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18315141K\Enel Spa\Velis Espinosa, Jorge Gustavo - Enel Américas 1H2019\Enel Américas\Press release\2Q20\"/>
    </mc:Choice>
  </mc:AlternateContent>
  <bookViews>
    <workbookView xWindow="10245" yWindow="-15" windowWidth="8745" windowHeight="693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Dx physical data" sheetId="34" r:id="rId15"/>
    <sheet name="Gx physical data" sheetId="35" r:id="rId16"/>
    <sheet name="Subsidiaries" sheetId="52" r:id="rId17"/>
    <sheet name="Segment by country" sheetId="49" r:id="rId18"/>
    <sheet name="Segment by business" sheetId="45" r:id="rId19"/>
    <sheet name="Generation Segment" sheetId="46" r:id="rId20"/>
    <sheet name="Distribution Segment" sheetId="47" r:id="rId21"/>
    <sheet name="Ebitda y activo fijo" sheetId="19" state="hidden" r:id="rId22"/>
    <sheet name="Merc Generacón" sheetId="4" state="hidden" r:id="rId23"/>
    <sheet name="Impuestos Diferidos" sheetId="16" state="hidden" r:id="rId24"/>
  </sheets>
  <definedNames>
    <definedName name="_xlnm.Print_Area" localSheetId="2">'Distribution Business'!$B$3:$P$17</definedName>
    <definedName name="_xlnm.Print_Area" localSheetId="21">'Ebitda y activo fijo'!$C$5:$G$30</definedName>
    <definedName name="_xlnm.Print_Area" localSheetId="1">'Generation Business'!$B$3:$N$27</definedName>
    <definedName name="_xlnm.Print_Area" localSheetId="23">'Impuestos Diferidos'!$C$4:$F$11</definedName>
    <definedName name="_xlnm.Print_Area" localSheetId="4">'Income Statement'!$B$4:$I$36</definedName>
    <definedName name="_xlnm.Print_Area" localSheetId="22">'Merc Generacón'!$B$3:$G$18</definedName>
    <definedName name="_xlnm.Print_Area" localSheetId="12">'Property, plant and equipment'!$B$3:$I$40</definedName>
    <definedName name="_xlnm.Print_Area" localSheetId="11">'Ratios OC'!$B$2:$K$18</definedName>
  </definedNames>
  <calcPr calcId="162913"/>
</workbook>
</file>

<file path=xl/calcChain.xml><?xml version="1.0" encoding="utf-8"?>
<calcChain xmlns="http://schemas.openxmlformats.org/spreadsheetml/2006/main">
  <c r="F8" i="16" l="1"/>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alcChain>
</file>

<file path=xl/sharedStrings.xml><?xml version="1.0" encoding="utf-8"?>
<sst xmlns="http://schemas.openxmlformats.org/spreadsheetml/2006/main" count="2255" uniqueCount="468">
  <si>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</si>
  <si>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</si>
  <si>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</si>
  <si>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</si>
  <si>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</si>
  <si>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</si>
  <si>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</si>
  <si>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</si>
  <si>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</si>
  <si>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</si>
  <si>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</si>
  <si>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</si>
  <si>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</si>
  <si>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</si>
  <si>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</si>
  <si>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</si>
  <si>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</si>
  <si>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</si>
  <si>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</si>
  <si>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</si>
  <si>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</si>
  <si>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</si>
  <si>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</si>
  <si>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</si>
  <si>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</si>
  <si>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</si>
  <si>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</si>
  <si>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</si>
  <si>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</si>
  <si>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</si>
  <si>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</si>
  <si>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</si>
  <si>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</si>
  <si>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</si>
  <si>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</si>
  <si>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</si>
  <si>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</si>
  <si>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</si>
  <si>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</si>
  <si>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</si>
  <si>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</si>
  <si>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</si>
  <si>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</si>
  <si>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</si>
  <si>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</si>
  <si>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Operating Income</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</si>
  <si>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</si>
  <si>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</si>
  <si>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</si>
  <si>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</si>
  <si>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</si>
  <si>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</si>
  <si>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</si>
  <si>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</si>
  <si>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</si>
  <si>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</si>
  <si>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</si>
  <si>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</si>
  <si>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</si>
  <si>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</si>
  <si>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</si>
  <si>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</si>
  <si>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</si>
  <si>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</si>
  <si>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</si>
  <si>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</si>
  <si>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</si>
  <si>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</si>
  <si>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</si>
  <si>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</si>
  <si>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</si>
  <si>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</si>
  <si>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</si>
  <si>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</si>
  <si>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</si>
  <si>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</si>
  <si>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</si>
  <si>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</si>
  <si>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</si>
  <si>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</si>
  <si>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</si>
  <si>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</si>
  <si>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</si>
  <si>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</si>
  <si>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</si>
  <si>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</si>
  <si>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</si>
  <si>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</si>
  <si>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</si>
  <si>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</si>
  <si>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</si>
  <si>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</si>
  <si>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</si>
  <si>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</si>
  <si>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</si>
  <si>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</si>
  <si>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</si>
  <si>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</si>
  <si>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</si>
  <si>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</si>
  <si>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</si>
  <si>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</si>
  <si>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</si>
  <si>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</si>
  <si>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</si>
  <si>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</si>
  <si>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</si>
  <si>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</si>
  <si>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</si>
  <si>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</si>
  <si>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</si>
  <si>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</si>
  <si>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</si>
  <si>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</si>
  <si>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</si>
  <si>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</si>
  <si>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</si>
  <si>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</si>
  <si>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</si>
  <si>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</si>
  <si>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</si>
  <si>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</si>
  <si>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</si>
  <si>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</si>
  <si>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</si>
  <si>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</si>
  <si>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</si>
  <si>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</si>
  <si>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</si>
  <si>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</si>
  <si>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</si>
  <si>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</si>
  <si>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</si>
  <si>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</si>
  <si>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</si>
  <si>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</si>
  <si>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</si>
  <si>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</si>
  <si>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</si>
  <si>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</si>
  <si>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</si>
  <si>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</si>
  <si>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</si>
  <si>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</si>
  <si>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</si>
  <si>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</si>
  <si>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</si>
  <si>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</si>
  <si>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</si>
  <si>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</si>
  <si>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</si>
  <si>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</si>
  <si>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</si>
  <si>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</si>
  <si>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</si>
  <si>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</si>
  <si>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</si>
  <si>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</si>
  <si>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</si>
  <si>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</si>
  <si>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</si>
  <si>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</si>
  <si>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</si>
  <si>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</si>
  <si>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</si>
  <si>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</si>
  <si>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</si>
  <si>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</si>
  <si>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</si>
  <si>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</si>
  <si>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</si>
  <si>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</si>
  <si>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</si>
  <si>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</si>
  <si>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</si>
  <si>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</si>
  <si>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</si>
  <si>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</si>
  <si>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</si>
  <si>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</si>
  <si>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</si>
  <si>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</si>
  <si>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</si>
  <si>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</si>
  <si>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</si>
  <si>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</si>
  <si>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</si>
  <si>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</si>
  <si>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</si>
  <si>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</si>
  <si>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</si>
  <si>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</si>
  <si>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</si>
  <si>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</si>
  <si>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</si>
  <si>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</si>
  <si>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</si>
  <si>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</si>
  <si>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</si>
  <si>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</si>
  <si>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</si>
  <si>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</si>
  <si>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</si>
  <si>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</si>
  <si>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</si>
  <si>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</si>
  <si>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</si>
  <si>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</si>
  <si>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</si>
  <si>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</si>
  <si>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</si>
  <si>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</si>
  <si>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Share of profit (loss) of associates accounted for using the equity method:</t>
  </si>
  <si>
    <t>EGP Volta Grande</t>
  </si>
  <si>
    <t>Enel Distribución Goias S.A.</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</si>
  <si>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</si>
  <si>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</si>
  <si>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</si>
  <si>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</si>
  <si>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</si>
  <si>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</si>
  <si>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</si>
  <si>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</si>
  <si>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</si>
  <si>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</si>
  <si>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</si>
  <si>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</si>
  <si>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</si>
  <si>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</si>
  <si>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</si>
  <si>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</si>
  <si>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</si>
  <si>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</si>
  <si>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</si>
  <si>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</si>
  <si>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</si>
  <si>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</si>
  <si>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</si>
  <si>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</si>
  <si>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</si>
  <si>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</si>
  <si>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</si>
  <si>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</si>
  <si>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</si>
  <si>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</si>
  <si>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</si>
  <si>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</si>
  <si>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</si>
  <si>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</si>
  <si>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</si>
  <si>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</si>
  <si>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</si>
  <si>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</si>
  <si>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</si>
  <si>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</si>
  <si>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</si>
  <si>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</si>
  <si>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</si>
  <si>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</si>
  <si>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</si>
  <si>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</si>
  <si>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</si>
  <si>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</si>
  <si>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</si>
  <si>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</si>
  <si>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</si>
  <si>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</si>
  <si>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</si>
  <si>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</si>
  <si>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</si>
  <si>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</si>
  <si>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</si>
  <si>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</si>
  <si>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</si>
  <si>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</si>
  <si>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</si>
  <si>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</si>
  <si>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</si>
  <si>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</si>
  <si>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</si>
  <si>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</si>
  <si>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</si>
  <si>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</si>
  <si>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</si>
  <si>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</si>
  <si>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</si>
  <si>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</si>
  <si>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</si>
  <si>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</si>
  <si>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</si>
  <si>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</si>
  <si>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</si>
  <si>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</si>
  <si>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</si>
  <si>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</si>
  <si>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</si>
  <si>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</si>
  <si>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</si>
  <si>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</si>
  <si>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</si>
  <si>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</si>
  <si>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</si>
  <si>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</si>
  <si>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</si>
  <si>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</si>
  <si>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</si>
  <si>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</si>
  <si>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</si>
  <si>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</si>
  <si>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</si>
  <si>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</si>
  <si>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</si>
  <si>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</si>
  <si>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</si>
  <si>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</si>
  <si>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</si>
  <si>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</si>
  <si>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Enel Trading Argentina S.R.L.</t>
  </si>
  <si>
    <t>Depreciation</t>
  </si>
  <si>
    <t>Enel Dx Goiás</t>
  </si>
  <si>
    <t>Enel Dx Sao Paulo</t>
  </si>
  <si>
    <t>Enel Codensa</t>
  </si>
  <si>
    <t>Enel Emgesa</t>
  </si>
  <si>
    <t>Enel Américas (*)</t>
  </si>
  <si>
    <t>(*) Includes Holding and Adjustments</t>
  </si>
  <si>
    <t>SICN Brasil</t>
  </si>
  <si>
    <t>Enel Distribución Sao Paulo S.A.</t>
  </si>
  <si>
    <t>Enel Green Power Proyectos I (Volta Grande)</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</si>
  <si>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</si>
  <si>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</si>
  <si>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</si>
  <si>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</si>
  <si>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</si>
  <si>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</si>
  <si>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</si>
  <si>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</si>
  <si>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</si>
  <si>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(7) Corresponds to the ratio between (i) Net Income attributable to owners of parent for 12 mobile months as of September 30 and (ii) the average between Equity attributable to owners of parent at the beginning of the period and at the end of the period.</t>
  </si>
  <si>
    <t>(8) Corresponds to the ratio between (i) total result for 12 mobile months as of September 30 and (ii) the average of total assets at the beginning of the period and at the end of the period.</t>
  </si>
  <si>
    <t>12/31/2019</t>
  </si>
  <si>
    <t>December 2019</t>
  </si>
  <si>
    <t>Impairment gains and impairment losses reversal (Impairment losses) determined in accordance with IFRS 9</t>
  </si>
  <si>
    <t>Results of companies accounted for by participation method</t>
  </si>
  <si>
    <t xml:space="preserve">Enel Generación Costanera </t>
  </si>
  <si>
    <t>Emgesa S.A.E.S.P</t>
  </si>
  <si>
    <t xml:space="preserve">Enel Generación Perú </t>
  </si>
  <si>
    <t xml:space="preserve">EGP Cachoeira Dourada </t>
  </si>
  <si>
    <t xml:space="preserve">Enel Cien </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</si>
  <si>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</si>
  <si>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</si>
  <si>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</si>
  <si>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</si>
  <si>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</si>
  <si>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</si>
  <si>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</si>
  <si>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</si>
  <si>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2Q 2019</t>
  </si>
  <si>
    <t>2Q 2020</t>
  </si>
  <si>
    <t>Accumulated figures</t>
  </si>
  <si>
    <t>1H 2020</t>
  </si>
  <si>
    <t>1H 2019</t>
  </si>
  <si>
    <t>Quarterly figures</t>
  </si>
  <si>
    <t>Markets in which operates</t>
  </si>
  <si>
    <t>Market Share</t>
  </si>
  <si>
    <t>Energy Sales (GWh)</t>
  </si>
  <si>
    <t>June 2020</t>
  </si>
  <si>
    <t>June 2019</t>
  </si>
  <si>
    <t>Energy losses (%)</t>
  </si>
  <si>
    <r>
      <t>Energy Sales (GWh)</t>
    </r>
    <r>
      <rPr>
        <b/>
        <vertAlign val="superscript"/>
        <sz val="10"/>
        <color theme="0"/>
        <rFont val="Arial"/>
        <family val="2"/>
      </rPr>
      <t>1</t>
    </r>
  </si>
  <si>
    <t>Clients/Employees</t>
  </si>
  <si>
    <r>
      <t>Clients (th)</t>
    </r>
    <r>
      <rPr>
        <b/>
        <vertAlign val="superscript"/>
        <sz val="8.1999999999999993"/>
        <color theme="0"/>
        <rFont val="Arial"/>
        <family val="2"/>
      </rPr>
      <t>2</t>
    </r>
  </si>
  <si>
    <t>Accumulated figures (Figures in million US$)</t>
  </si>
  <si>
    <t>Quarterly figures (Figures in million US$)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</si>
  <si>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</si>
  <si>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</si>
  <si>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</si>
  <si>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</si>
  <si>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</si>
  <si>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</si>
  <si>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</si>
  <si>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</si>
  <si>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</si>
  <si>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</si>
  <si>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</si>
  <si>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</si>
  <si>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</si>
  <si>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EGP Voltra Grande</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</si>
  <si>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</si>
  <si>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</si>
  <si>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</si>
  <si>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</si>
  <si>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</si>
  <si>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</si>
  <si>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</si>
  <si>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</si>
  <si>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</si>
  <si>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</si>
  <si>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</si>
  <si>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</si>
  <si>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</si>
  <si>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</si>
  <si>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Accumulated figures (million US$)</t>
  </si>
  <si>
    <t>Generation and Transmission:</t>
  </si>
  <si>
    <t>Distribution:</t>
  </si>
  <si>
    <t>Quarterly figures (million US$)</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</si>
  <si>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</si>
  <si>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</si>
  <si>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</si>
  <si>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</si>
  <si>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</si>
  <si>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</si>
  <si>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</si>
  <si>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</si>
  <si>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</si>
  <si>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</si>
  <si>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</si>
  <si>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1H2019</t>
  </si>
  <si>
    <t>Clients (N°)</t>
  </si>
  <si>
    <t>Type of client</t>
  </si>
  <si>
    <t>SALES (Accumulated figures)</t>
  </si>
  <si>
    <t>SALES (Quarterly figures)</t>
  </si>
  <si>
    <t>-</t>
  </si>
  <si>
    <t>Enel Generación El Chocón</t>
  </si>
  <si>
    <t xml:space="preserve">Enel Generación Piura </t>
  </si>
  <si>
    <t xml:space="preserve">Enel Generación Fortaleza </t>
  </si>
  <si>
    <t xml:space="preserve">EGP Volta Grande </t>
  </si>
  <si>
    <t>Empresa Distribuidora Sur (Edesur)</t>
  </si>
  <si>
    <t xml:space="preserve">Enel Distribución Goiás </t>
  </si>
  <si>
    <t>06/30/2020</t>
  </si>
  <si>
    <t>Hyperinflation results</t>
  </si>
  <si>
    <t>06/30/2019</t>
  </si>
  <si>
    <t>Results by units of adjustments (hyperinflation - Argentina)</t>
  </si>
  <si>
    <t>Generation and Transmission businesses:</t>
  </si>
  <si>
    <t>Distribution business:</t>
  </si>
  <si>
    <t>Clients (million)</t>
  </si>
  <si>
    <t>Other gains (losses):</t>
  </si>
  <si>
    <t>Total Other gains (losses)</t>
  </si>
  <si>
    <t>2. The number of clients for the period 2019 was modified compared to clients reported in June 2019, due to a new methodology applied since 2020.</t>
  </si>
  <si>
    <t>1. Includes final customer sales and tolls.</t>
  </si>
  <si>
    <t>(*) As of June 30, 2020 and 2019 the average number of ordinary shares were 76,086,311,036 and 57,452,644,668, respectively</t>
  </si>
  <si>
    <t>Enel Distribución Goiás (Celg) (*)</t>
  </si>
  <si>
    <t>Enel Distribución Sao Paulo S.A. (*)</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</si>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</sst>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_);[Black]\(#,##0.00\);&quot;-       &quot;"/>
    <numFmt numFmtId="189" formatCode="#,##0.000000_);[Black]\(#,##0.000000\);&quot;-       &quot;"/>
    <numFmt numFmtId="190" formatCode="#,##0.00;\(#,##0.00\)"/>
    <numFmt numFmtId="191" formatCode="#,##0.00\ ;\(#,##0.00\);&quot;-       &quot;"/>
    <numFmt numFmtId="192" formatCode="_-* #,##0.00_-;\-* #,##0.00_-;_-* &quot;-&quot;_-;_-@_-"/>
  </numFmts>
  <fonts count="43">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b/>
      <vertAlign val="superscript"/>
      <sz val="10"/>
      <color theme="0"/>
      <name val="Arial"/>
      <family val="2"/>
    </font>
    <font>
      <b/>
      <vertAlign val="superscript"/>
      <sz val="8.1999999999999993"/>
      <color theme="0"/>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theme="1"/>
      <name val="Arial Narrow"/>
      <family val="2"/>
    </font>
    <font>
      <i/>
      <sz val="10"/>
      <color theme="1"/>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69">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style="thin">
        <color theme="0" tint="-0.499984740745262"/>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s>
  <cellStyleXfs count="21">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40" fillId="0" borderId="0" applyFont="0" applyFill="0" applyBorder="0" applyAlignment="0" applyProtection="0"/>
  </cellStyleXfs>
  <cellXfs count="741">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78" fontId="22" fillId="11"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6" fillId="0" borderId="0" xfId="15" applyFont="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4" fontId="12" fillId="0" borderId="0" xfId="9"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176" fontId="1" fillId="10" borderId="0" xfId="10" applyNumberFormat="1" applyFont="1" applyFill="1" applyAlignment="1">
      <alignment vertical="center"/>
    </xf>
    <xf numFmtId="178" fontId="1" fillId="10" borderId="0" xfId="10" applyNumberFormat="1"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2" xfId="10" applyFont="1" applyFill="1" applyBorder="1" applyAlignment="1" applyProtection="1">
      <alignment horizontal="center" vertical="center" wrapText="1"/>
    </xf>
    <xf numFmtId="180" fontId="16" fillId="7" borderId="42"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1" xfId="10" applyFont="1" applyFill="1" applyBorder="1"/>
    <xf numFmtId="0" fontId="1" fillId="0" borderId="41"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176" fontId="22" fillId="11" borderId="0" xfId="10" applyNumberFormat="1" applyFont="1" applyFill="1"/>
    <xf numFmtId="176" fontId="24" fillId="10" borderId="0" xfId="10" applyNumberFormat="1" applyFont="1" applyFill="1"/>
    <xf numFmtId="176" fontId="1" fillId="10" borderId="0" xfId="10" applyNumberFormat="1" applyFont="1" applyFill="1"/>
    <xf numFmtId="0" fontId="1" fillId="10" borderId="0" xfId="0" applyFont="1" applyFill="1" applyAlignment="1">
      <alignment vertical="center"/>
    </xf>
    <xf numFmtId="178" fontId="10" fillId="10" borderId="0" xfId="0" applyNumberFormat="1" applyFont="1" applyFill="1" applyBorder="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5" fillId="10" borderId="0" xfId="10" applyFont="1" applyFill="1" applyBorder="1" applyAlignment="1">
      <alignment vertical="center"/>
    </xf>
    <xf numFmtId="183" fontId="25" fillId="10" borderId="0" xfId="3" applyNumberFormat="1"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6"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6"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3" xfId="0" applyFont="1" applyFill="1" applyBorder="1" applyAlignment="1">
      <alignment horizontal="center" vertical="center"/>
    </xf>
    <xf numFmtId="0" fontId="25" fillId="10" borderId="43" xfId="0" applyNumberFormat="1" applyFont="1" applyFill="1" applyBorder="1" applyAlignment="1">
      <alignment horizontal="center" vertical="center"/>
    </xf>
    <xf numFmtId="0" fontId="25" fillId="12" borderId="43"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3" fontId="24" fillId="12" borderId="0" xfId="0" applyNumberFormat="1" applyFont="1" applyFill="1" applyBorder="1" applyAlignment="1">
      <alignment horizontal="right" vertical="center"/>
    </xf>
    <xf numFmtId="0" fontId="25" fillId="12" borderId="43"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6"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4"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171" fontId="25" fillId="10" borderId="0" xfId="9" applyNumberFormat="1" applyFont="1" applyFill="1" applyBorder="1" applyAlignment="1">
      <alignment vertical="center"/>
    </xf>
    <xf numFmtId="0" fontId="24" fillId="10" borderId="0" xfId="9" applyFont="1" applyFill="1" applyBorder="1" applyAlignment="1">
      <alignment vertical="center"/>
    </xf>
    <xf numFmtId="17" fontId="25" fillId="12" borderId="44"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171" fontId="25" fillId="12" borderId="0" xfId="9" applyNumberFormat="1" applyFont="1" applyFill="1" applyBorder="1" applyAlignment="1">
      <alignment vertical="center"/>
    </xf>
    <xf numFmtId="0" fontId="24" fillId="12" borderId="43" xfId="0" applyFont="1" applyFill="1" applyBorder="1" applyAlignment="1">
      <alignment vertical="center"/>
    </xf>
    <xf numFmtId="0" fontId="24" fillId="10" borderId="43" xfId="0" applyFont="1" applyFill="1" applyBorder="1" applyAlignment="1">
      <alignment vertical="center"/>
    </xf>
    <xf numFmtId="0" fontId="24" fillId="0" borderId="43" xfId="0" applyFont="1" applyBorder="1" applyAlignment="1">
      <alignment vertical="center"/>
    </xf>
    <xf numFmtId="0" fontId="32" fillId="0" borderId="0" xfId="0" applyFont="1" applyFill="1" applyAlignment="1">
      <alignment vertical="center"/>
    </xf>
    <xf numFmtId="0" fontId="33"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3" xfId="10" applyFont="1" applyFill="1" applyBorder="1" applyAlignment="1">
      <alignment horizontal="center" vertical="center"/>
    </xf>
    <xf numFmtId="0" fontId="25" fillId="0" borderId="43" xfId="0" applyNumberFormat="1" applyFont="1" applyFill="1" applyBorder="1" applyAlignment="1">
      <alignment horizontal="center" vertical="center"/>
    </xf>
    <xf numFmtId="0" fontId="7" fillId="0" borderId="43" xfId="0" applyFont="1" applyBorder="1" applyAlignment="1">
      <alignment vertical="center"/>
    </xf>
    <xf numFmtId="38" fontId="7" fillId="0" borderId="43"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3" xfId="0" applyFont="1" applyBorder="1" applyAlignment="1">
      <alignment horizontal="center" vertical="center"/>
    </xf>
    <xf numFmtId="0" fontId="10" fillId="10" borderId="43" xfId="10" applyFont="1" applyFill="1" applyBorder="1" applyAlignment="1">
      <alignment horizontal="center" vertical="center"/>
    </xf>
    <xf numFmtId="0" fontId="0" fillId="0" borderId="43" xfId="0" applyBorder="1" applyAlignment="1">
      <alignment vertical="center"/>
    </xf>
    <xf numFmtId="0" fontId="10" fillId="0" borderId="0" xfId="10" applyFont="1" applyFill="1" applyAlignment="1">
      <alignment vertical="center"/>
    </xf>
    <xf numFmtId="178" fontId="10" fillId="0" borderId="0" xfId="0" applyNumberFormat="1" applyFont="1" applyFill="1" applyBorder="1" applyAlignment="1">
      <alignment vertical="center"/>
    </xf>
    <xf numFmtId="0" fontId="34" fillId="10" borderId="0" xfId="10" applyFont="1" applyFill="1" applyAlignment="1">
      <alignment vertical="center"/>
    </xf>
    <xf numFmtId="0" fontId="10" fillId="10" borderId="0" xfId="0" applyFont="1" applyFill="1" applyAlignment="1">
      <alignment vertical="center"/>
    </xf>
    <xf numFmtId="0" fontId="34" fillId="0" borderId="0" xfId="0" applyFont="1" applyAlignment="1">
      <alignment vertical="center"/>
    </xf>
    <xf numFmtId="0" fontId="10" fillId="10" borderId="43" xfId="10" applyFont="1" applyFill="1" applyBorder="1" applyAlignment="1">
      <alignment vertical="center"/>
    </xf>
    <xf numFmtId="176" fontId="1" fillId="10" borderId="43" xfId="0" applyNumberFormat="1" applyFont="1" applyFill="1" applyBorder="1" applyAlignment="1">
      <alignment vertical="center"/>
    </xf>
    <xf numFmtId="178" fontId="1" fillId="10" borderId="43" xfId="0" applyNumberFormat="1" applyFont="1" applyFill="1" applyBorder="1" applyAlignment="1">
      <alignment vertical="center"/>
    </xf>
    <xf numFmtId="0" fontId="0" fillId="10" borderId="43" xfId="0" applyFill="1" applyBorder="1" applyAlignment="1">
      <alignment vertical="center"/>
    </xf>
    <xf numFmtId="0" fontId="34" fillId="10" borderId="43" xfId="10" applyFont="1" applyFill="1" applyBorder="1" applyAlignment="1">
      <alignment vertical="center"/>
    </xf>
    <xf numFmtId="0" fontId="34" fillId="10" borderId="44" xfId="10" applyFont="1" applyFill="1" applyBorder="1" applyAlignment="1">
      <alignment vertical="center"/>
    </xf>
    <xf numFmtId="0" fontId="1" fillId="10" borderId="43"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3" xfId="10" applyFont="1" applyFill="1" applyBorder="1" applyAlignment="1">
      <alignment vertical="center"/>
    </xf>
    <xf numFmtId="0" fontId="1" fillId="0" borderId="43" xfId="0" applyFont="1" applyFill="1" applyBorder="1" applyAlignment="1">
      <alignment vertical="center"/>
    </xf>
    <xf numFmtId="0" fontId="10" fillId="0" borderId="43" xfId="10" applyFont="1" applyFill="1" applyBorder="1" applyAlignment="1">
      <alignment horizontal="center" vertical="center"/>
    </xf>
    <xf numFmtId="0" fontId="1" fillId="0" borderId="0" xfId="10" applyFont="1" applyFill="1" applyAlignment="1">
      <alignment vertical="center"/>
    </xf>
    <xf numFmtId="176" fontId="1" fillId="0" borderId="43" xfId="0" applyNumberFormat="1" applyFont="1" applyFill="1" applyBorder="1" applyAlignment="1">
      <alignment vertical="center"/>
    </xf>
    <xf numFmtId="176" fontId="1" fillId="0" borderId="44" xfId="0" applyNumberFormat="1" applyFont="1" applyFill="1" applyBorder="1" applyAlignment="1">
      <alignment vertical="center"/>
    </xf>
    <xf numFmtId="176" fontId="34"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10" fillId="0" borderId="43" xfId="0" applyFont="1" applyFill="1" applyBorder="1" applyAlignment="1">
      <alignment horizontal="center" vertical="center"/>
    </xf>
    <xf numFmtId="0" fontId="22" fillId="0" borderId="0" xfId="10" applyFont="1" applyFill="1" applyAlignment="1">
      <alignment vertical="center"/>
    </xf>
    <xf numFmtId="178" fontId="22" fillId="0" borderId="0" xfId="0" applyNumberFormat="1" applyFont="1" applyFill="1" applyBorder="1" applyAlignment="1">
      <alignment vertical="center"/>
    </xf>
    <xf numFmtId="0" fontId="0" fillId="10" borderId="0" xfId="0" applyFill="1" applyAlignment="1">
      <alignment horizontal="center" vertical="center"/>
    </xf>
    <xf numFmtId="0" fontId="10" fillId="10" borderId="44" xfId="0" applyFont="1" applyFill="1" applyBorder="1" applyAlignment="1">
      <alignment horizontal="center" vertical="center"/>
    </xf>
    <xf numFmtId="0" fontId="10" fillId="10" borderId="0" xfId="0" applyFont="1" applyFill="1" applyAlignment="1">
      <alignment horizontal="center" vertical="center"/>
    </xf>
    <xf numFmtId="0" fontId="10" fillId="12" borderId="43" xfId="0" applyFont="1" applyFill="1" applyBorder="1" applyAlignment="1">
      <alignment vertical="center"/>
    </xf>
    <xf numFmtId="0" fontId="10" fillId="10" borderId="43" xfId="0" applyFont="1" applyFill="1" applyBorder="1" applyAlignment="1">
      <alignment horizontal="center" vertical="center"/>
    </xf>
    <xf numFmtId="0" fontId="25" fillId="0" borderId="43" xfId="10" applyFont="1" applyFill="1" applyBorder="1" applyAlignment="1">
      <alignment horizontal="center" vertical="center" wrapText="1"/>
    </xf>
    <xf numFmtId="0" fontId="10" fillId="12" borderId="44" xfId="10" applyFont="1" applyFill="1" applyBorder="1" applyAlignment="1">
      <alignment vertical="center"/>
    </xf>
    <xf numFmtId="176" fontId="10" fillId="12" borderId="44" xfId="0" applyNumberFormat="1" applyFont="1" applyFill="1" applyBorder="1" applyAlignment="1">
      <alignment vertical="center"/>
    </xf>
    <xf numFmtId="0" fontId="10" fillId="0" borderId="44" xfId="10" applyFont="1" applyFill="1" applyBorder="1" applyAlignment="1">
      <alignment vertical="center"/>
    </xf>
    <xf numFmtId="176" fontId="10" fillId="0" borderId="44" xfId="0" applyNumberFormat="1" applyFont="1" applyFill="1" applyBorder="1" applyAlignment="1">
      <alignment vertical="center"/>
    </xf>
    <xf numFmtId="0" fontId="1" fillId="0" borderId="0" xfId="10" applyFont="1" applyFill="1"/>
    <xf numFmtId="176" fontId="1" fillId="12" borderId="0" xfId="10" applyNumberFormat="1" applyFont="1" applyFill="1"/>
    <xf numFmtId="176" fontId="24" fillId="12" borderId="0" xfId="10" applyNumberFormat="1" applyFont="1" applyFill="1"/>
    <xf numFmtId="0" fontId="17" fillId="0" borderId="0" xfId="0" applyFont="1" applyFill="1" applyAlignment="1">
      <alignment vertical="center"/>
    </xf>
    <xf numFmtId="0" fontId="19" fillId="12" borderId="44" xfId="10" applyFont="1" applyFill="1" applyBorder="1" applyAlignment="1">
      <alignment vertical="center"/>
    </xf>
    <xf numFmtId="176" fontId="22" fillId="0" borderId="0" xfId="10" applyNumberFormat="1" applyFont="1" applyFill="1" applyAlignment="1">
      <alignment vertical="center"/>
    </xf>
    <xf numFmtId="178" fontId="22" fillId="0" borderId="0" xfId="10" applyNumberFormat="1" applyFont="1" applyFill="1" applyAlignment="1">
      <alignment vertical="center"/>
    </xf>
    <xf numFmtId="0" fontId="10" fillId="0" borderId="43" xfId="10" applyFont="1" applyFill="1" applyBorder="1" applyAlignment="1">
      <alignment horizontal="center"/>
    </xf>
    <xf numFmtId="0" fontId="10" fillId="0" borderId="44" xfId="10" applyFont="1" applyFill="1" applyBorder="1" applyAlignment="1">
      <alignment horizontal="center"/>
    </xf>
    <xf numFmtId="179" fontId="27" fillId="10" borderId="43" xfId="0" applyNumberFormat="1" applyFont="1" applyFill="1" applyBorder="1" applyAlignment="1" applyProtection="1">
      <alignment vertical="center"/>
      <protection locked="0"/>
    </xf>
    <xf numFmtId="179" fontId="25" fillId="12" borderId="44" xfId="0" applyNumberFormat="1" applyFont="1" applyFill="1" applyBorder="1" applyAlignment="1" applyProtection="1">
      <alignment vertical="center"/>
      <protection locked="0"/>
    </xf>
    <xf numFmtId="173" fontId="25" fillId="12" borderId="44"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3" xfId="0" applyFont="1" applyBorder="1" applyAlignment="1">
      <alignment vertical="center"/>
    </xf>
    <xf numFmtId="38" fontId="1" fillId="0" borderId="43" xfId="0" applyNumberFormat="1" applyFont="1" applyBorder="1" applyAlignment="1">
      <alignment vertical="center"/>
    </xf>
    <xf numFmtId="0" fontId="25" fillId="0" borderId="44" xfId="0" applyNumberFormat="1" applyFont="1" applyFill="1" applyBorder="1" applyAlignment="1">
      <alignment horizontal="center" vertical="center"/>
    </xf>
    <xf numFmtId="0" fontId="25" fillId="12" borderId="44" xfId="0" applyFont="1" applyFill="1" applyBorder="1" applyAlignment="1">
      <alignment horizontal="center" vertical="center"/>
    </xf>
    <xf numFmtId="0" fontId="25" fillId="12" borderId="44" xfId="0" applyNumberFormat="1" applyFont="1" applyFill="1" applyBorder="1" applyAlignment="1">
      <alignment horizontal="center" vertical="center"/>
    </xf>
    <xf numFmtId="0" fontId="1" fillId="0" borderId="0" xfId="10" applyFont="1" applyFill="1"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90"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3" xfId="10" applyFont="1" applyFill="1" applyBorder="1" applyAlignment="1">
      <alignment vertical="center"/>
    </xf>
    <xf numFmtId="0" fontId="1" fillId="0" borderId="43" xfId="10" applyFont="1" applyFill="1" applyBorder="1" applyAlignment="1">
      <alignment horizontal="center" vertical="center"/>
    </xf>
    <xf numFmtId="179" fontId="27" fillId="0" borderId="43" xfId="0" applyNumberFormat="1" applyFont="1" applyFill="1" applyBorder="1" applyAlignment="1" applyProtection="1">
      <alignment vertical="center"/>
      <protection locked="0"/>
    </xf>
    <xf numFmtId="172" fontId="27" fillId="0" borderId="43" xfId="16" applyNumberFormat="1" applyFont="1" applyFill="1" applyBorder="1" applyAlignment="1" applyProtection="1">
      <alignment vertical="center"/>
      <protection locked="0"/>
    </xf>
    <xf numFmtId="185" fontId="27" fillId="0" borderId="0" xfId="0"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85" fontId="1" fillId="0" borderId="0" xfId="16" applyNumberFormat="1" applyFont="1" applyFill="1" applyAlignment="1">
      <alignment vertical="center"/>
    </xf>
    <xf numFmtId="172" fontId="1" fillId="0" borderId="0" xfId="16" applyNumberFormat="1" applyFont="1" applyFill="1" applyAlignment="1">
      <alignment vertical="center"/>
    </xf>
    <xf numFmtId="165" fontId="1" fillId="0" borderId="43" xfId="3" applyFont="1" applyFill="1" applyBorder="1" applyAlignment="1">
      <alignment vertical="center"/>
    </xf>
    <xf numFmtId="165" fontId="1" fillId="0" borderId="43" xfId="3" applyFont="1" applyFill="1" applyBorder="1" applyAlignment="1">
      <alignment horizontal="center" vertical="center"/>
    </xf>
    <xf numFmtId="190" fontId="1" fillId="0" borderId="43" xfId="3" applyNumberFormat="1" applyFont="1" applyFill="1" applyBorder="1" applyAlignment="1">
      <alignment horizontal="right" vertical="center"/>
    </xf>
    <xf numFmtId="172" fontId="1" fillId="0" borderId="43"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85"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3" xfId="16" applyNumberFormat="1" applyFont="1" applyFill="1" applyBorder="1" applyAlignment="1">
      <alignment vertical="center"/>
    </xf>
    <xf numFmtId="167" fontId="1" fillId="0" borderId="43" xfId="10" applyNumberFormat="1" applyFont="1" applyFill="1" applyBorder="1" applyAlignment="1">
      <alignment horizontal="right" vertical="center"/>
    </xf>
    <xf numFmtId="185" fontId="1" fillId="0" borderId="43" xfId="10" applyNumberFormat="1" applyFont="1" applyFill="1" applyBorder="1" applyAlignment="1">
      <alignment horizontal="right" vertical="center"/>
    </xf>
    <xf numFmtId="172" fontId="1" fillId="0" borderId="43" xfId="10" applyNumberFormat="1" applyFont="1" applyFill="1" applyBorder="1" applyAlignment="1">
      <alignment horizontal="right" vertical="center"/>
    </xf>
    <xf numFmtId="0" fontId="1" fillId="0" borderId="46" xfId="0" applyFont="1" applyBorder="1" applyAlignment="1">
      <alignment vertical="center"/>
    </xf>
    <xf numFmtId="171" fontId="1" fillId="12" borderId="0" xfId="14" applyNumberFormat="1" applyFont="1" applyFill="1" applyBorder="1" applyAlignment="1">
      <alignment vertical="center"/>
    </xf>
    <xf numFmtId="0" fontId="35" fillId="0" borderId="48" xfId="14" applyFont="1" applyFill="1" applyBorder="1" applyAlignment="1">
      <alignment horizontal="center" vertical="center" wrapText="1"/>
    </xf>
    <xf numFmtId="0" fontId="10" fillId="0" borderId="44" xfId="0" applyFont="1" applyBorder="1" applyAlignment="1">
      <alignment horizontal="center" vertical="center"/>
    </xf>
    <xf numFmtId="0" fontId="1" fillId="0" borderId="43" xfId="14" applyFont="1" applyFill="1" applyBorder="1" applyAlignment="1">
      <alignment horizontal="left" vertical="center"/>
    </xf>
    <xf numFmtId="171" fontId="1" fillId="0" borderId="43" xfId="14" applyNumberFormat="1" applyFont="1" applyFill="1" applyBorder="1" applyAlignment="1">
      <alignment vertical="center"/>
    </xf>
    <xf numFmtId="171" fontId="25" fillId="12" borderId="44" xfId="14" applyNumberFormat="1" applyFont="1" applyFill="1" applyBorder="1" applyAlignment="1">
      <alignment horizontal="right" vertical="center"/>
    </xf>
    <xf numFmtId="0" fontId="1" fillId="12" borderId="44" xfId="0" applyFont="1" applyFill="1" applyBorder="1" applyAlignment="1">
      <alignment vertical="center"/>
    </xf>
    <xf numFmtId="0" fontId="25" fillId="12" borderId="44" xfId="14" applyFont="1" applyFill="1" applyBorder="1" applyAlignment="1">
      <alignment horizontal="center" vertical="center"/>
    </xf>
    <xf numFmtId="0" fontId="1" fillId="0" borderId="0" xfId="9" applyFont="1" applyAlignment="1">
      <alignment vertical="center"/>
    </xf>
    <xf numFmtId="0" fontId="1" fillId="0" borderId="0" xfId="9" applyFont="1" applyBorder="1" applyAlignment="1">
      <alignment vertical="center"/>
    </xf>
    <xf numFmtId="167" fontId="1" fillId="0" borderId="0" xfId="16" applyNumberFormat="1" applyFont="1" applyFill="1" applyBorder="1" applyAlignment="1">
      <alignment vertical="center"/>
    </xf>
    <xf numFmtId="17" fontId="25" fillId="0" borderId="44" xfId="9" applyNumberFormat="1" applyFont="1" applyFill="1" applyBorder="1" applyAlignment="1">
      <alignment horizontal="center" vertical="center"/>
    </xf>
    <xf numFmtId="17" fontId="25" fillId="0" borderId="43" xfId="9" applyNumberFormat="1" applyFont="1" applyFill="1" applyBorder="1" applyAlignment="1">
      <alignment horizontal="center" vertical="center"/>
    </xf>
    <xf numFmtId="0" fontId="1" fillId="0" borderId="43" xfId="9" applyFont="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3" xfId="14" applyFont="1" applyFill="1" applyBorder="1" applyAlignment="1">
      <alignment horizontal="left" vertical="center"/>
    </xf>
    <xf numFmtId="171" fontId="1" fillId="10" borderId="43" xfId="14" applyNumberFormat="1" applyFont="1" applyFill="1" applyBorder="1" applyAlignment="1">
      <alignment vertical="center"/>
    </xf>
    <xf numFmtId="171" fontId="24" fillId="10" borderId="43" xfId="14" applyNumberFormat="1" applyFont="1" applyFill="1" applyBorder="1" applyAlignment="1">
      <alignment vertical="center"/>
    </xf>
    <xf numFmtId="0" fontId="22" fillId="10" borderId="43" xfId="14" applyFont="1" applyFill="1" applyBorder="1" applyAlignment="1">
      <alignment vertical="center"/>
    </xf>
    <xf numFmtId="17" fontId="22" fillId="10" borderId="43"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4" xfId="14" applyNumberFormat="1" applyFont="1" applyFill="1" applyBorder="1" applyAlignment="1">
      <alignment vertical="center"/>
    </xf>
    <xf numFmtId="9" fontId="25" fillId="12" borderId="44" xfId="16" applyFont="1" applyFill="1" applyBorder="1" applyAlignment="1">
      <alignment vertical="center"/>
    </xf>
    <xf numFmtId="0" fontId="24" fillId="0" borderId="0" xfId="9" applyFont="1" applyFill="1" applyBorder="1" applyAlignment="1">
      <alignment vertical="center"/>
    </xf>
    <xf numFmtId="17" fontId="25" fillId="12" borderId="44" xfId="9" applyNumberFormat="1" applyFont="1" applyFill="1" applyBorder="1" applyAlignment="1">
      <alignment horizontal="center" vertical="center"/>
    </xf>
    <xf numFmtId="171" fontId="1" fillId="12" borderId="43"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3" xfId="14" applyNumberFormat="1" applyFont="1" applyFill="1" applyBorder="1" applyAlignment="1">
      <alignment vertical="center"/>
    </xf>
    <xf numFmtId="0" fontId="32" fillId="10" borderId="0" xfId="0" applyFont="1" applyFill="1" applyAlignment="1">
      <alignment vertical="center"/>
    </xf>
    <xf numFmtId="0" fontId="32" fillId="10" borderId="0" xfId="0" applyFont="1" applyFill="1" applyAlignment="1">
      <alignment horizontal="center" vertical="center"/>
    </xf>
    <xf numFmtId="0" fontId="18" fillId="0" borderId="0" xfId="0" applyFont="1" applyAlignment="1">
      <alignment vertical="center"/>
    </xf>
    <xf numFmtId="0" fontId="37" fillId="0" borderId="0" xfId="14" applyFont="1" applyFill="1" applyBorder="1" applyAlignment="1">
      <alignment horizontal="left" vertical="center"/>
    </xf>
    <xf numFmtId="171" fontId="37" fillId="0" borderId="0" xfId="14" applyNumberFormat="1" applyFont="1" applyFill="1" applyBorder="1" applyAlignment="1">
      <alignment vertical="center"/>
    </xf>
    <xf numFmtId="0" fontId="37" fillId="0" borderId="0" xfId="0" applyFont="1" applyAlignment="1">
      <alignment vertical="center"/>
    </xf>
    <xf numFmtId="0" fontId="38" fillId="0" borderId="0" xfId="0" applyFont="1" applyFill="1" applyAlignment="1">
      <alignment vertical="center"/>
    </xf>
    <xf numFmtId="49" fontId="36" fillId="10" borderId="44" xfId="10" applyNumberFormat="1" applyFont="1" applyFill="1" applyBorder="1" applyAlignment="1">
      <alignment horizontal="center" vertical="center" wrapText="1"/>
    </xf>
    <xf numFmtId="0" fontId="36" fillId="10" borderId="44" xfId="10" applyFont="1" applyFill="1" applyBorder="1" applyAlignment="1">
      <alignment horizontal="center" vertical="center"/>
    </xf>
    <xf numFmtId="0" fontId="37" fillId="0" borderId="43" xfId="0" applyFont="1" applyBorder="1" applyAlignment="1">
      <alignment vertical="center"/>
    </xf>
    <xf numFmtId="171" fontId="18" fillId="0" borderId="44" xfId="14" applyNumberFormat="1" applyFont="1" applyFill="1" applyBorder="1" applyAlignment="1">
      <alignment vertical="center"/>
    </xf>
    <xf numFmtId="49" fontId="36" fillId="0" borderId="44" xfId="10" applyNumberFormat="1" applyFont="1" applyFill="1" applyBorder="1" applyAlignment="1">
      <alignment horizontal="center" vertical="center" wrapText="1"/>
    </xf>
    <xf numFmtId="49" fontId="36" fillId="12" borderId="44" xfId="10" applyNumberFormat="1" applyFont="1" applyFill="1" applyBorder="1" applyAlignment="1">
      <alignment horizontal="center" vertical="center" wrapText="1"/>
    </xf>
    <xf numFmtId="171" fontId="18" fillId="12" borderId="44" xfId="14" applyNumberFormat="1" applyFont="1" applyFill="1" applyBorder="1" applyAlignment="1">
      <alignment vertical="center"/>
    </xf>
    <xf numFmtId="171" fontId="37" fillId="12" borderId="0" xfId="14" applyNumberFormat="1" applyFont="1" applyFill="1" applyBorder="1" applyAlignment="1">
      <alignment vertical="center"/>
    </xf>
    <xf numFmtId="49" fontId="26" fillId="11" borderId="44" xfId="10" applyNumberFormat="1" applyFont="1" applyFill="1" applyBorder="1" applyAlignment="1">
      <alignment horizontal="center" vertical="center" wrapText="1"/>
    </xf>
    <xf numFmtId="171" fontId="26" fillId="11" borderId="44"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3" xfId="14" applyNumberFormat="1" applyFont="1" applyFill="1" applyBorder="1" applyAlignment="1">
      <alignment vertical="center"/>
    </xf>
    <xf numFmtId="171" fontId="25" fillId="10" borderId="43" xfId="14" applyNumberFormat="1" applyFont="1" applyFill="1" applyBorder="1" applyAlignment="1">
      <alignment vertical="center"/>
    </xf>
    <xf numFmtId="0" fontId="25" fillId="0" borderId="0" xfId="9" applyFont="1" applyFill="1" applyBorder="1" applyAlignment="1">
      <alignment vertical="center"/>
    </xf>
    <xf numFmtId="171" fontId="25" fillId="12" borderId="0" xfId="14" applyNumberFormat="1" applyFont="1" applyFill="1" applyBorder="1" applyAlignment="1">
      <alignment vertical="center"/>
    </xf>
    <xf numFmtId="177" fontId="25" fillId="0" borderId="44" xfId="14" applyNumberFormat="1" applyFont="1" applyFill="1" applyBorder="1" applyAlignment="1">
      <alignment vertical="center"/>
    </xf>
    <xf numFmtId="0" fontId="36" fillId="0" borderId="44" xfId="10" applyFont="1" applyFill="1" applyBorder="1" applyAlignment="1">
      <alignment horizontal="center" vertical="center"/>
    </xf>
    <xf numFmtId="49" fontId="26" fillId="0" borderId="44" xfId="10" applyNumberFormat="1" applyFont="1" applyFill="1" applyBorder="1" applyAlignment="1">
      <alignment horizontal="center" vertical="center" wrapText="1"/>
    </xf>
    <xf numFmtId="0" fontId="32" fillId="0" borderId="0" xfId="0" applyFont="1" applyFill="1" applyAlignment="1">
      <alignment horizontal="center" vertical="center"/>
    </xf>
    <xf numFmtId="0" fontId="37" fillId="0" borderId="0" xfId="0" applyFont="1" applyFill="1" applyAlignment="1">
      <alignment vertical="center"/>
    </xf>
    <xf numFmtId="167" fontId="18" fillId="12" borderId="44" xfId="16" applyNumberFormat="1" applyFont="1" applyFill="1" applyBorder="1" applyAlignment="1">
      <alignment vertical="center"/>
    </xf>
    <xf numFmtId="167" fontId="18" fillId="0" borderId="44" xfId="16" applyNumberFormat="1" applyFont="1" applyFill="1" applyBorder="1" applyAlignment="1">
      <alignment vertical="center"/>
    </xf>
    <xf numFmtId="171" fontId="39" fillId="11" borderId="44" xfId="14" applyNumberFormat="1" applyFont="1" applyFill="1" applyBorder="1" applyAlignment="1">
      <alignment vertical="center"/>
    </xf>
    <xf numFmtId="171" fontId="18" fillId="12" borderId="44" xfId="14" applyNumberFormat="1" applyFont="1" applyFill="1" applyBorder="1" applyAlignment="1">
      <alignment horizontal="center" vertical="center"/>
    </xf>
    <xf numFmtId="171" fontId="18" fillId="0" borderId="44" xfId="14" applyNumberFormat="1" applyFont="1" applyFill="1" applyBorder="1" applyAlignment="1">
      <alignment horizontal="center" vertical="center"/>
    </xf>
    <xf numFmtId="171" fontId="26" fillId="11" borderId="44" xfId="14" applyNumberFormat="1" applyFont="1" applyFill="1" applyBorder="1" applyAlignment="1">
      <alignment horizontal="center" vertical="center"/>
    </xf>
    <xf numFmtId="167" fontId="18" fillId="12" borderId="44" xfId="16" applyNumberFormat="1" applyFont="1" applyFill="1" applyBorder="1" applyAlignment="1">
      <alignment horizontal="center" vertical="center"/>
    </xf>
    <xf numFmtId="167" fontId="18" fillId="0" borderId="44" xfId="16" applyNumberFormat="1" applyFont="1" applyFill="1" applyBorder="1" applyAlignment="1">
      <alignment horizontal="center" vertical="center"/>
    </xf>
    <xf numFmtId="0" fontId="26" fillId="11" borderId="44" xfId="0" applyFont="1" applyFill="1" applyBorder="1" applyAlignment="1">
      <alignment horizontal="center" vertical="center"/>
    </xf>
    <xf numFmtId="171" fontId="37" fillId="12" borderId="0" xfId="14" applyNumberFormat="1" applyFont="1" applyFill="1" applyBorder="1" applyAlignment="1">
      <alignment horizontal="center" vertical="center"/>
    </xf>
    <xf numFmtId="0" fontId="25" fillId="10" borderId="44"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 fillId="10"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3"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8" fontId="10" fillId="4" borderId="1" xfId="5" applyNumberFormat="1" applyFont="1" applyFill="1" applyBorder="1" applyAlignment="1">
      <alignment vertical="center"/>
    </xf>
    <xf numFmtId="14" fontId="10" fillId="4" borderId="50" xfId="0" applyNumberFormat="1" applyFont="1" applyFill="1" applyBorder="1" applyAlignment="1">
      <alignment horizontal="center" vertical="center"/>
    </xf>
    <xf numFmtId="14" fontId="10" fillId="8" borderId="50"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9" borderId="1" xfId="3"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1" xfId="3" applyNumberFormat="1" applyFont="1" applyFill="1" applyBorder="1" applyAlignment="1">
      <alignment vertical="center"/>
    </xf>
    <xf numFmtId="171" fontId="1" fillId="5" borderId="0" xfId="0" applyNumberFormat="1" applyFont="1" applyFill="1"/>
    <xf numFmtId="188"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 fillId="5" borderId="32" xfId="0" applyFont="1" applyFill="1" applyBorder="1" applyAlignment="1">
      <alignment vertical="center" wrapText="1"/>
    </xf>
    <xf numFmtId="0" fontId="1" fillId="5" borderId="34"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 fillId="4" borderId="1" xfId="5" applyNumberFormat="1" applyFont="1" applyFill="1" applyBorder="1" applyAlignment="1">
      <alignment horizontal="center"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 fillId="5" borderId="29" xfId="0" applyFont="1" applyFill="1" applyBorder="1" applyAlignment="1">
      <alignment vertical="center" wrapText="1"/>
    </xf>
    <xf numFmtId="171" fontId="1" fillId="5" borderId="28"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0" fontId="1" fillId="5" borderId="28" xfId="0" applyFont="1" applyFill="1" applyBorder="1" applyAlignment="1">
      <alignment vertical="center" wrapText="1"/>
    </xf>
    <xf numFmtId="164" fontId="1" fillId="5" borderId="0" xfId="4" applyFont="1" applyFill="1" applyAlignment="1">
      <alignment vertical="center"/>
    </xf>
    <xf numFmtId="171" fontId="1" fillId="5" borderId="1" xfId="5" applyNumberFormat="1" applyFont="1" applyFill="1" applyBorder="1" applyAlignment="1">
      <alignment horizontal="center" vertical="center"/>
    </xf>
    <xf numFmtId="164" fontId="1" fillId="5" borderId="0" xfId="4" applyFont="1" applyFill="1"/>
    <xf numFmtId="0" fontId="1" fillId="5" borderId="51" xfId="0" applyFont="1" applyFill="1" applyBorder="1" applyAlignment="1">
      <alignment vertical="center"/>
    </xf>
    <xf numFmtId="189" fontId="1" fillId="10" borderId="51" xfId="0" applyNumberFormat="1" applyFont="1" applyFill="1" applyBorder="1" applyAlignment="1">
      <alignment vertical="center"/>
    </xf>
    <xf numFmtId="171" fontId="1" fillId="5" borderId="51" xfId="0" applyNumberFormat="1" applyFont="1" applyFill="1" applyBorder="1" applyAlignment="1">
      <alignment vertical="center"/>
    </xf>
    <xf numFmtId="0" fontId="1" fillId="10" borderId="51" xfId="0" applyFont="1" applyFill="1" applyBorder="1" applyAlignment="1">
      <alignment vertical="center"/>
    </xf>
    <xf numFmtId="0" fontId="1" fillId="10" borderId="52" xfId="0" applyFont="1" applyFill="1" applyBorder="1" applyAlignment="1">
      <alignment vertical="center"/>
    </xf>
    <xf numFmtId="0" fontId="1" fillId="0" borderId="0" xfId="12" applyFont="1" applyAlignment="1">
      <alignment horizontal="left" vertical="center" wrapText="1"/>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67" fontId="24" fillId="12" borderId="0" xfId="16" applyNumberFormat="1" applyFont="1" applyFill="1" applyAlignment="1">
      <alignment vertical="center"/>
    </xf>
    <xf numFmtId="183" fontId="24" fillId="12" borderId="43" xfId="3" applyNumberFormat="1" applyFont="1" applyFill="1" applyBorder="1" applyAlignment="1">
      <alignment vertical="center"/>
    </xf>
    <xf numFmtId="183" fontId="24" fillId="10" borderId="43" xfId="3" applyNumberFormat="1" applyFont="1" applyFill="1" applyBorder="1" applyAlignment="1">
      <alignment vertical="center"/>
    </xf>
    <xf numFmtId="173" fontId="1" fillId="10" borderId="43" xfId="16" applyNumberFormat="1" applyFont="1" applyFill="1" applyBorder="1" applyAlignment="1">
      <alignment horizontal="right" vertical="center"/>
    </xf>
    <xf numFmtId="0" fontId="25" fillId="10" borderId="44" xfId="0" applyFont="1" applyFill="1" applyBorder="1" applyAlignment="1">
      <alignment vertical="center"/>
    </xf>
    <xf numFmtId="183" fontId="25" fillId="12" borderId="44" xfId="3" applyNumberFormat="1" applyFont="1" applyFill="1" applyBorder="1" applyAlignment="1">
      <alignment vertical="center"/>
    </xf>
    <xf numFmtId="183" fontId="25" fillId="10" borderId="44" xfId="3" applyNumberFormat="1" applyFont="1" applyFill="1" applyBorder="1" applyAlignment="1">
      <alignment vertical="center"/>
    </xf>
    <xf numFmtId="173" fontId="10" fillId="10" borderId="44" xfId="16" applyNumberFormat="1" applyFont="1" applyFill="1" applyBorder="1" applyAlignment="1">
      <alignment horizontal="right" vertical="center"/>
    </xf>
    <xf numFmtId="3" fontId="24" fillId="12" borderId="43" xfId="0" applyNumberFormat="1" applyFont="1" applyFill="1" applyBorder="1" applyAlignment="1">
      <alignment horizontal="right" vertical="center"/>
    </xf>
    <xf numFmtId="3" fontId="24" fillId="10" borderId="43" xfId="0" applyNumberFormat="1" applyFont="1" applyFill="1" applyBorder="1" applyAlignment="1">
      <alignment horizontal="right" vertical="center"/>
    </xf>
    <xf numFmtId="167" fontId="24" fillId="10" borderId="43" xfId="0" applyNumberFormat="1" applyFont="1" applyFill="1" applyBorder="1" applyAlignment="1">
      <alignment horizontal="right" vertical="center"/>
    </xf>
    <xf numFmtId="167" fontId="24" fillId="12" borderId="43" xfId="16" applyNumberFormat="1" applyFont="1" applyFill="1" applyBorder="1" applyAlignment="1">
      <alignment vertical="center"/>
    </xf>
    <xf numFmtId="167" fontId="24" fillId="10" borderId="43" xfId="16" applyNumberFormat="1" applyFont="1" applyFill="1" applyBorder="1" applyAlignment="1">
      <alignment vertical="center"/>
    </xf>
    <xf numFmtId="3" fontId="25" fillId="12" borderId="44" xfId="0" applyNumberFormat="1" applyFont="1" applyFill="1" applyBorder="1" applyAlignment="1">
      <alignment horizontal="right" vertical="center"/>
    </xf>
    <xf numFmtId="3" fontId="25" fillId="10" borderId="44" xfId="0" applyNumberFormat="1" applyFont="1" applyFill="1" applyBorder="1" applyAlignment="1">
      <alignment horizontal="right" vertical="center"/>
    </xf>
    <xf numFmtId="167" fontId="25" fillId="10" borderId="44" xfId="0" applyNumberFormat="1" applyFont="1" applyFill="1" applyBorder="1" applyAlignment="1">
      <alignment horizontal="right" vertical="center"/>
    </xf>
    <xf numFmtId="0" fontId="1" fillId="10" borderId="43" xfId="0" applyFont="1" applyFill="1" applyBorder="1" applyAlignment="1">
      <alignment horizontal="left" vertical="center"/>
    </xf>
    <xf numFmtId="176" fontId="24" fillId="12" borderId="43" xfId="0" applyNumberFormat="1" applyFont="1" applyFill="1" applyBorder="1" applyAlignment="1">
      <alignment vertical="center"/>
    </xf>
    <xf numFmtId="0" fontId="25" fillId="10" borderId="44" xfId="0" applyFont="1" applyFill="1" applyBorder="1" applyAlignment="1">
      <alignment horizontal="left" vertical="center"/>
    </xf>
    <xf numFmtId="176" fontId="25" fillId="12" borderId="44" xfId="0" applyNumberFormat="1" applyFont="1" applyFill="1" applyBorder="1" applyAlignment="1">
      <alignment vertical="center"/>
    </xf>
    <xf numFmtId="176" fontId="25" fillId="10" borderId="44" xfId="0" applyNumberFormat="1" applyFont="1" applyFill="1" applyBorder="1" applyAlignment="1">
      <alignment vertical="center"/>
    </xf>
    <xf numFmtId="167" fontId="25" fillId="10" borderId="44"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4"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4" xfId="9" applyFont="1" applyFill="1" applyBorder="1" applyAlignment="1">
      <alignment horizontal="left" vertical="center"/>
    </xf>
    <xf numFmtId="173" fontId="1" fillId="10" borderId="44" xfId="16" applyNumberFormat="1" applyFont="1" applyFill="1" applyBorder="1" applyAlignment="1">
      <alignment horizontal="right" vertical="center"/>
    </xf>
    <xf numFmtId="171" fontId="25" fillId="12" borderId="44" xfId="9" applyNumberFormat="1" applyFont="1" applyFill="1" applyBorder="1" applyAlignment="1">
      <alignment vertical="center"/>
    </xf>
    <xf numFmtId="171" fontId="25" fillId="10" borderId="44" xfId="9" applyNumberFormat="1" applyFont="1" applyFill="1" applyBorder="1" applyAlignment="1">
      <alignmen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3" xfId="10" applyFont="1" applyFill="1" applyBorder="1" applyAlignment="1">
      <alignment vertical="center"/>
    </xf>
    <xf numFmtId="176" fontId="23" fillId="0" borderId="43" xfId="0" applyNumberFormat="1" applyFont="1" applyFill="1" applyBorder="1" applyAlignment="1">
      <alignment vertical="center"/>
    </xf>
    <xf numFmtId="178" fontId="23" fillId="0" borderId="43" xfId="0" applyNumberFormat="1" applyFont="1" applyFill="1" applyBorder="1" applyAlignment="1">
      <alignment vertical="center"/>
    </xf>
    <xf numFmtId="0" fontId="23" fillId="0" borderId="43" xfId="0" applyFont="1" applyFill="1" applyBorder="1" applyAlignment="1">
      <alignment vertical="center"/>
    </xf>
    <xf numFmtId="176" fontId="10" fillId="0" borderId="43" xfId="0" applyNumberFormat="1" applyFont="1" applyFill="1" applyBorder="1" applyAlignment="1">
      <alignment vertical="center"/>
    </xf>
    <xf numFmtId="178" fontId="10" fillId="0" borderId="43" xfId="0" applyNumberFormat="1" applyFont="1" applyFill="1" applyBorder="1" applyAlignment="1">
      <alignment vertical="center"/>
    </xf>
    <xf numFmtId="0" fontId="1" fillId="10" borderId="0" xfId="10" applyFont="1" applyFill="1" applyBorder="1" applyAlignment="1">
      <alignment vertical="center"/>
    </xf>
    <xf numFmtId="176" fontId="1" fillId="12" borderId="44" xfId="0" applyNumberFormat="1" applyFont="1" applyFill="1" applyBorder="1" applyAlignment="1">
      <alignment vertical="center"/>
    </xf>
    <xf numFmtId="178" fontId="1" fillId="12" borderId="44" xfId="0" applyNumberFormat="1" applyFont="1" applyFill="1" applyBorder="1" applyAlignment="1">
      <alignment vertical="center"/>
    </xf>
    <xf numFmtId="0" fontId="0" fillId="12" borderId="44" xfId="0" applyFill="1" applyBorder="1" applyAlignment="1">
      <alignment vertical="center"/>
    </xf>
    <xf numFmtId="0" fontId="22" fillId="11" borderId="44" xfId="10" applyFont="1" applyFill="1" applyBorder="1" applyAlignment="1">
      <alignment vertical="center"/>
    </xf>
    <xf numFmtId="0" fontId="1" fillId="12" borderId="44" xfId="10" applyFont="1" applyFill="1" applyBorder="1" applyAlignment="1">
      <alignment vertical="center"/>
    </xf>
    <xf numFmtId="173" fontId="10" fillId="10" borderId="43" xfId="16" applyNumberFormat="1" applyFont="1" applyFill="1" applyBorder="1" applyAlignment="1">
      <alignment horizontal="right" vertical="center"/>
    </xf>
    <xf numFmtId="176" fontId="22" fillId="11" borderId="43" xfId="0" applyNumberFormat="1" applyFont="1" applyFill="1" applyBorder="1" applyAlignment="1">
      <alignment vertical="center"/>
    </xf>
    <xf numFmtId="173" fontId="22" fillId="11" borderId="43" xfId="16" applyNumberFormat="1" applyFont="1" applyFill="1" applyBorder="1" applyAlignment="1">
      <alignment horizontal="right" vertical="center"/>
    </xf>
    <xf numFmtId="0" fontId="25" fillId="0" borderId="0" xfId="0" applyFont="1" applyFill="1" applyAlignment="1">
      <alignment vertical="center"/>
    </xf>
    <xf numFmtId="0" fontId="22" fillId="0" borderId="0" xfId="0" applyFont="1" applyFill="1" applyAlignment="1">
      <alignment vertical="center"/>
    </xf>
    <xf numFmtId="0" fontId="22" fillId="0" borderId="0" xfId="0" applyFont="1" applyFill="1" applyBorder="1" applyAlignment="1">
      <alignment vertical="center"/>
    </xf>
    <xf numFmtId="176" fontId="22" fillId="0" borderId="43" xfId="0" applyNumberFormat="1" applyFont="1" applyFill="1" applyBorder="1" applyAlignment="1">
      <alignment vertical="center"/>
    </xf>
    <xf numFmtId="173" fontId="22" fillId="0" borderId="43" xfId="16" applyNumberFormat="1" applyFont="1" applyFill="1" applyBorder="1" applyAlignment="1">
      <alignment horizontal="right" vertical="center"/>
    </xf>
    <xf numFmtId="0" fontId="19" fillId="0" borderId="0" xfId="0" applyFont="1" applyFill="1" applyAlignment="1">
      <alignment vertical="center"/>
    </xf>
    <xf numFmtId="176" fontId="10" fillId="12" borderId="43" xfId="0" applyNumberFormat="1" applyFont="1" applyFill="1" applyBorder="1" applyAlignment="1">
      <alignment vertical="center"/>
    </xf>
    <xf numFmtId="171" fontId="10" fillId="0" borderId="43" xfId="0" applyNumberFormat="1" applyFont="1" applyFill="1" applyBorder="1" applyAlignment="1">
      <alignment vertical="center"/>
    </xf>
    <xf numFmtId="171" fontId="10" fillId="12" borderId="43" xfId="0" applyNumberFormat="1" applyFont="1" applyFill="1" applyBorder="1" applyAlignment="1">
      <alignment vertical="center"/>
    </xf>
    <xf numFmtId="181" fontId="10" fillId="0" borderId="43" xfId="16" applyNumberFormat="1" applyFont="1" applyFill="1" applyBorder="1" applyAlignment="1">
      <alignment vertical="center"/>
    </xf>
    <xf numFmtId="0" fontId="10" fillId="10" borderId="44" xfId="0" applyFont="1" applyFill="1" applyBorder="1" applyAlignment="1">
      <alignment horizontal="left" vertical="center"/>
    </xf>
    <xf numFmtId="176" fontId="1" fillId="12" borderId="43" xfId="0" applyNumberFormat="1" applyFont="1" applyFill="1" applyBorder="1" applyAlignment="1">
      <alignment vertical="center"/>
    </xf>
    <xf numFmtId="0" fontId="1" fillId="10" borderId="43" xfId="0" applyFont="1" applyFill="1" applyBorder="1" applyAlignment="1">
      <alignment horizontal="left" vertical="center" wrapText="1"/>
    </xf>
    <xf numFmtId="0" fontId="1" fillId="10" borderId="44" xfId="0" applyFont="1" applyFill="1" applyBorder="1" applyAlignment="1">
      <alignment horizontal="left" vertical="center"/>
    </xf>
    <xf numFmtId="0" fontId="10" fillId="10" borderId="43"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3"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1"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4" xfId="16" applyNumberFormat="1" applyFont="1" applyFill="1" applyBorder="1" applyAlignment="1">
      <alignment horizontal="right" vertical="center"/>
    </xf>
    <xf numFmtId="173" fontId="10" fillId="12" borderId="44" xfId="16" applyNumberFormat="1" applyFont="1" applyFill="1" applyBorder="1" applyAlignment="1">
      <alignment horizontal="right" vertical="center"/>
    </xf>
    <xf numFmtId="192" fontId="10" fillId="12" borderId="44" xfId="20" applyNumberFormat="1" applyFont="1" applyFill="1" applyBorder="1" applyAlignment="1">
      <alignment horizontal="right" vertical="center"/>
    </xf>
    <xf numFmtId="176" fontId="1" fillId="0" borderId="0" xfId="10" applyNumberFormat="1" applyFont="1" applyFill="1"/>
    <xf numFmtId="176" fontId="24" fillId="0" borderId="0" xfId="10" applyNumberFormat="1" applyFont="1" applyFill="1"/>
    <xf numFmtId="0" fontId="19" fillId="0" borderId="44" xfId="10" applyFont="1" applyFill="1" applyBorder="1" applyAlignment="1">
      <alignment vertical="center"/>
    </xf>
    <xf numFmtId="0" fontId="22" fillId="11" borderId="53"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0" fontId="1" fillId="0" borderId="0" xfId="10" applyFont="1" applyFill="1" applyBorder="1" applyAlignment="1">
      <alignment vertical="center"/>
    </xf>
    <xf numFmtId="0" fontId="24" fillId="0" borderId="0" xfId="0" applyFont="1" applyFill="1" applyBorder="1" applyAlignment="1">
      <alignment vertical="center"/>
    </xf>
    <xf numFmtId="0" fontId="25" fillId="0" borderId="0" xfId="10" applyFont="1" applyFill="1" applyBorder="1" applyAlignment="1">
      <alignment vertical="center"/>
    </xf>
    <xf numFmtId="176" fontId="25" fillId="0" borderId="0" xfId="0" applyNumberFormat="1" applyFont="1" applyFill="1" applyBorder="1" applyAlignment="1">
      <alignment vertical="center"/>
    </xf>
    <xf numFmtId="173" fontId="25" fillId="0" borderId="0" xfId="16" applyNumberFormat="1" applyFont="1" applyFill="1" applyBorder="1" applyAlignment="1">
      <alignment horizontal="right" vertical="center"/>
    </xf>
    <xf numFmtId="176" fontId="24" fillId="0" borderId="0" xfId="0" applyNumberFormat="1" applyFont="1" applyFill="1" applyBorder="1" applyAlignment="1">
      <alignment vertical="center"/>
    </xf>
    <xf numFmtId="0" fontId="41" fillId="0" borderId="0" xfId="0" applyFont="1" applyFill="1" applyBorder="1" applyAlignment="1">
      <alignment vertical="center"/>
    </xf>
    <xf numFmtId="0" fontId="42" fillId="0" borderId="0" xfId="10" applyFont="1" applyFill="1" applyBorder="1" applyAlignment="1">
      <alignment vertical="center"/>
    </xf>
    <xf numFmtId="0" fontId="22" fillId="11" borderId="43" xfId="10" applyFont="1" applyFill="1" applyBorder="1" applyAlignment="1">
      <alignment vertical="center"/>
    </xf>
    <xf numFmtId="0" fontId="19" fillId="10" borderId="44"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3" xfId="16" applyNumberFormat="1" applyFont="1" applyFill="1" applyBorder="1" applyAlignment="1">
      <alignment vertical="center"/>
    </xf>
    <xf numFmtId="167" fontId="10" fillId="12" borderId="44" xfId="16" applyNumberFormat="1" applyFont="1" applyFill="1" applyBorder="1" applyAlignment="1">
      <alignment vertical="center"/>
    </xf>
    <xf numFmtId="167" fontId="1" fillId="0" borderId="44" xfId="16" applyNumberFormat="1" applyFont="1" applyFill="1" applyBorder="1" applyAlignment="1">
      <alignment vertical="center"/>
    </xf>
    <xf numFmtId="0" fontId="1" fillId="0" borderId="43" xfId="12" applyFont="1" applyBorder="1" applyAlignment="1">
      <alignment vertical="center"/>
    </xf>
    <xf numFmtId="171" fontId="1" fillId="0" borderId="1" xfId="19" applyNumberFormat="1" applyFont="1" applyFill="1" applyBorder="1" applyAlignment="1">
      <alignment vertical="center"/>
    </xf>
    <xf numFmtId="171" fontId="10" fillId="12" borderId="43" xfId="14" applyNumberFormat="1" applyFont="1" applyFill="1" applyBorder="1" applyAlignment="1">
      <alignment vertical="center"/>
    </xf>
    <xf numFmtId="0" fontId="1" fillId="0" borderId="0" xfId="9"/>
    <xf numFmtId="0" fontId="16" fillId="0" borderId="60" xfId="15" applyFont="1" applyBorder="1" applyAlignment="1">
      <alignment vertical="center"/>
    </xf>
    <xf numFmtId="0" fontId="16" fillId="7" borderId="61" xfId="10" applyFont="1" applyFill="1" applyBorder="1" applyAlignment="1" applyProtection="1">
      <alignment horizontal="center" vertical="center" wrapText="1"/>
    </xf>
    <xf numFmtId="0" fontId="16" fillId="7" borderId="62" xfId="10" applyFont="1" applyFill="1" applyBorder="1" applyAlignment="1" applyProtection="1">
      <alignment horizontal="center" vertical="center" wrapText="1"/>
    </xf>
    <xf numFmtId="180" fontId="16" fillId="7" borderId="62" xfId="13" applyNumberFormat="1" applyFont="1" applyFill="1" applyBorder="1" applyAlignment="1" applyProtection="1">
      <alignment horizontal="center" vertical="center" wrapText="1"/>
    </xf>
    <xf numFmtId="180" fontId="16" fillId="7" borderId="63" xfId="13" applyNumberFormat="1" applyFont="1" applyFill="1" applyBorder="1" applyAlignment="1" applyProtection="1">
      <alignment horizontal="center" vertical="center" wrapText="1"/>
    </xf>
    <xf numFmtId="0" fontId="24" fillId="0" borderId="41" xfId="9" applyFont="1" applyFill="1" applyBorder="1"/>
    <xf numFmtId="187" fontId="12" fillId="0" borderId="26" xfId="11" applyNumberFormat="1" applyFont="1" applyFill="1" applyBorder="1" applyAlignment="1" applyProtection="1">
      <alignment vertical="center"/>
    </xf>
    <xf numFmtId="187" fontId="12" fillId="0" borderId="26" xfId="11" applyNumberFormat="1" applyFont="1" applyFill="1" applyBorder="1" applyAlignment="1" applyProtection="1">
      <alignment vertical="top"/>
    </xf>
    <xf numFmtId="0" fontId="1" fillId="0" borderId="0" xfId="9" applyFill="1"/>
    <xf numFmtId="0" fontId="1" fillId="0" borderId="41" xfId="9" applyFont="1" applyFill="1" applyBorder="1"/>
    <xf numFmtId="176" fontId="1" fillId="10" borderId="43" xfId="10" applyNumberFormat="1" applyFont="1" applyFill="1" applyBorder="1" applyAlignment="1">
      <alignment vertical="center"/>
    </xf>
    <xf numFmtId="0" fontId="25" fillId="12" borderId="44" xfId="0" applyFont="1" applyFill="1" applyBorder="1" applyAlignment="1">
      <alignment horizontal="center" vertical="center"/>
    </xf>
    <xf numFmtId="0" fontId="25" fillId="10" borderId="44" xfId="0" applyFont="1" applyFill="1" applyBorder="1" applyAlignment="1">
      <alignment horizontal="center" vertical="center"/>
    </xf>
    <xf numFmtId="0" fontId="22" fillId="11" borderId="43"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3" xfId="0" applyFont="1" applyFill="1" applyBorder="1" applyAlignment="1">
      <alignment horizontal="center"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3" xfId="0" applyFont="1" applyFill="1" applyBorder="1" applyAlignment="1">
      <alignment horizontal="center" vertical="center"/>
    </xf>
    <xf numFmtId="0" fontId="1"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3"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5" fillId="0" borderId="43" xfId="9" applyFont="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3" xfId="9" applyNumberFormat="1" applyFont="1" applyFill="1" applyBorder="1" applyAlignment="1">
      <alignment horizontal="center" vertical="center"/>
    </xf>
    <xf numFmtId="17" fontId="25" fillId="10" borderId="44" xfId="9" applyNumberFormat="1" applyFont="1" applyFill="1" applyBorder="1" applyAlignment="1">
      <alignment horizontal="center" vertical="center" wrapText="1"/>
    </xf>
    <xf numFmtId="17" fontId="25" fillId="10" borderId="44" xfId="9" applyNumberFormat="1" applyFont="1" applyFill="1" applyBorder="1" applyAlignment="1">
      <alignment horizontal="center" vertical="center"/>
    </xf>
    <xf numFmtId="0" fontId="25" fillId="0" borderId="43" xfId="0" applyFont="1" applyBorder="1" applyAlignment="1">
      <alignment horizontal="center" vertical="center"/>
    </xf>
    <xf numFmtId="0" fontId="1" fillId="0" borderId="0" xfId="0" applyFont="1" applyFill="1" applyBorder="1" applyAlignment="1">
      <alignment horizontal="left" vertical="center" wrapText="1"/>
    </xf>
    <xf numFmtId="0" fontId="10" fillId="0" borderId="43" xfId="0" applyFont="1" applyBorder="1" applyAlignment="1">
      <alignment horizontal="center" vertical="center"/>
    </xf>
    <xf numFmtId="0" fontId="25" fillId="0" borderId="0" xfId="10"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3" xfId="10" applyFont="1" applyFill="1" applyBorder="1" applyAlignment="1">
      <alignment horizontal="center" vertical="center" wrapText="1"/>
    </xf>
    <xf numFmtId="0" fontId="1" fillId="10" borderId="43"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45" xfId="0" applyFont="1" applyFill="1" applyBorder="1" applyAlignment="1">
      <alignment horizontal="center" vertical="center"/>
    </xf>
    <xf numFmtId="0" fontId="10" fillId="10" borderId="44" xfId="0" applyFont="1" applyFill="1" applyBorder="1" applyAlignment="1">
      <alignment horizontal="center" vertical="center"/>
    </xf>
    <xf numFmtId="0" fontId="25" fillId="0" borderId="45" xfId="10" applyFont="1" applyFill="1" applyBorder="1" applyAlignment="1">
      <alignment horizontal="center" vertical="center"/>
    </xf>
    <xf numFmtId="0" fontId="25" fillId="0" borderId="44" xfId="10" applyFont="1" applyFill="1" applyBorder="1" applyAlignment="1">
      <alignment horizontal="center" vertical="center"/>
    </xf>
    <xf numFmtId="0" fontId="10" fillId="10" borderId="44"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3" xfId="10" applyFont="1" applyFill="1" applyBorder="1" applyAlignment="1">
      <alignment horizontal="center" vertical="center"/>
    </xf>
    <xf numFmtId="0" fontId="10" fillId="0" borderId="45" xfId="10" applyFont="1" applyFill="1" applyBorder="1" applyAlignment="1">
      <alignment horizontal="center" vertical="center"/>
    </xf>
    <xf numFmtId="0" fontId="10" fillId="0" borderId="43" xfId="10" applyFont="1" applyFill="1" applyBorder="1" applyAlignment="1">
      <alignment horizontal="center" vertical="center"/>
    </xf>
    <xf numFmtId="0" fontId="10" fillId="0" borderId="43" xfId="10" applyFont="1" applyFill="1" applyBorder="1" applyAlignment="1">
      <alignment horizontal="center" wrapText="1"/>
    </xf>
    <xf numFmtId="0" fontId="10" fillId="0" borderId="44" xfId="10" applyFont="1" applyFill="1" applyBorder="1" applyAlignment="1">
      <alignment horizontal="center"/>
    </xf>
    <xf numFmtId="0" fontId="25" fillId="12" borderId="44"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6" xfId="14" applyFont="1" applyFill="1" applyBorder="1" applyAlignment="1">
      <alignment horizontal="center" vertical="center"/>
    </xf>
    <xf numFmtId="0" fontId="25" fillId="0" borderId="48" xfId="14" applyFont="1" applyFill="1" applyBorder="1" applyAlignment="1">
      <alignment horizontal="center" vertical="center"/>
    </xf>
    <xf numFmtId="0" fontId="25" fillId="0" borderId="43" xfId="14" applyFont="1" applyFill="1" applyBorder="1" applyAlignment="1">
      <alignment horizontal="center" vertical="center"/>
    </xf>
    <xf numFmtId="0" fontId="35" fillId="0" borderId="47" xfId="14" applyFont="1" applyFill="1" applyBorder="1" applyAlignment="1">
      <alignment horizontal="center" vertical="center" wrapText="1"/>
    </xf>
    <xf numFmtId="0" fontId="35" fillId="0" borderId="43" xfId="14" applyFont="1" applyFill="1" applyBorder="1" applyAlignment="1">
      <alignment horizontal="center" vertical="center" wrapText="1"/>
    </xf>
    <xf numFmtId="0" fontId="26" fillId="11" borderId="0" xfId="9" applyFont="1" applyFill="1" applyAlignment="1">
      <alignment horizontal="center" vertical="center"/>
    </xf>
    <xf numFmtId="0" fontId="25" fillId="0" borderId="0" xfId="14" applyFont="1" applyFill="1" applyBorder="1" applyAlignment="1">
      <alignment horizontal="center" vertical="center"/>
    </xf>
    <xf numFmtId="17" fontId="25" fillId="0" borderId="43" xfId="9" applyNumberFormat="1" applyFont="1" applyFill="1" applyBorder="1" applyAlignment="1">
      <alignment horizontal="center" vertical="center"/>
    </xf>
    <xf numFmtId="17" fontId="25" fillId="0" borderId="44" xfId="9" applyNumberFormat="1" applyFont="1" applyFill="1" applyBorder="1" applyAlignment="1">
      <alignment horizontal="center" vertical="center"/>
    </xf>
    <xf numFmtId="17" fontId="25" fillId="0" borderId="45" xfId="9" applyNumberFormat="1" applyFont="1" applyFill="1" applyBorder="1" applyAlignment="1">
      <alignment horizontal="center" vertical="center"/>
    </xf>
    <xf numFmtId="0" fontId="36" fillId="10" borderId="43" xfId="10" applyFont="1" applyFill="1" applyBorder="1" applyAlignment="1">
      <alignment horizontal="center" vertical="center"/>
    </xf>
    <xf numFmtId="0" fontId="26" fillId="11" borderId="43" xfId="10" applyFont="1" applyFill="1" applyBorder="1" applyAlignment="1">
      <alignment horizontal="center" vertical="center"/>
    </xf>
    <xf numFmtId="49" fontId="36" fillId="10" borderId="43" xfId="10" applyNumberFormat="1" applyFont="1" applyFill="1" applyBorder="1" applyAlignment="1">
      <alignment horizontal="center" vertical="center" wrapText="1"/>
    </xf>
    <xf numFmtId="0" fontId="36" fillId="10" borderId="0" xfId="10" applyFont="1" applyFill="1" applyBorder="1" applyAlignment="1">
      <alignment horizontal="center" vertical="center"/>
    </xf>
    <xf numFmtId="0" fontId="16" fillId="0" borderId="0" xfId="15" applyFont="1" applyBorder="1" applyAlignment="1">
      <alignment horizontal="center"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10" borderId="29" xfId="0" applyFont="1" applyFill="1" applyBorder="1" applyAlignment="1">
      <alignment horizontal="left" vertical="center"/>
    </xf>
    <xf numFmtId="0" fontId="1" fillId="0" borderId="35"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4" fontId="10" fillId="8" borderId="54"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14" fontId="10" fillId="4" borderId="55" xfId="0" applyNumberFormat="1" applyFont="1" applyFill="1" applyBorder="1" applyAlignment="1">
      <alignment horizontal="center" vertical="center"/>
    </xf>
    <xf numFmtId="0" fontId="1" fillId="10" borderId="35"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21" xfId="0" applyFont="1" applyFill="1" applyBorder="1" applyAlignment="1">
      <alignment horizontal="left" vertical="center"/>
    </xf>
    <xf numFmtId="0" fontId="1" fillId="0" borderId="49" xfId="0" applyFont="1" applyBorder="1" applyAlignment="1">
      <alignment horizontal="left" vertical="center"/>
    </xf>
    <xf numFmtId="0" fontId="10" fillId="4" borderId="31" xfId="0" applyFont="1" applyFill="1" applyBorder="1" applyAlignment="1">
      <alignment horizontal="center" vertical="center" wrapText="1"/>
    </xf>
    <xf numFmtId="0" fontId="10" fillId="5" borderId="35"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5"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49" xfId="0" applyFont="1" applyFill="1" applyBorder="1" applyAlignment="1">
      <alignment horizontal="left" vertical="center"/>
    </xf>
    <xf numFmtId="14" fontId="10" fillId="8" borderId="59"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4" borderId="58" xfId="0" applyNumberFormat="1" applyFont="1" applyFill="1" applyBorder="1" applyAlignment="1">
      <alignment horizontal="center" vertical="center"/>
    </xf>
    <xf numFmtId="14" fontId="10" fillId="8" borderId="56"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4" borderId="3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5" borderId="29" xfId="0" applyFont="1" applyFill="1" applyBorder="1" applyAlignment="1">
      <alignment horizontal="left" vertical="center" wrapText="1" indent="4"/>
    </xf>
    <xf numFmtId="0" fontId="1" fillId="0" borderId="35"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0" fillId="10" borderId="29" xfId="0" applyFont="1" applyFill="1" applyBorder="1" applyAlignment="1">
      <alignment horizontal="left" vertical="center" indent="4"/>
    </xf>
    <xf numFmtId="0" fontId="1" fillId="0" borderId="35"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32" xfId="0" applyFont="1" applyFill="1" applyBorder="1" applyAlignment="1">
      <alignment horizontal="center" wrapText="1"/>
    </xf>
    <xf numFmtId="0" fontId="10" fillId="4" borderId="34" xfId="0" applyFont="1" applyFill="1" applyBorder="1" applyAlignment="1">
      <alignment horizontal="center" wrapText="1"/>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 fillId="10" borderId="35"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10" borderId="21" xfId="0" applyFont="1" applyFill="1" applyBorder="1" applyAlignment="1">
      <alignment horizontal="left" vertical="center" indent="4"/>
    </xf>
    <xf numFmtId="0" fontId="1" fillId="0" borderId="49"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0" fontId="11" fillId="6" borderId="0" xfId="0" applyFont="1" applyFill="1" applyAlignment="1">
      <alignment horizont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3" xfId="0" applyFont="1" applyFill="1" applyBorder="1" applyAlignment="1">
      <alignment vertical="center"/>
    </xf>
    <xf numFmtId="0" fontId="1" fillId="0" borderId="0" xfId="0" applyFont="1" applyBorder="1" applyAlignment="1">
      <alignment horizontal="right" vertical="center"/>
    </xf>
    <xf numFmtId="0" fontId="1" fillId="10" borderId="64" xfId="0" applyFont="1" applyFill="1" applyBorder="1" applyAlignment="1">
      <alignment vertical="center"/>
    </xf>
    <xf numFmtId="0" fontId="1" fillId="10" borderId="64" xfId="0" applyFont="1" applyFill="1" applyBorder="1" applyAlignment="1">
      <alignment horizontal="center" vertical="center"/>
    </xf>
    <xf numFmtId="0" fontId="1" fillId="0" borderId="65" xfId="0" applyFont="1" applyBorder="1" applyAlignment="1">
      <alignment horizontal="right" vertical="center"/>
    </xf>
    <xf numFmtId="0" fontId="10" fillId="0" borderId="66" xfId="0" applyFont="1" applyBorder="1" applyAlignment="1">
      <alignment vertical="center"/>
    </xf>
    <xf numFmtId="0" fontId="25" fillId="12" borderId="67" xfId="0" applyFont="1" applyFill="1" applyBorder="1" applyAlignment="1">
      <alignment horizontal="center" vertical="center"/>
    </xf>
    <xf numFmtId="0" fontId="25" fillId="12" borderId="67" xfId="0" applyFont="1" applyFill="1" applyBorder="1" applyAlignment="1">
      <alignment horizontal="center" vertical="center"/>
    </xf>
    <xf numFmtId="183" fontId="10" fillId="0" borderId="44" xfId="3" applyNumberFormat="1" applyFont="1" applyBorder="1" applyAlignment="1">
      <alignment vertical="center"/>
    </xf>
    <xf numFmtId="183" fontId="10" fillId="0" borderId="67" xfId="3" applyNumberFormat="1" applyFont="1" applyBorder="1" applyAlignment="1">
      <alignment vertical="center"/>
    </xf>
    <xf numFmtId="183" fontId="1" fillId="0" borderId="43" xfId="3" applyNumberFormat="1" applyFont="1" applyBorder="1" applyAlignment="1">
      <alignment vertical="center"/>
    </xf>
    <xf numFmtId="183" fontId="1" fillId="0" borderId="68" xfId="3" applyNumberFormat="1" applyFont="1" applyBorder="1" applyAlignment="1">
      <alignment vertical="center"/>
    </xf>
    <xf numFmtId="183" fontId="1" fillId="0" borderId="0" xfId="3" applyNumberFormat="1" applyFont="1" applyBorder="1" applyAlignment="1">
      <alignment vertical="center"/>
    </xf>
    <xf numFmtId="183" fontId="1" fillId="0" borderId="64" xfId="3" applyNumberFormat="1" applyFont="1" applyBorder="1" applyAlignment="1">
      <alignment vertical="center"/>
    </xf>
    <xf numFmtId="183" fontId="10" fillId="0" borderId="64" xfId="3" applyNumberFormat="1" applyFont="1" applyBorder="1" applyAlignment="1">
      <alignment vertical="center"/>
    </xf>
    <xf numFmtId="183" fontId="10" fillId="0" borderId="44" xfId="3" applyNumberFormat="1" applyFont="1" applyFill="1" applyBorder="1" applyAlignment="1">
      <alignment vertical="center"/>
    </xf>
    <xf numFmtId="183" fontId="10" fillId="0" borderId="67" xfId="3" applyNumberFormat="1" applyFont="1" applyFill="1" applyBorder="1" applyAlignment="1">
      <alignment vertical="center"/>
    </xf>
  </cellXfs>
  <cellStyles count="21">
    <cellStyle name="60% - akcent 1" xfId="1"/>
    <cellStyle name="Diseño" xfId="2"/>
    <cellStyle name="Millares" xfId="3" builtinId="3"/>
    <cellStyle name="Millares [0]" xfId="20" builtinId="6"/>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44</xdr:row>
      <xdr:rowOff>0</xdr:rowOff>
    </xdr:from>
    <xdr:to>
      <xdr:col>2</xdr:col>
      <xdr:colOff>600075</xdr:colOff>
      <xdr:row>45</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44</xdr:row>
      <xdr:rowOff>0</xdr:rowOff>
    </xdr:from>
    <xdr:to>
      <xdr:col>3</xdr:col>
      <xdr:colOff>600075</xdr:colOff>
      <xdr:row>45</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23"/>
  <sheetViews>
    <sheetView showGridLines="0" tabSelected="1" workbookViewId="0"/>
  </sheetViews>
  <sheetFormatPr baseColWidth="10" defaultRowHeight="12.75"/>
  <cols>
    <col min="1" max="1" width="5.85546875" style="105" customWidth="1"/>
    <col min="2" max="2" width="26.140625" style="105" bestFit="1" customWidth="1"/>
    <col min="3" max="3" width="13.42578125" style="105" customWidth="1"/>
    <col min="4" max="4" width="11.140625" style="105" customWidth="1"/>
    <col min="5" max="5" width="8" style="105" customWidth="1"/>
    <col min="6" max="7" width="12.140625" style="105" customWidth="1"/>
    <col min="8" max="8" width="8.5703125" style="105" customWidth="1"/>
    <col min="9" max="16384" width="11.42578125" style="105"/>
  </cols>
  <sheetData>
    <row r="4" spans="2:10">
      <c r="B4" s="599" t="s">
        <v>74</v>
      </c>
      <c r="C4" s="598" t="s">
        <v>375</v>
      </c>
      <c r="D4" s="598"/>
      <c r="E4" s="598"/>
      <c r="F4" s="598"/>
      <c r="G4" s="598"/>
      <c r="H4" s="598"/>
    </row>
    <row r="5" spans="2:10" ht="16.5" customHeight="1">
      <c r="B5" s="599"/>
      <c r="C5" s="597" t="s">
        <v>358</v>
      </c>
      <c r="D5" s="597"/>
      <c r="E5" s="597"/>
      <c r="F5" s="597" t="s">
        <v>361</v>
      </c>
      <c r="G5" s="597"/>
      <c r="H5" s="597"/>
    </row>
    <row r="6" spans="2:10" ht="12.75" customHeight="1">
      <c r="B6" s="600"/>
      <c r="C6" s="202" t="s">
        <v>359</v>
      </c>
      <c r="D6" s="197" t="s">
        <v>360</v>
      </c>
      <c r="E6" s="197" t="s">
        <v>18</v>
      </c>
      <c r="F6" s="202" t="s">
        <v>357</v>
      </c>
      <c r="G6" s="197" t="s">
        <v>356</v>
      </c>
      <c r="H6" s="197" t="s">
        <v>18</v>
      </c>
    </row>
    <row r="7" spans="2:10" s="143" customFormat="1" ht="6" customHeight="1">
      <c r="B7" s="208"/>
      <c r="C7" s="209"/>
      <c r="D7" s="210"/>
      <c r="E7" s="210"/>
      <c r="F7" s="209"/>
      <c r="G7" s="210"/>
      <c r="H7" s="210"/>
    </row>
    <row r="8" spans="2:10">
      <c r="B8" s="156" t="s">
        <v>10</v>
      </c>
      <c r="C8" s="212">
        <v>98.617999999999995</v>
      </c>
      <c r="D8" s="211">
        <v>401.68799999999999</v>
      </c>
      <c r="E8" s="483">
        <v>-0.75449104777837528</v>
      </c>
      <c r="F8" s="212">
        <v>35.953999999999994</v>
      </c>
      <c r="G8" s="211">
        <v>331.15</v>
      </c>
      <c r="H8" s="483">
        <v>-0.89142684584025367</v>
      </c>
      <c r="J8" s="150"/>
    </row>
    <row r="9" spans="2:10">
      <c r="B9" s="156" t="s">
        <v>47</v>
      </c>
      <c r="C9" s="212">
        <v>538.077</v>
      </c>
      <c r="D9" s="211">
        <v>764.73199999999997</v>
      </c>
      <c r="E9" s="483">
        <v>-0.29638487731649776</v>
      </c>
      <c r="F9" s="212">
        <v>190.923</v>
      </c>
      <c r="G9" s="211">
        <v>364.68799999999999</v>
      </c>
      <c r="H9" s="483">
        <v>-0.47647578203834506</v>
      </c>
      <c r="J9" s="150"/>
    </row>
    <row r="10" spans="2:10">
      <c r="B10" s="156" t="s">
        <v>14</v>
      </c>
      <c r="C10" s="212">
        <v>600.41600000000005</v>
      </c>
      <c r="D10" s="211">
        <v>635.57600000000002</v>
      </c>
      <c r="E10" s="483">
        <v>-5.5319898800458067E-2</v>
      </c>
      <c r="F10" s="212">
        <v>287.89500000000004</v>
      </c>
      <c r="G10" s="211">
        <v>334.50400000000002</v>
      </c>
      <c r="H10" s="483">
        <v>-0.13933764618659261</v>
      </c>
      <c r="J10" s="150"/>
    </row>
    <row r="11" spans="2:10">
      <c r="B11" s="236" t="s">
        <v>48</v>
      </c>
      <c r="C11" s="486">
        <v>245.78299999999999</v>
      </c>
      <c r="D11" s="487">
        <v>280.89499999999998</v>
      </c>
      <c r="E11" s="488">
        <v>-0.12500044500614105</v>
      </c>
      <c r="F11" s="486">
        <v>114.26399999999998</v>
      </c>
      <c r="G11" s="487">
        <v>137.48699999999999</v>
      </c>
      <c r="H11" s="488">
        <v>-0.16891051517598032</v>
      </c>
      <c r="J11" s="150"/>
    </row>
    <row r="12" spans="2:10" s="156" customFormat="1">
      <c r="B12" s="489" t="s">
        <v>323</v>
      </c>
      <c r="C12" s="490">
        <v>1471.4089999999999</v>
      </c>
      <c r="D12" s="491">
        <v>2070.2939999999999</v>
      </c>
      <c r="E12" s="492">
        <v>-0.28927533963775198</v>
      </c>
      <c r="F12" s="490">
        <v>622.91700000000003</v>
      </c>
      <c r="G12" s="491">
        <v>1161.1490000000001</v>
      </c>
      <c r="H12" s="492">
        <v>-0.4635339650639152</v>
      </c>
      <c r="J12" s="157"/>
    </row>
    <row r="13" spans="2:10">
      <c r="B13" s="156" t="s">
        <v>324</v>
      </c>
    </row>
    <row r="23" spans="11:11">
      <c r="K23" s="150"/>
    </row>
  </sheetData>
  <mergeCells count="4">
    <mergeCell ref="F5:H5"/>
    <mergeCell ref="C4:H4"/>
    <mergeCell ref="C5:E5"/>
    <mergeCell ref="B4:B6"/>
  </mergeCell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showGridLines="0" workbookViewId="0"/>
  </sheetViews>
  <sheetFormatPr baseColWidth="10" defaultRowHeight="12.75"/>
  <cols>
    <col min="1" max="1" width="5.5703125" style="84" customWidth="1"/>
    <col min="2" max="2" width="71" style="124" customWidth="1"/>
    <col min="3" max="3" width="11.28515625" style="124" customWidth="1"/>
    <col min="4" max="4" width="10.28515625" style="124" customWidth="1"/>
    <col min="5" max="5" width="10.140625" style="124" customWidth="1"/>
    <col min="6" max="6" width="10.85546875" style="124" customWidth="1"/>
    <col min="7" max="7" width="3.5703125" style="84" customWidth="1"/>
    <col min="8" max="16384" width="11.42578125" style="84"/>
  </cols>
  <sheetData>
    <row r="2" spans="1:11">
      <c r="A2" s="105"/>
      <c r="B2" s="621"/>
      <c r="C2" s="621"/>
      <c r="D2" s="621"/>
      <c r="E2" s="621"/>
      <c r="F2" s="621"/>
    </row>
    <row r="3" spans="1:11" ht="12.75" customHeight="1">
      <c r="A3" s="105"/>
      <c r="B3" s="629" t="s">
        <v>149</v>
      </c>
      <c r="C3" s="628" t="s">
        <v>401</v>
      </c>
      <c r="D3" s="628"/>
      <c r="E3" s="628"/>
      <c r="F3" s="628"/>
      <c r="H3" s="628" t="s">
        <v>404</v>
      </c>
      <c r="I3" s="628"/>
      <c r="J3" s="628"/>
      <c r="K3" s="628"/>
    </row>
    <row r="4" spans="1:11">
      <c r="A4" s="105"/>
      <c r="B4" s="630"/>
      <c r="C4" s="250" t="s">
        <v>359</v>
      </c>
      <c r="D4" s="250" t="s">
        <v>360</v>
      </c>
      <c r="E4" s="250" t="s">
        <v>70</v>
      </c>
      <c r="F4" s="250" t="s">
        <v>71</v>
      </c>
      <c r="H4" s="250" t="s">
        <v>357</v>
      </c>
      <c r="I4" s="250" t="s">
        <v>356</v>
      </c>
      <c r="J4" s="250" t="s">
        <v>70</v>
      </c>
      <c r="K4" s="250" t="s">
        <v>71</v>
      </c>
    </row>
    <row r="5" spans="1:11">
      <c r="A5" s="105"/>
      <c r="B5" s="116"/>
      <c r="C5" s="629"/>
      <c r="D5" s="629"/>
      <c r="E5" s="629"/>
      <c r="F5" s="117"/>
    </row>
    <row r="6" spans="1:11">
      <c r="A6" s="105"/>
      <c r="B6" s="123" t="s">
        <v>90</v>
      </c>
      <c r="C6" s="116"/>
      <c r="D6" s="116"/>
      <c r="E6" s="116"/>
      <c r="F6" s="116"/>
    </row>
    <row r="7" spans="1:11">
      <c r="A7" s="105"/>
      <c r="B7" s="116" t="s">
        <v>10</v>
      </c>
      <c r="C7" s="85">
        <v>28</v>
      </c>
      <c r="D7" s="85">
        <v>79</v>
      </c>
      <c r="E7" s="85">
        <v>-51</v>
      </c>
      <c r="F7" s="483">
        <v>-0.64559999999999995</v>
      </c>
      <c r="G7" s="85"/>
      <c r="H7" s="85">
        <v>14</v>
      </c>
      <c r="I7" s="85">
        <v>57</v>
      </c>
      <c r="J7" s="85">
        <v>-43</v>
      </c>
      <c r="K7" s="483">
        <v>-0.75439999999999996</v>
      </c>
    </row>
    <row r="8" spans="1:11">
      <c r="A8" s="105"/>
      <c r="B8" s="116" t="s">
        <v>47</v>
      </c>
      <c r="C8" s="85">
        <v>67</v>
      </c>
      <c r="D8" s="85">
        <v>151</v>
      </c>
      <c r="E8" s="85">
        <v>-84</v>
      </c>
      <c r="F8" s="483">
        <v>-0.55630000000000002</v>
      </c>
      <c r="G8" s="85"/>
      <c r="H8" s="85">
        <v>10</v>
      </c>
      <c r="I8" s="85">
        <v>63</v>
      </c>
      <c r="J8" s="85">
        <v>-53</v>
      </c>
      <c r="K8" s="483">
        <v>-0.84130000000000005</v>
      </c>
    </row>
    <row r="9" spans="1:11">
      <c r="A9" s="105"/>
      <c r="B9" s="116" t="s">
        <v>14</v>
      </c>
      <c r="C9" s="85">
        <v>8</v>
      </c>
      <c r="D9" s="85">
        <v>7</v>
      </c>
      <c r="E9" s="85">
        <v>1</v>
      </c>
      <c r="F9" s="483">
        <v>0.1429</v>
      </c>
      <c r="G9" s="85"/>
      <c r="H9" s="85">
        <v>5</v>
      </c>
      <c r="I9" s="85">
        <v>4</v>
      </c>
      <c r="J9" s="85">
        <v>1</v>
      </c>
      <c r="K9" s="483">
        <v>0.25</v>
      </c>
    </row>
    <row r="10" spans="1:11">
      <c r="A10" s="105"/>
      <c r="B10" s="116" t="s">
        <v>48</v>
      </c>
      <c r="C10" s="85">
        <v>4</v>
      </c>
      <c r="D10" s="85">
        <v>4</v>
      </c>
      <c r="E10" s="85">
        <v>0</v>
      </c>
      <c r="F10" s="483">
        <v>0</v>
      </c>
      <c r="G10" s="85"/>
      <c r="H10" s="85">
        <v>1</v>
      </c>
      <c r="I10" s="85">
        <v>2</v>
      </c>
      <c r="J10" s="85">
        <v>-1</v>
      </c>
      <c r="K10" s="483">
        <v>-0.5</v>
      </c>
    </row>
    <row r="11" spans="1:11">
      <c r="A11" s="105"/>
      <c r="B11" s="261" t="s">
        <v>150</v>
      </c>
      <c r="C11" s="270">
        <v>4</v>
      </c>
      <c r="D11" s="270">
        <v>3</v>
      </c>
      <c r="E11" s="270">
        <v>1</v>
      </c>
      <c r="F11" s="488">
        <v>0.33329999999999999</v>
      </c>
      <c r="G11" s="85"/>
      <c r="H11" s="270">
        <v>1</v>
      </c>
      <c r="I11" s="270">
        <v>-1</v>
      </c>
      <c r="J11" s="270">
        <v>2</v>
      </c>
      <c r="K11" s="488">
        <v>-2</v>
      </c>
    </row>
    <row r="12" spans="1:11">
      <c r="A12" s="105"/>
      <c r="B12" s="291" t="s">
        <v>151</v>
      </c>
      <c r="C12" s="284">
        <v>111</v>
      </c>
      <c r="D12" s="284">
        <v>244</v>
      </c>
      <c r="E12" s="284">
        <v>-133</v>
      </c>
      <c r="F12" s="559">
        <v>-0.54510000000000003</v>
      </c>
      <c r="H12" s="284">
        <v>31</v>
      </c>
      <c r="I12" s="284">
        <v>125</v>
      </c>
      <c r="J12" s="284">
        <v>-94</v>
      </c>
      <c r="K12" s="559">
        <v>-0.752</v>
      </c>
    </row>
    <row r="13" spans="1:11" s="290" customFormat="1">
      <c r="A13" s="130"/>
      <c r="B13" s="122"/>
      <c r="C13" s="86"/>
      <c r="D13" s="86"/>
      <c r="E13" s="86"/>
      <c r="F13" s="253"/>
    </row>
    <row r="14" spans="1:11">
      <c r="A14" s="105"/>
      <c r="B14" s="123" t="s">
        <v>91</v>
      </c>
      <c r="C14" s="119"/>
      <c r="D14" s="119"/>
      <c r="E14" s="119"/>
      <c r="F14" s="120"/>
    </row>
    <row r="15" spans="1:11">
      <c r="A15" s="105"/>
      <c r="B15" s="116" t="s">
        <v>10</v>
      </c>
      <c r="C15" s="85">
        <v>-47</v>
      </c>
      <c r="D15" s="85">
        <v>-128</v>
      </c>
      <c r="E15" s="85">
        <v>81</v>
      </c>
      <c r="F15" s="483">
        <v>-0.63280000000000003</v>
      </c>
      <c r="G15" s="85"/>
      <c r="H15" s="85">
        <v>-26</v>
      </c>
      <c r="I15" s="85">
        <v>-60</v>
      </c>
      <c r="J15" s="85">
        <v>34</v>
      </c>
      <c r="K15" s="483">
        <v>-0.56669999999999998</v>
      </c>
    </row>
    <row r="16" spans="1:11">
      <c r="A16" s="105"/>
      <c r="B16" s="116" t="s">
        <v>47</v>
      </c>
      <c r="C16" s="85">
        <v>-185</v>
      </c>
      <c r="D16" s="85">
        <v>-421</v>
      </c>
      <c r="E16" s="85">
        <v>236</v>
      </c>
      <c r="F16" s="483">
        <v>-0.56059999999999999</v>
      </c>
      <c r="G16" s="85"/>
      <c r="H16" s="85">
        <v>-66</v>
      </c>
      <c r="I16" s="85">
        <v>-203</v>
      </c>
      <c r="J16" s="85">
        <v>137</v>
      </c>
      <c r="K16" s="483">
        <v>-0.67490000000000006</v>
      </c>
    </row>
    <row r="17" spans="1:11">
      <c r="A17" s="105"/>
      <c r="B17" s="116" t="s">
        <v>14</v>
      </c>
      <c r="C17" s="85">
        <v>-60</v>
      </c>
      <c r="D17" s="85">
        <v>-78</v>
      </c>
      <c r="E17" s="85">
        <v>18</v>
      </c>
      <c r="F17" s="483">
        <v>-0.23080000000000001</v>
      </c>
      <c r="G17" s="85"/>
      <c r="H17" s="85">
        <v>-30</v>
      </c>
      <c r="I17" s="85">
        <v>-40</v>
      </c>
      <c r="J17" s="85">
        <v>10</v>
      </c>
      <c r="K17" s="483">
        <v>-0.25</v>
      </c>
    </row>
    <row r="18" spans="1:11">
      <c r="A18" s="105"/>
      <c r="B18" s="116" t="s">
        <v>48</v>
      </c>
      <c r="C18" s="85">
        <v>-17</v>
      </c>
      <c r="D18" s="85">
        <v>-18</v>
      </c>
      <c r="E18" s="85">
        <v>1</v>
      </c>
      <c r="F18" s="483">
        <v>-5.5599999999999997E-2</v>
      </c>
      <c r="G18" s="85"/>
      <c r="H18" s="85">
        <v>-9</v>
      </c>
      <c r="I18" s="85">
        <v>-9</v>
      </c>
      <c r="J18" s="85">
        <v>0</v>
      </c>
      <c r="K18" s="483">
        <v>0</v>
      </c>
    </row>
    <row r="19" spans="1:11">
      <c r="A19" s="105"/>
      <c r="B19" s="254" t="s">
        <v>150</v>
      </c>
      <c r="C19" s="270">
        <v>-20</v>
      </c>
      <c r="D19" s="270">
        <v>-12</v>
      </c>
      <c r="E19" s="270">
        <v>-8</v>
      </c>
      <c r="F19" s="488">
        <v>0.66669999999999996</v>
      </c>
      <c r="G19" s="85"/>
      <c r="H19" s="270">
        <v>-13</v>
      </c>
      <c r="I19" s="270">
        <v>-4</v>
      </c>
      <c r="J19" s="270">
        <v>-9</v>
      </c>
      <c r="K19" s="488">
        <v>2.25</v>
      </c>
    </row>
    <row r="20" spans="1:11">
      <c r="A20" s="105"/>
      <c r="B20" s="291" t="s">
        <v>152</v>
      </c>
      <c r="C20" s="284">
        <v>-329</v>
      </c>
      <c r="D20" s="284">
        <v>-657</v>
      </c>
      <c r="E20" s="284">
        <v>328</v>
      </c>
      <c r="F20" s="559">
        <v>-0.49919999999999998</v>
      </c>
      <c r="H20" s="284">
        <v>-144</v>
      </c>
      <c r="I20" s="284">
        <v>-316</v>
      </c>
      <c r="J20" s="284">
        <v>172</v>
      </c>
      <c r="K20" s="559">
        <v>-0.54430000000000001</v>
      </c>
    </row>
    <row r="21" spans="1:11" s="290" customFormat="1">
      <c r="A21" s="130"/>
      <c r="B21" s="122"/>
      <c r="C21" s="86"/>
      <c r="D21" s="86"/>
      <c r="E21" s="86"/>
      <c r="F21" s="253"/>
    </row>
    <row r="22" spans="1:11">
      <c r="A22" s="105"/>
      <c r="B22" s="123" t="s">
        <v>92</v>
      </c>
      <c r="C22" s="119"/>
      <c r="D22" s="119"/>
      <c r="E22" s="119"/>
      <c r="F22" s="120"/>
    </row>
    <row r="23" spans="1:11">
      <c r="A23" s="105"/>
      <c r="B23" s="116" t="s">
        <v>10</v>
      </c>
      <c r="C23" s="85">
        <v>21</v>
      </c>
      <c r="D23" s="85">
        <v>40</v>
      </c>
      <c r="E23" s="85">
        <v>-19</v>
      </c>
      <c r="F23" s="483">
        <v>-0.47499999999999998</v>
      </c>
      <c r="G23" s="85"/>
      <c r="H23" s="85">
        <v>6</v>
      </c>
      <c r="I23" s="85">
        <v>5</v>
      </c>
      <c r="J23" s="85">
        <v>1</v>
      </c>
      <c r="K23" s="483">
        <v>0.2</v>
      </c>
    </row>
    <row r="24" spans="1:11">
      <c r="A24" s="105"/>
      <c r="B24" s="116" t="s">
        <v>47</v>
      </c>
      <c r="C24" s="85">
        <v>-122</v>
      </c>
      <c r="D24" s="85">
        <v>10</v>
      </c>
      <c r="E24" s="85">
        <v>-132</v>
      </c>
      <c r="F24" s="483">
        <v>-13.2</v>
      </c>
      <c r="G24" s="85"/>
      <c r="H24" s="85">
        <v>-23</v>
      </c>
      <c r="I24" s="85">
        <v>11</v>
      </c>
      <c r="J24" s="85">
        <v>-34</v>
      </c>
      <c r="K24" s="483">
        <v>-3.0909</v>
      </c>
    </row>
    <row r="25" spans="1:11">
      <c r="A25" s="105"/>
      <c r="B25" s="116" t="s">
        <v>14</v>
      </c>
      <c r="C25" s="85">
        <v>-2</v>
      </c>
      <c r="D25" s="85">
        <v>0</v>
      </c>
      <c r="E25" s="85">
        <v>-2</v>
      </c>
      <c r="F25" s="483">
        <v>0</v>
      </c>
      <c r="G25" s="85"/>
      <c r="H25" s="85">
        <v>5</v>
      </c>
      <c r="I25" s="85">
        <v>0</v>
      </c>
      <c r="J25" s="85">
        <v>5</v>
      </c>
      <c r="K25" s="483">
        <v>0</v>
      </c>
    </row>
    <row r="26" spans="1:11">
      <c r="A26" s="105"/>
      <c r="B26" s="116" t="s">
        <v>48</v>
      </c>
      <c r="C26" s="85">
        <v>2</v>
      </c>
      <c r="D26" s="85">
        <v>-1</v>
      </c>
      <c r="E26" s="85">
        <v>3</v>
      </c>
      <c r="F26" s="483">
        <v>-3</v>
      </c>
      <c r="G26" s="85"/>
      <c r="H26" s="85">
        <v>1</v>
      </c>
      <c r="I26" s="85">
        <v>-1</v>
      </c>
      <c r="J26" s="85">
        <v>2</v>
      </c>
      <c r="K26" s="483">
        <v>-2</v>
      </c>
    </row>
    <row r="27" spans="1:11">
      <c r="A27" s="105"/>
      <c r="B27" s="254" t="s">
        <v>150</v>
      </c>
      <c r="C27" s="270">
        <v>108</v>
      </c>
      <c r="D27" s="270">
        <v>13</v>
      </c>
      <c r="E27" s="270">
        <v>95</v>
      </c>
      <c r="F27" s="488">
        <v>7.3076999999999996</v>
      </c>
      <c r="G27" s="85"/>
      <c r="H27" s="270">
        <v>46</v>
      </c>
      <c r="I27" s="270">
        <v>-1</v>
      </c>
      <c r="J27" s="270">
        <v>47</v>
      </c>
      <c r="K27" s="488">
        <v>-47</v>
      </c>
    </row>
    <row r="28" spans="1:11">
      <c r="A28" s="105"/>
      <c r="B28" s="291" t="s">
        <v>153</v>
      </c>
      <c r="C28" s="284">
        <v>7</v>
      </c>
      <c r="D28" s="284">
        <v>61</v>
      </c>
      <c r="E28" s="284">
        <v>-54</v>
      </c>
      <c r="F28" s="559">
        <v>-0.88519999999999999</v>
      </c>
      <c r="H28" s="284">
        <v>34</v>
      </c>
      <c r="I28" s="284">
        <v>13</v>
      </c>
      <c r="J28" s="284">
        <v>21</v>
      </c>
      <c r="K28" s="559">
        <v>1.6153999999999999</v>
      </c>
    </row>
    <row r="29" spans="1:11" s="290" customFormat="1">
      <c r="A29" s="130"/>
      <c r="B29" s="122"/>
      <c r="C29" s="86"/>
      <c r="D29" s="86"/>
      <c r="E29" s="86"/>
      <c r="F29" s="86"/>
      <c r="G29" s="86"/>
      <c r="H29" s="86"/>
      <c r="I29" s="86"/>
      <c r="J29" s="86"/>
      <c r="K29" s="86"/>
    </row>
    <row r="30" spans="1:11">
      <c r="A30" s="105"/>
      <c r="B30" s="291" t="s">
        <v>405</v>
      </c>
      <c r="C30" s="284">
        <v>35.770000000000003</v>
      </c>
      <c r="D30" s="284">
        <v>86.159000000000006</v>
      </c>
      <c r="E30" s="284">
        <v>-50.389000000000003</v>
      </c>
      <c r="F30" s="559">
        <v>-0.58479999999999999</v>
      </c>
      <c r="H30" s="284">
        <v>17.136000000000003</v>
      </c>
      <c r="I30" s="284">
        <v>61.135000000000005</v>
      </c>
      <c r="J30" s="284">
        <v>-43.999000000000002</v>
      </c>
      <c r="K30" s="559">
        <v>-0.71970000000000001</v>
      </c>
    </row>
    <row r="31" spans="1:11" s="290" customFormat="1">
      <c r="A31" s="130"/>
      <c r="B31" s="563"/>
      <c r="C31" s="286"/>
      <c r="D31" s="86"/>
      <c r="E31" s="86"/>
      <c r="F31" s="86"/>
      <c r="G31" s="86"/>
      <c r="H31" s="86"/>
      <c r="I31" s="86"/>
      <c r="J31" s="86"/>
      <c r="K31" s="86"/>
    </row>
    <row r="32" spans="1:11">
      <c r="A32" s="105"/>
      <c r="B32" s="564" t="s">
        <v>154</v>
      </c>
      <c r="C32" s="92">
        <v>-175.23</v>
      </c>
      <c r="D32" s="92">
        <v>-265.84100000000001</v>
      </c>
      <c r="E32" s="92">
        <v>90.61099999999999</v>
      </c>
      <c r="F32" s="515">
        <v>-0.34079999999999999</v>
      </c>
      <c r="G32" s="85"/>
      <c r="H32" s="92">
        <v>-60.863999999999997</v>
      </c>
      <c r="I32" s="92">
        <v>-115.86499999999999</v>
      </c>
      <c r="J32" s="92">
        <v>54.000999999999998</v>
      </c>
      <c r="K32" s="515">
        <v>-0.4637</v>
      </c>
    </row>
    <row r="33" spans="1:11" s="566" customFormat="1">
      <c r="A33" s="565"/>
      <c r="B33" s="265"/>
      <c r="C33" s="570"/>
      <c r="D33" s="570"/>
      <c r="E33" s="570"/>
      <c r="F33" s="571"/>
      <c r="G33" s="572"/>
      <c r="H33" s="570"/>
      <c r="I33" s="570"/>
      <c r="J33" s="570"/>
      <c r="K33" s="571"/>
    </row>
    <row r="34" spans="1:11" s="573" customFormat="1">
      <c r="A34" s="568"/>
      <c r="B34" s="569" t="s">
        <v>435</v>
      </c>
      <c r="C34" s="570"/>
      <c r="D34" s="570"/>
      <c r="E34" s="570"/>
      <c r="F34" s="571"/>
      <c r="G34" s="572"/>
      <c r="H34" s="570"/>
      <c r="I34" s="570"/>
      <c r="J34" s="570"/>
      <c r="K34" s="571"/>
    </row>
    <row r="35" spans="1:11" s="566" customFormat="1">
      <c r="A35" s="565"/>
      <c r="B35" s="167" t="s">
        <v>10</v>
      </c>
      <c r="C35" s="85">
        <v>0</v>
      </c>
      <c r="D35" s="85">
        <v>0</v>
      </c>
      <c r="E35" s="85">
        <v>0</v>
      </c>
      <c r="F35" s="483">
        <v>0</v>
      </c>
      <c r="G35" s="85"/>
      <c r="H35" s="85">
        <v>0</v>
      </c>
      <c r="I35" s="85">
        <v>0</v>
      </c>
      <c r="J35" s="85">
        <v>0</v>
      </c>
      <c r="K35" s="483">
        <v>0</v>
      </c>
    </row>
    <row r="36" spans="1:11" s="566" customFormat="1">
      <c r="A36" s="565"/>
      <c r="B36" s="167" t="s">
        <v>47</v>
      </c>
      <c r="C36" s="85">
        <v>1</v>
      </c>
      <c r="D36" s="85">
        <v>0</v>
      </c>
      <c r="E36" s="85">
        <v>1</v>
      </c>
      <c r="F36" s="483">
        <v>0</v>
      </c>
      <c r="G36" s="85"/>
      <c r="H36" s="85">
        <v>0</v>
      </c>
      <c r="I36" s="85">
        <v>0</v>
      </c>
      <c r="J36" s="85">
        <v>0</v>
      </c>
      <c r="K36" s="483">
        <v>0</v>
      </c>
    </row>
    <row r="37" spans="1:11" s="566" customFormat="1">
      <c r="A37" s="565"/>
      <c r="B37" s="167" t="s">
        <v>14</v>
      </c>
      <c r="C37" s="85">
        <v>0</v>
      </c>
      <c r="D37" s="85">
        <v>0</v>
      </c>
      <c r="E37" s="85">
        <v>0</v>
      </c>
      <c r="F37" s="483">
        <v>0</v>
      </c>
      <c r="G37" s="85"/>
      <c r="H37" s="85">
        <v>0</v>
      </c>
      <c r="I37" s="85">
        <v>0</v>
      </c>
      <c r="J37" s="85">
        <v>0</v>
      </c>
      <c r="K37" s="483">
        <v>0</v>
      </c>
    </row>
    <row r="38" spans="1:11" s="566" customFormat="1">
      <c r="A38" s="565"/>
      <c r="B38" s="167" t="s">
        <v>48</v>
      </c>
      <c r="C38" s="85">
        <v>0</v>
      </c>
      <c r="D38" s="85">
        <v>0</v>
      </c>
      <c r="E38" s="85">
        <v>0</v>
      </c>
      <c r="F38" s="483">
        <v>0</v>
      </c>
      <c r="G38" s="85"/>
      <c r="H38" s="85">
        <v>0</v>
      </c>
      <c r="I38" s="85">
        <v>0</v>
      </c>
      <c r="J38" s="85">
        <v>0</v>
      </c>
      <c r="K38" s="483">
        <v>0</v>
      </c>
    </row>
    <row r="39" spans="1:11" s="566" customFormat="1">
      <c r="A39" s="565"/>
      <c r="B39" s="574" t="s">
        <v>150</v>
      </c>
      <c r="C39" s="270">
        <v>0</v>
      </c>
      <c r="D39" s="270">
        <v>0</v>
      </c>
      <c r="E39" s="270">
        <v>0</v>
      </c>
      <c r="F39" s="488">
        <v>0</v>
      </c>
      <c r="G39" s="85"/>
      <c r="H39" s="270">
        <v>0</v>
      </c>
      <c r="I39" s="270">
        <v>0</v>
      </c>
      <c r="J39" s="270">
        <v>0</v>
      </c>
      <c r="K39" s="488">
        <v>0</v>
      </c>
    </row>
    <row r="40" spans="1:11">
      <c r="A40" s="105"/>
      <c r="B40" s="291" t="s">
        <v>436</v>
      </c>
      <c r="C40" s="284">
        <v>1</v>
      </c>
      <c r="D40" s="284">
        <v>0</v>
      </c>
      <c r="E40" s="284">
        <v>1</v>
      </c>
      <c r="F40" s="559">
        <v>0</v>
      </c>
      <c r="H40" s="284">
        <v>0</v>
      </c>
      <c r="I40" s="284">
        <v>0</v>
      </c>
      <c r="J40" s="284">
        <v>0</v>
      </c>
      <c r="K40" s="559">
        <v>0</v>
      </c>
    </row>
    <row r="41" spans="1:11" s="566" customFormat="1">
      <c r="A41" s="565"/>
      <c r="B41" s="574"/>
      <c r="C41" s="567"/>
      <c r="D41" s="567"/>
      <c r="E41" s="567"/>
      <c r="F41" s="567"/>
    </row>
    <row r="42" spans="1:11">
      <c r="B42" s="252" t="s">
        <v>212</v>
      </c>
      <c r="C42" s="84"/>
      <c r="D42" s="84"/>
      <c r="E42" s="84"/>
      <c r="F42" s="84"/>
    </row>
    <row r="43" spans="1:11">
      <c r="A43" s="105"/>
      <c r="B43" s="116" t="s">
        <v>10</v>
      </c>
      <c r="C43" s="119">
        <v>2</v>
      </c>
      <c r="D43" s="119">
        <v>1</v>
      </c>
      <c r="E43" s="119">
        <v>1</v>
      </c>
      <c r="F43" s="483">
        <v>1</v>
      </c>
      <c r="G43" s="119"/>
      <c r="H43" s="119">
        <v>2</v>
      </c>
      <c r="I43" s="119">
        <v>1</v>
      </c>
      <c r="J43" s="119">
        <v>1</v>
      </c>
      <c r="K43" s="483">
        <v>1</v>
      </c>
    </row>
    <row r="44" spans="1:11">
      <c r="A44" s="105"/>
      <c r="B44" s="116" t="s">
        <v>47</v>
      </c>
      <c r="C44" s="119">
        <v>0</v>
      </c>
      <c r="D44" s="119">
        <v>0</v>
      </c>
      <c r="E44" s="119">
        <v>0</v>
      </c>
      <c r="F44" s="483">
        <v>0</v>
      </c>
      <c r="G44" s="119"/>
      <c r="H44" s="119">
        <v>0</v>
      </c>
      <c r="I44" s="119">
        <v>0</v>
      </c>
      <c r="J44" s="119">
        <v>0</v>
      </c>
      <c r="K44" s="483">
        <v>0</v>
      </c>
    </row>
    <row r="45" spans="1:11">
      <c r="A45" s="105"/>
      <c r="B45" s="116" t="s">
        <v>14</v>
      </c>
      <c r="C45" s="119">
        <v>0</v>
      </c>
      <c r="D45" s="119">
        <v>0</v>
      </c>
      <c r="E45" s="119">
        <v>0</v>
      </c>
      <c r="F45" s="483">
        <v>0</v>
      </c>
      <c r="G45" s="119"/>
      <c r="H45" s="119">
        <v>0</v>
      </c>
      <c r="I45" s="119">
        <v>0</v>
      </c>
      <c r="J45" s="119">
        <v>0</v>
      </c>
      <c r="K45" s="483">
        <v>0</v>
      </c>
    </row>
    <row r="46" spans="1:11">
      <c r="A46" s="105"/>
      <c r="B46" s="116" t="s">
        <v>48</v>
      </c>
      <c r="C46" s="119">
        <v>0</v>
      </c>
      <c r="D46" s="119">
        <v>0</v>
      </c>
      <c r="E46" s="119">
        <v>0</v>
      </c>
      <c r="F46" s="483">
        <v>0</v>
      </c>
      <c r="G46" s="119"/>
      <c r="H46" s="119">
        <v>0</v>
      </c>
      <c r="I46" s="119">
        <v>0</v>
      </c>
      <c r="J46" s="119">
        <v>0</v>
      </c>
      <c r="K46" s="483">
        <v>0</v>
      </c>
    </row>
    <row r="47" spans="1:11">
      <c r="A47" s="105"/>
      <c r="B47" s="116" t="s">
        <v>130</v>
      </c>
      <c r="C47" s="119">
        <v>0</v>
      </c>
      <c r="D47" s="119">
        <v>0</v>
      </c>
      <c r="E47" s="119">
        <v>0</v>
      </c>
      <c r="F47" s="483">
        <v>0</v>
      </c>
      <c r="G47" s="119"/>
      <c r="H47" s="119">
        <v>0</v>
      </c>
      <c r="I47" s="119">
        <v>0</v>
      </c>
      <c r="J47" s="119">
        <v>0</v>
      </c>
      <c r="K47" s="483">
        <v>0</v>
      </c>
    </row>
    <row r="48" spans="1:11" s="290" customFormat="1">
      <c r="A48" s="130"/>
      <c r="B48" s="122" t="s">
        <v>155</v>
      </c>
      <c r="C48" s="119">
        <v>2</v>
      </c>
      <c r="D48" s="119">
        <v>1</v>
      </c>
      <c r="E48" s="119">
        <v>1</v>
      </c>
      <c r="F48" s="483">
        <v>1</v>
      </c>
      <c r="G48" s="119"/>
      <c r="H48" s="119">
        <v>2</v>
      </c>
      <c r="I48" s="119">
        <v>1</v>
      </c>
      <c r="J48" s="119">
        <v>1</v>
      </c>
      <c r="K48" s="483">
        <v>1</v>
      </c>
    </row>
    <row r="49" spans="1:11">
      <c r="B49" s="84"/>
      <c r="C49" s="84"/>
      <c r="D49" s="84"/>
      <c r="E49" s="84"/>
      <c r="F49" s="84"/>
    </row>
    <row r="50" spans="1:11">
      <c r="A50" s="105"/>
      <c r="B50" s="291" t="s">
        <v>156</v>
      </c>
      <c r="C50" s="284">
        <v>3</v>
      </c>
      <c r="D50" s="284">
        <v>1</v>
      </c>
      <c r="E50" s="284">
        <v>2</v>
      </c>
      <c r="F50" s="559">
        <v>2</v>
      </c>
      <c r="H50" s="284">
        <v>2</v>
      </c>
      <c r="I50" s="284">
        <v>1</v>
      </c>
      <c r="J50" s="284">
        <v>1</v>
      </c>
      <c r="K50" s="559">
        <v>1</v>
      </c>
    </row>
    <row r="51" spans="1:11">
      <c r="B51" s="84"/>
      <c r="C51" s="84"/>
      <c r="D51" s="84"/>
      <c r="E51" s="84"/>
      <c r="F51" s="84"/>
    </row>
    <row r="52" spans="1:11">
      <c r="A52" s="105"/>
      <c r="B52" s="121" t="s">
        <v>93</v>
      </c>
      <c r="C52" s="92">
        <v>729.55999999999972</v>
      </c>
      <c r="D52" s="92">
        <v>1200.623</v>
      </c>
      <c r="E52" s="92">
        <v>-471.06300000000033</v>
      </c>
      <c r="F52" s="515">
        <v>-0.39229999999999998</v>
      </c>
      <c r="G52" s="85"/>
      <c r="H52" s="92">
        <v>299.05099999999965</v>
      </c>
      <c r="I52" s="92">
        <v>729.25699999999961</v>
      </c>
      <c r="J52" s="92">
        <v>-430.20599999999996</v>
      </c>
      <c r="K52" s="515">
        <v>-0.58989999999999998</v>
      </c>
    </row>
    <row r="53" spans="1:11" s="290" customFormat="1">
      <c r="A53" s="130"/>
      <c r="B53" s="275"/>
      <c r="C53" s="292"/>
      <c r="D53" s="292"/>
      <c r="E53" s="292"/>
      <c r="F53" s="293"/>
    </row>
    <row r="54" spans="1:11">
      <c r="B54" s="252" t="s">
        <v>94</v>
      </c>
      <c r="C54" s="84"/>
      <c r="D54" s="84"/>
      <c r="E54" s="84"/>
      <c r="F54" s="84"/>
      <c r="G54" s="290"/>
    </row>
    <row r="55" spans="1:11">
      <c r="A55" s="105"/>
      <c r="B55" s="116" t="s">
        <v>10</v>
      </c>
      <c r="C55" s="85">
        <v>-81</v>
      </c>
      <c r="D55" s="85">
        <v>-81</v>
      </c>
      <c r="E55" s="85">
        <v>0</v>
      </c>
      <c r="F55" s="483">
        <v>0</v>
      </c>
      <c r="G55" s="85"/>
      <c r="H55" s="85">
        <v>-57</v>
      </c>
      <c r="I55" s="85">
        <v>-84</v>
      </c>
      <c r="J55" s="85">
        <v>27</v>
      </c>
      <c r="K55" s="483">
        <v>-0.32140000000000002</v>
      </c>
    </row>
    <row r="56" spans="1:11">
      <c r="A56" s="105"/>
      <c r="B56" s="116" t="s">
        <v>47</v>
      </c>
      <c r="C56" s="85">
        <v>1</v>
      </c>
      <c r="D56" s="85">
        <v>-87</v>
      </c>
      <c r="E56" s="85">
        <v>88</v>
      </c>
      <c r="F56" s="483">
        <v>-1.0115000000000001</v>
      </c>
      <c r="G56" s="85"/>
      <c r="H56" s="85">
        <v>15</v>
      </c>
      <c r="I56" s="85">
        <v>-27</v>
      </c>
      <c r="J56" s="85">
        <v>42</v>
      </c>
      <c r="K56" s="483">
        <v>-1.5556000000000001</v>
      </c>
    </row>
    <row r="57" spans="1:11">
      <c r="A57" s="105"/>
      <c r="B57" s="116" t="s">
        <v>14</v>
      </c>
      <c r="C57" s="85">
        <v>-130</v>
      </c>
      <c r="D57" s="85">
        <v>-149</v>
      </c>
      <c r="E57" s="85">
        <v>19</v>
      </c>
      <c r="F57" s="483">
        <v>-0.1275</v>
      </c>
      <c r="G57" s="85"/>
      <c r="H57" s="85">
        <v>-59</v>
      </c>
      <c r="I57" s="85">
        <v>-79</v>
      </c>
      <c r="J57" s="85">
        <v>20</v>
      </c>
      <c r="K57" s="483">
        <v>-0.25319999999999998</v>
      </c>
    </row>
    <row r="58" spans="1:11">
      <c r="A58" s="105"/>
      <c r="B58" s="116" t="s">
        <v>48</v>
      </c>
      <c r="C58" s="85">
        <v>-41</v>
      </c>
      <c r="D58" s="85">
        <v>-61</v>
      </c>
      <c r="E58" s="85">
        <v>20</v>
      </c>
      <c r="F58" s="483">
        <v>-0.32790000000000002</v>
      </c>
      <c r="G58" s="85"/>
      <c r="H58" s="85">
        <v>-23</v>
      </c>
      <c r="I58" s="85">
        <v>-30</v>
      </c>
      <c r="J58" s="85">
        <v>7</v>
      </c>
      <c r="K58" s="483">
        <v>-0.23330000000000001</v>
      </c>
    </row>
    <row r="59" spans="1:11">
      <c r="A59" s="105"/>
      <c r="B59" s="116" t="s">
        <v>130</v>
      </c>
      <c r="C59" s="119">
        <v>-3</v>
      </c>
      <c r="D59" s="119">
        <v>4</v>
      </c>
      <c r="E59" s="119">
        <v>-7</v>
      </c>
      <c r="F59" s="488">
        <v>-1.75</v>
      </c>
      <c r="G59" s="290"/>
      <c r="H59" s="119">
        <v>-8</v>
      </c>
      <c r="I59" s="119">
        <v>1</v>
      </c>
      <c r="J59" s="119">
        <v>-9</v>
      </c>
      <c r="K59" s="488">
        <v>-9</v>
      </c>
    </row>
    <row r="60" spans="1:11" s="290" customFormat="1">
      <c r="A60" s="130"/>
      <c r="B60" s="291" t="s">
        <v>157</v>
      </c>
      <c r="C60" s="284">
        <v>-254</v>
      </c>
      <c r="D60" s="284">
        <v>-374</v>
      </c>
      <c r="E60" s="284">
        <v>120</v>
      </c>
      <c r="F60" s="559">
        <v>-0.32090000000000002</v>
      </c>
      <c r="G60" s="84"/>
      <c r="H60" s="284">
        <v>-132</v>
      </c>
      <c r="I60" s="284">
        <v>-218</v>
      </c>
      <c r="J60" s="284">
        <v>86</v>
      </c>
      <c r="K60" s="559">
        <v>-0.39450000000000002</v>
      </c>
    </row>
    <row r="61" spans="1:11" s="145" customFormat="1">
      <c r="A61" s="143"/>
      <c r="B61" s="576"/>
      <c r="C61" s="127"/>
      <c r="D61" s="127"/>
      <c r="E61" s="127"/>
      <c r="F61" s="144"/>
      <c r="G61" s="290"/>
    </row>
    <row r="62" spans="1:11">
      <c r="A62" s="105"/>
      <c r="B62" s="575" t="s">
        <v>351</v>
      </c>
      <c r="C62" s="92">
        <v>475.55999999999972</v>
      </c>
      <c r="D62" s="92">
        <v>826.62300000000005</v>
      </c>
      <c r="E62" s="92">
        <v>-351.06300000000033</v>
      </c>
      <c r="F62" s="515">
        <v>-0.42470000000000002</v>
      </c>
      <c r="G62" s="85"/>
      <c r="H62" s="92">
        <v>166.05099999999965</v>
      </c>
      <c r="I62" s="92">
        <v>511.25699999999961</v>
      </c>
      <c r="J62" s="92">
        <v>-345.20599999999996</v>
      </c>
      <c r="K62" s="515">
        <v>-0.67520000000000002</v>
      </c>
    </row>
    <row r="63" spans="1:11">
      <c r="A63" s="105"/>
      <c r="B63" s="123" t="s">
        <v>57</v>
      </c>
      <c r="C63" s="86">
        <v>297.08100000000002</v>
      </c>
      <c r="D63" s="86">
        <v>544.40700000000004</v>
      </c>
      <c r="E63" s="86">
        <v>-247.32600000000002</v>
      </c>
      <c r="F63" s="484">
        <v>-0.45429999999999998</v>
      </c>
      <c r="G63" s="86"/>
      <c r="H63" s="86">
        <v>89.394000000000005</v>
      </c>
      <c r="I63" s="86">
        <v>340.05399999999997</v>
      </c>
      <c r="J63" s="86">
        <v>-250.65999999999997</v>
      </c>
      <c r="K63" s="484">
        <v>-0.73709999999999998</v>
      </c>
    </row>
    <row r="64" spans="1:11">
      <c r="A64" s="105"/>
      <c r="B64" s="116" t="s">
        <v>58</v>
      </c>
      <c r="C64" s="85">
        <v>179.07400000000001</v>
      </c>
      <c r="D64" s="85">
        <v>283.05700000000002</v>
      </c>
      <c r="E64" s="85">
        <v>-103.983</v>
      </c>
      <c r="F64" s="483">
        <v>-0.3674</v>
      </c>
      <c r="G64" s="85"/>
      <c r="H64" s="85">
        <v>77.069999999999993</v>
      </c>
      <c r="I64" s="85">
        <v>171.416</v>
      </c>
      <c r="J64" s="85">
        <v>-94.346000000000004</v>
      </c>
      <c r="K64" s="483">
        <v>-0.55000000000000004</v>
      </c>
    </row>
    <row r="65" spans="1:7">
      <c r="A65" s="105"/>
      <c r="B65" s="116"/>
      <c r="C65" s="116"/>
      <c r="D65" s="116"/>
      <c r="E65" s="116"/>
      <c r="F65" s="116"/>
      <c r="G65" s="116"/>
    </row>
  </sheetData>
  <mergeCells count="5">
    <mergeCell ref="H3:K3"/>
    <mergeCell ref="B2:F2"/>
    <mergeCell ref="C3:F3"/>
    <mergeCell ref="C5:E5"/>
    <mergeCell ref="B3:B4"/>
  </mergeCells>
  <pageMargins left="0.7" right="0.7" top="0.75" bottom="0.75" header="0.3" footer="0.3"/>
  <pageSetup paperSize="9"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topLeftCell="A16" workbookViewId="0"/>
  </sheetViews>
  <sheetFormatPr baseColWidth="10" defaultRowHeight="12.75"/>
  <cols>
    <col min="1" max="1" width="5.42578125" style="34" customWidth="1"/>
    <col min="2" max="2" width="54.85546875" style="89" customWidth="1"/>
    <col min="3" max="4" width="14.85546875" style="89" bestFit="1" customWidth="1"/>
    <col min="5" max="5" width="10.28515625" style="89" bestFit="1" customWidth="1"/>
    <col min="6" max="6" width="11.42578125" style="89"/>
    <col min="7" max="16384" width="11.42578125" style="34"/>
  </cols>
  <sheetData>
    <row r="1" spans="2:6">
      <c r="B1" s="266"/>
      <c r="C1" s="633"/>
      <c r="D1" s="633"/>
      <c r="E1" s="633"/>
      <c r="F1" s="633"/>
    </row>
    <row r="2" spans="2:6">
      <c r="B2" s="631" t="s">
        <v>163</v>
      </c>
      <c r="C2" s="294" t="s">
        <v>365</v>
      </c>
      <c r="D2" s="294" t="s">
        <v>340</v>
      </c>
      <c r="E2" s="294" t="s">
        <v>70</v>
      </c>
      <c r="F2" s="294" t="s">
        <v>71</v>
      </c>
    </row>
    <row r="3" spans="2:6">
      <c r="B3" s="632"/>
      <c r="C3" s="634" t="s">
        <v>167</v>
      </c>
      <c r="D3" s="634"/>
      <c r="E3" s="634"/>
      <c r="F3" s="295"/>
    </row>
    <row r="4" spans="2:6">
      <c r="C4" s="135"/>
      <c r="D4" s="135"/>
      <c r="E4" s="135"/>
    </row>
    <row r="5" spans="2:6">
      <c r="B5" s="90" t="s">
        <v>51</v>
      </c>
      <c r="C5" s="136">
        <v>5592.9059999999999</v>
      </c>
      <c r="D5" s="136">
        <v>6581.2539999999999</v>
      </c>
      <c r="E5" s="136">
        <v>-988.34799999999996</v>
      </c>
      <c r="F5" s="87">
        <v>-0.15</v>
      </c>
    </row>
    <row r="6" spans="2:6">
      <c r="B6" s="90" t="s">
        <v>158</v>
      </c>
      <c r="C6" s="136">
        <v>19401.268</v>
      </c>
      <c r="D6" s="136">
        <v>23195.13</v>
      </c>
      <c r="E6" s="136">
        <v>-3793.862000000001</v>
      </c>
      <c r="F6" s="87">
        <v>-0.16400000000000001</v>
      </c>
    </row>
    <row r="7" spans="2:6">
      <c r="C7" s="296"/>
      <c r="D7" s="296"/>
      <c r="E7" s="296"/>
      <c r="F7" s="296"/>
    </row>
    <row r="8" spans="2:6">
      <c r="B8" s="283" t="s">
        <v>52</v>
      </c>
      <c r="C8" s="297">
        <v>24994.173999999999</v>
      </c>
      <c r="D8" s="297">
        <v>29776.384000000002</v>
      </c>
      <c r="E8" s="297">
        <v>-4782.2100000000028</v>
      </c>
      <c r="F8" s="298">
        <v>-0.161</v>
      </c>
    </row>
    <row r="10" spans="2:6" s="299" customFormat="1">
      <c r="B10" s="252"/>
      <c r="C10" s="633"/>
      <c r="D10" s="633"/>
      <c r="E10" s="633"/>
      <c r="F10" s="633"/>
    </row>
    <row r="11" spans="2:6">
      <c r="B11" s="631" t="s">
        <v>164</v>
      </c>
      <c r="C11" s="294" t="s">
        <v>365</v>
      </c>
      <c r="D11" s="294" t="s">
        <v>340</v>
      </c>
      <c r="E11" s="294" t="s">
        <v>70</v>
      </c>
      <c r="F11" s="294" t="s">
        <v>71</v>
      </c>
    </row>
    <row r="12" spans="2:6">
      <c r="B12" s="632"/>
      <c r="C12" s="634" t="s">
        <v>167</v>
      </c>
      <c r="D12" s="634"/>
      <c r="E12" s="634"/>
      <c r="F12" s="295"/>
    </row>
    <row r="13" spans="2:6">
      <c r="C13" s="135"/>
      <c r="D13" s="135"/>
      <c r="E13" s="135"/>
    </row>
    <row r="14" spans="2:6">
      <c r="B14" s="90" t="s">
        <v>53</v>
      </c>
      <c r="C14" s="155">
        <v>6563.768</v>
      </c>
      <c r="D14" s="155">
        <v>6735.9319999999998</v>
      </c>
      <c r="E14" s="155">
        <v>-172.16399999999976</v>
      </c>
      <c r="F14" s="95">
        <v>-2.5999999999999999E-2</v>
      </c>
    </row>
    <row r="15" spans="2:6">
      <c r="B15" s="90" t="s">
        <v>54</v>
      </c>
      <c r="C15" s="155">
        <v>8566.2970000000005</v>
      </c>
      <c r="D15" s="155">
        <v>10794.266</v>
      </c>
      <c r="E15" s="155">
        <v>-2227.9689999999991</v>
      </c>
      <c r="F15" s="95">
        <v>-0.20599999999999999</v>
      </c>
    </row>
    <row r="16" spans="2:6">
      <c r="B16" s="90"/>
      <c r="C16" s="155"/>
      <c r="D16" s="155"/>
      <c r="E16" s="155"/>
      <c r="F16" s="95"/>
    </row>
    <row r="17" spans="2:8">
      <c r="B17" s="90" t="s">
        <v>159</v>
      </c>
      <c r="C17" s="155">
        <v>9864</v>
      </c>
      <c r="D17" s="155">
        <v>12246</v>
      </c>
      <c r="E17" s="155">
        <v>-2382</v>
      </c>
      <c r="F17" s="95">
        <v>-0.19500000000000001</v>
      </c>
    </row>
    <row r="18" spans="2:8">
      <c r="B18" s="88" t="s">
        <v>160</v>
      </c>
      <c r="C18" s="136">
        <v>7876.34</v>
      </c>
      <c r="D18" s="136">
        <v>9966.2870000000003</v>
      </c>
      <c r="E18" s="136">
        <v>-2089.9470000000001</v>
      </c>
      <c r="F18" s="87">
        <v>-0.21</v>
      </c>
    </row>
    <row r="19" spans="2:8">
      <c r="B19" s="88" t="s">
        <v>161</v>
      </c>
      <c r="C19" s="136">
        <v>1987.769</v>
      </c>
      <c r="D19" s="136">
        <v>2279.8989999999999</v>
      </c>
      <c r="E19" s="136">
        <v>-292.12999999999988</v>
      </c>
      <c r="F19" s="87">
        <v>-0.128</v>
      </c>
    </row>
    <row r="20" spans="2:8">
      <c r="C20" s="136"/>
      <c r="D20" s="136"/>
      <c r="E20" s="136"/>
      <c r="F20" s="137"/>
    </row>
    <row r="21" spans="2:8">
      <c r="B21" s="283" t="s">
        <v>162</v>
      </c>
      <c r="C21" s="297">
        <v>24994.065000000002</v>
      </c>
      <c r="D21" s="297">
        <v>29776.198</v>
      </c>
      <c r="E21" s="297">
        <v>-4782.132999999998</v>
      </c>
      <c r="F21" s="298">
        <v>-0.161</v>
      </c>
    </row>
    <row r="23" spans="2:8">
      <c r="B23" s="252"/>
      <c r="C23" s="633"/>
      <c r="D23" s="633"/>
      <c r="E23" s="633"/>
      <c r="F23" s="633"/>
    </row>
    <row r="24" spans="2:8">
      <c r="B24" s="631" t="s">
        <v>69</v>
      </c>
      <c r="C24" s="294" t="s">
        <v>365</v>
      </c>
      <c r="D24" s="294" t="s">
        <v>366</v>
      </c>
      <c r="E24" s="294" t="s">
        <v>70</v>
      </c>
      <c r="F24" s="294" t="s">
        <v>71</v>
      </c>
    </row>
    <row r="25" spans="2:8">
      <c r="B25" s="632"/>
      <c r="C25" s="634" t="s">
        <v>167</v>
      </c>
      <c r="D25" s="634"/>
      <c r="E25" s="634"/>
      <c r="F25" s="295"/>
    </row>
    <row r="26" spans="2:8">
      <c r="C26" s="135"/>
      <c r="D26" s="135"/>
      <c r="E26" s="135"/>
      <c r="F26" s="138"/>
    </row>
    <row r="27" spans="2:8">
      <c r="B27" s="90" t="s">
        <v>68</v>
      </c>
      <c r="C27" s="85">
        <v>571</v>
      </c>
      <c r="D27" s="85">
        <v>609</v>
      </c>
      <c r="E27" s="85">
        <v>-38</v>
      </c>
      <c r="F27" s="483">
        <v>-6.2397372742200363E-2</v>
      </c>
    </row>
    <row r="28" spans="2:8">
      <c r="B28" s="90" t="s">
        <v>67</v>
      </c>
      <c r="C28" s="85">
        <v>-717</v>
      </c>
      <c r="D28" s="85">
        <v>-776</v>
      </c>
      <c r="E28" s="85">
        <v>59</v>
      </c>
      <c r="F28" s="483">
        <v>-7.6030927835051498E-2</v>
      </c>
    </row>
    <row r="29" spans="2:8">
      <c r="B29" s="90" t="s">
        <v>66</v>
      </c>
      <c r="C29" s="85">
        <v>-193</v>
      </c>
      <c r="D29" s="85">
        <v>-328</v>
      </c>
      <c r="E29" s="85">
        <v>135</v>
      </c>
      <c r="F29" s="483">
        <v>-0.41158536585365857</v>
      </c>
    </row>
    <row r="30" spans="2:8">
      <c r="C30" s="136"/>
      <c r="D30" s="136"/>
      <c r="E30" s="136"/>
      <c r="F30" s="136"/>
    </row>
    <row r="31" spans="2:8">
      <c r="B31" s="283" t="s">
        <v>165</v>
      </c>
      <c r="C31" s="297">
        <v>-339</v>
      </c>
      <c r="D31" s="297">
        <v>-495</v>
      </c>
      <c r="E31" s="297">
        <v>156</v>
      </c>
      <c r="F31" s="298">
        <v>-0.31515151515151518</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showGridLines="0" zoomScaleNormal="100" workbookViewId="0"/>
  </sheetViews>
  <sheetFormatPr baseColWidth="10" defaultColWidth="7.28515625" defaultRowHeight="12.75"/>
  <cols>
    <col min="1" max="1" width="3.140625" style="105" customWidth="1"/>
    <col min="2" max="2" width="12.85546875" style="105" customWidth="1"/>
    <col min="3" max="3" width="30" style="105" customWidth="1"/>
    <col min="4" max="4" width="6.28515625" style="105" bestFit="1" customWidth="1"/>
    <col min="5" max="5" width="13.140625" style="300" customWidth="1"/>
    <col min="6" max="6" width="14.85546875" style="300" bestFit="1" customWidth="1"/>
    <col min="7" max="7" width="13" style="300" customWidth="1"/>
    <col min="8" max="8" width="8" style="105" bestFit="1" customWidth="1"/>
    <col min="9" max="9" width="10" style="105" bestFit="1" customWidth="1"/>
    <col min="10" max="10" width="1.140625" style="105" customWidth="1"/>
    <col min="11" max="11" width="7.28515625" style="105" customWidth="1"/>
    <col min="12" max="16384" width="7.28515625" style="105"/>
  </cols>
  <sheetData>
    <row r="2" spans="2:9">
      <c r="B2" s="304"/>
      <c r="C2" s="304"/>
      <c r="D2" s="304"/>
      <c r="E2" s="305"/>
      <c r="F2" s="305"/>
      <c r="G2" s="305"/>
      <c r="H2" s="304"/>
      <c r="I2" s="304"/>
    </row>
    <row r="3" spans="2:9" ht="15.75" customHeight="1">
      <c r="B3" s="635" t="s">
        <v>406</v>
      </c>
      <c r="C3" s="635"/>
      <c r="D3" s="307" t="s">
        <v>63</v>
      </c>
      <c r="E3" s="308" t="s">
        <v>365</v>
      </c>
      <c r="F3" s="308" t="s">
        <v>340</v>
      </c>
      <c r="G3" s="308" t="s">
        <v>366</v>
      </c>
      <c r="H3" s="307" t="s">
        <v>70</v>
      </c>
      <c r="I3" s="307" t="s">
        <v>71</v>
      </c>
    </row>
    <row r="4" spans="2:9" ht="6" customHeight="1">
      <c r="E4" s="105"/>
      <c r="F4" s="105"/>
      <c r="G4" s="105"/>
    </row>
    <row r="5" spans="2:9" ht="18" customHeight="1">
      <c r="B5" s="252" t="s">
        <v>59</v>
      </c>
      <c r="C5" s="269" t="s">
        <v>407</v>
      </c>
      <c r="D5" s="309" t="s">
        <v>72</v>
      </c>
      <c r="E5" s="310">
        <v>0.85208770328262673</v>
      </c>
      <c r="F5" s="311">
        <v>0.97703688220130491</v>
      </c>
      <c r="G5" s="311"/>
      <c r="H5" s="312">
        <v>-0.12494917891867818</v>
      </c>
      <c r="I5" s="313">
        <v>-0.12788583644576701</v>
      </c>
    </row>
    <row r="6" spans="2:9" ht="18" customHeight="1">
      <c r="B6" s="269"/>
      <c r="C6" s="269" t="s">
        <v>408</v>
      </c>
      <c r="D6" s="309" t="s">
        <v>72</v>
      </c>
      <c r="E6" s="310">
        <v>0.78594490237924319</v>
      </c>
      <c r="F6" s="311">
        <v>0.91821220879308163</v>
      </c>
      <c r="G6" s="311"/>
      <c r="H6" s="312">
        <v>-0.13226730641383844</v>
      </c>
      <c r="I6" s="313">
        <v>-0.1440487342111183</v>
      </c>
    </row>
    <row r="7" spans="2:9" ht="18" customHeight="1">
      <c r="B7" s="314"/>
      <c r="C7" s="314" t="s">
        <v>409</v>
      </c>
      <c r="D7" s="315" t="s">
        <v>170</v>
      </c>
      <c r="E7" s="316">
        <v>-970.86199999999997</v>
      </c>
      <c r="F7" s="316">
        <v>-154.678</v>
      </c>
      <c r="G7" s="316"/>
      <c r="H7" s="316">
        <v>-816.18399999999997</v>
      </c>
      <c r="I7" s="317">
        <v>5.276665071955934</v>
      </c>
    </row>
    <row r="8" spans="2:9" ht="18" customHeight="1">
      <c r="B8" s="252" t="s">
        <v>60</v>
      </c>
      <c r="C8" s="269" t="s">
        <v>410</v>
      </c>
      <c r="D8" s="309" t="s">
        <v>72</v>
      </c>
      <c r="E8" s="311">
        <v>1.5338501429779416</v>
      </c>
      <c r="F8" s="311">
        <v>1.4314822590478373</v>
      </c>
      <c r="G8" s="311"/>
      <c r="H8" s="318">
        <v>0.10236788393010432</v>
      </c>
      <c r="I8" s="313">
        <v>7.1511807626728929E-2</v>
      </c>
    </row>
    <row r="9" spans="2:9" ht="18" customHeight="1">
      <c r="B9" s="269"/>
      <c r="C9" s="269" t="s">
        <v>411</v>
      </c>
      <c r="D9" s="309" t="s">
        <v>18</v>
      </c>
      <c r="E9" s="319">
        <v>0.433822855354554</v>
      </c>
      <c r="F9" s="319">
        <v>0.38424734278528971</v>
      </c>
      <c r="G9" s="319"/>
      <c r="H9" s="320">
        <v>4.9575512569264291</v>
      </c>
      <c r="I9" s="321">
        <v>0.12901979284985243</v>
      </c>
    </row>
    <row r="10" spans="2:9" ht="18" customHeight="1">
      <c r="B10" s="269"/>
      <c r="C10" s="269" t="s">
        <v>412</v>
      </c>
      <c r="D10" s="309" t="s">
        <v>18</v>
      </c>
      <c r="E10" s="319">
        <v>0.566177144645446</v>
      </c>
      <c r="F10" s="319">
        <v>0.61575265721471029</v>
      </c>
      <c r="G10" s="319"/>
      <c r="H10" s="320">
        <v>-4.9575512569264291</v>
      </c>
      <c r="I10" s="321">
        <v>-8.0512056242702523E-2</v>
      </c>
    </row>
    <row r="11" spans="2:9" ht="18" customHeight="1">
      <c r="B11" s="314"/>
      <c r="C11" s="314" t="s">
        <v>413</v>
      </c>
      <c r="D11" s="315" t="s">
        <v>72</v>
      </c>
      <c r="E11" s="322">
        <v>5.1329951823956881</v>
      </c>
      <c r="F11" s="323"/>
      <c r="G11" s="323">
        <v>4.5999999999999996</v>
      </c>
      <c r="H11" s="324">
        <v>0.53299518239568844</v>
      </c>
      <c r="I11" s="325">
        <v>0.11586851791210617</v>
      </c>
    </row>
    <row r="12" spans="2:9" ht="18" customHeight="1">
      <c r="B12" s="252" t="s">
        <v>61</v>
      </c>
      <c r="C12" s="269" t="s">
        <v>62</v>
      </c>
      <c r="D12" s="309" t="s">
        <v>18</v>
      </c>
      <c r="E12" s="319">
        <v>0.15832582011064619</v>
      </c>
      <c r="F12" s="326"/>
      <c r="G12" s="326">
        <v>0.20300000000000001</v>
      </c>
      <c r="H12" s="327">
        <v>-4.4674179889353818</v>
      </c>
      <c r="I12" s="328">
        <v>-0.22006985167169368</v>
      </c>
    </row>
    <row r="13" spans="2:9" ht="18" customHeight="1">
      <c r="B13" s="269"/>
      <c r="C13" s="269" t="s">
        <v>414</v>
      </c>
      <c r="D13" s="309" t="s">
        <v>18</v>
      </c>
      <c r="E13" s="319">
        <v>0.15320154369645234</v>
      </c>
      <c r="F13" s="326"/>
      <c r="G13" s="326">
        <v>0.192</v>
      </c>
      <c r="H13" s="327">
        <v>-3.879845630354767</v>
      </c>
      <c r="I13" s="328">
        <v>-0.20207529324764406</v>
      </c>
    </row>
    <row r="14" spans="2:9" ht="18" customHeight="1">
      <c r="B14" s="314"/>
      <c r="C14" s="314" t="s">
        <v>415</v>
      </c>
      <c r="D14" s="315" t="s">
        <v>18</v>
      </c>
      <c r="E14" s="329">
        <v>6.6402609956977249E-2</v>
      </c>
      <c r="F14" s="330"/>
      <c r="G14" s="330">
        <v>6.8000000000000005E-2</v>
      </c>
      <c r="H14" s="331">
        <v>-0.15973900430227561</v>
      </c>
      <c r="I14" s="332">
        <v>-2.3491030044452299E-2</v>
      </c>
    </row>
    <row r="15" spans="2:9">
      <c r="B15" s="130"/>
      <c r="C15" s="130"/>
      <c r="D15" s="130"/>
      <c r="E15" s="302"/>
      <c r="F15" s="302"/>
      <c r="G15" s="302"/>
      <c r="H15" s="301"/>
      <c r="I15" s="130"/>
    </row>
    <row r="16" spans="2:9">
      <c r="B16" s="105" t="s">
        <v>331</v>
      </c>
      <c r="H16" s="300"/>
    </row>
    <row r="17" spans="2:10">
      <c r="B17" s="105" t="s">
        <v>332</v>
      </c>
      <c r="E17" s="105"/>
      <c r="F17" s="105"/>
      <c r="G17" s="105"/>
    </row>
    <row r="18" spans="2:10">
      <c r="B18" s="105" t="s">
        <v>333</v>
      </c>
      <c r="E18" s="105"/>
      <c r="F18" s="105"/>
      <c r="G18" s="105"/>
    </row>
    <row r="19" spans="2:10">
      <c r="B19" s="105" t="s">
        <v>334</v>
      </c>
      <c r="H19" s="300"/>
    </row>
    <row r="20" spans="2:10">
      <c r="B20" s="105" t="s">
        <v>335</v>
      </c>
      <c r="H20" s="300"/>
    </row>
    <row r="21" spans="2:10">
      <c r="B21" s="105" t="s">
        <v>336</v>
      </c>
      <c r="H21" s="300"/>
    </row>
    <row r="22" spans="2:10">
      <c r="B22" s="636" t="s">
        <v>337</v>
      </c>
      <c r="C22" s="636"/>
      <c r="D22" s="636"/>
      <c r="E22" s="636"/>
      <c r="F22" s="636"/>
      <c r="G22" s="636"/>
      <c r="H22" s="636"/>
      <c r="I22" s="636"/>
      <c r="J22" s="636"/>
    </row>
    <row r="23" spans="2:10">
      <c r="B23" s="105" t="s">
        <v>338</v>
      </c>
      <c r="H23" s="300"/>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Normal="100" workbookViewId="0"/>
  </sheetViews>
  <sheetFormatPr baseColWidth="10" defaultRowHeight="12.75"/>
  <cols>
    <col min="1" max="1" width="7.28515625" style="105" customWidth="1"/>
    <col min="2" max="2" width="42.42578125" style="105" customWidth="1"/>
    <col min="3" max="3" width="14.85546875" style="105" customWidth="1"/>
    <col min="4" max="4" width="14.7109375" style="105" customWidth="1"/>
    <col min="5" max="5" width="14.85546875" style="105" customWidth="1"/>
    <col min="6" max="6" width="2.7109375" style="105" customWidth="1"/>
    <col min="7" max="7" width="12.28515625" style="105" customWidth="1"/>
    <col min="8" max="8" width="13.42578125" style="105" customWidth="1"/>
    <col min="9" max="9" width="12.42578125" style="105" customWidth="1"/>
    <col min="10" max="16384" width="11.42578125" style="105"/>
  </cols>
  <sheetData>
    <row r="1" spans="1:11">
      <c r="A1" s="130"/>
    </row>
    <row r="2" spans="1:11" ht="13.5" thickBot="1">
      <c r="B2" s="333"/>
      <c r="C2" s="333"/>
      <c r="D2" s="333"/>
      <c r="E2" s="333"/>
      <c r="F2" s="333"/>
      <c r="G2" s="333"/>
      <c r="H2" s="333"/>
      <c r="I2" s="333"/>
    </row>
    <row r="3" spans="1:11" ht="15">
      <c r="B3" s="637" t="s">
        <v>64</v>
      </c>
      <c r="C3" s="637"/>
      <c r="D3" s="637"/>
      <c r="E3" s="637"/>
      <c r="F3" s="637"/>
      <c r="G3" s="637"/>
      <c r="H3" s="637"/>
    </row>
    <row r="4" spans="1:11" ht="17.25" customHeight="1" thickBot="1">
      <c r="B4" s="638" t="s">
        <v>168</v>
      </c>
      <c r="C4" s="638"/>
      <c r="D4" s="638"/>
      <c r="E4" s="638"/>
      <c r="F4" s="638"/>
      <c r="G4" s="638"/>
      <c r="H4" s="638"/>
      <c r="I4" s="333"/>
    </row>
    <row r="5" spans="1:11" ht="48" customHeight="1">
      <c r="B5" s="639" t="s">
        <v>49</v>
      </c>
      <c r="C5" s="641" t="s">
        <v>87</v>
      </c>
      <c r="D5" s="641"/>
      <c r="E5" s="641"/>
      <c r="F5" s="335"/>
      <c r="G5" s="642" t="s">
        <v>318</v>
      </c>
      <c r="H5" s="642"/>
      <c r="I5" s="642"/>
    </row>
    <row r="6" spans="1:11">
      <c r="B6" s="640"/>
      <c r="C6" s="199" t="s">
        <v>365</v>
      </c>
      <c r="D6" s="245" t="s">
        <v>366</v>
      </c>
      <c r="E6" s="245" t="s">
        <v>71</v>
      </c>
      <c r="F6" s="303"/>
      <c r="G6" s="308" t="s">
        <v>365</v>
      </c>
      <c r="H6" s="306" t="s">
        <v>366</v>
      </c>
      <c r="I6" s="336" t="s">
        <v>71</v>
      </c>
    </row>
    <row r="7" spans="1:11" ht="6" customHeight="1"/>
    <row r="8" spans="1:11" ht="13.5" customHeight="1">
      <c r="B8" s="106" t="s">
        <v>216</v>
      </c>
      <c r="C8" s="577">
        <v>0</v>
      </c>
      <c r="D8" s="131">
        <v>0</v>
      </c>
      <c r="E8" s="87">
        <v>0</v>
      </c>
      <c r="F8" s="131"/>
      <c r="G8" s="577">
        <v>7.2687400000000002</v>
      </c>
      <c r="H8" s="131">
        <v>8</v>
      </c>
      <c r="I8" s="87">
        <v>-9.1407499999999975E-2</v>
      </c>
      <c r="K8" s="105" t="s">
        <v>166</v>
      </c>
    </row>
    <row r="9" spans="1:11" ht="13.5" customHeight="1">
      <c r="B9" s="106" t="s">
        <v>343</v>
      </c>
      <c r="C9" s="577">
        <v>0</v>
      </c>
      <c r="D9" s="131">
        <v>2</v>
      </c>
      <c r="E9" s="87">
        <v>-1</v>
      </c>
      <c r="F9" s="107"/>
      <c r="G9" s="577">
        <v>21.955470000000002</v>
      </c>
      <c r="H9" s="131">
        <v>20</v>
      </c>
      <c r="I9" s="87">
        <v>9.777350000000018E-2</v>
      </c>
    </row>
    <row r="10" spans="1:11" ht="13.5" customHeight="1">
      <c r="B10" s="106" t="s">
        <v>344</v>
      </c>
      <c r="C10" s="577">
        <v>53.321115794235361</v>
      </c>
      <c r="D10" s="131">
        <v>51</v>
      </c>
      <c r="E10" s="87">
        <v>4.5512074396771851E-2</v>
      </c>
      <c r="F10" s="107"/>
      <c r="G10" s="577">
        <v>32.366160000000001</v>
      </c>
      <c r="H10" s="131">
        <v>37</v>
      </c>
      <c r="I10" s="87">
        <v>-0.12523891891891892</v>
      </c>
    </row>
    <row r="11" spans="1:11" ht="13.5" customHeight="1">
      <c r="B11" s="106" t="s">
        <v>345</v>
      </c>
      <c r="C11" s="577">
        <v>23.382999999999999</v>
      </c>
      <c r="D11" s="131">
        <v>25</v>
      </c>
      <c r="E11" s="87">
        <v>-6.4680000000000071E-2</v>
      </c>
      <c r="F11" s="107"/>
      <c r="G11" s="577">
        <v>23.600439999999999</v>
      </c>
      <c r="H11" s="131">
        <v>27</v>
      </c>
      <c r="I11" s="87">
        <v>-0.1259096296296297</v>
      </c>
    </row>
    <row r="12" spans="1:11" ht="13.5" customHeight="1">
      <c r="B12" s="106" t="s">
        <v>440</v>
      </c>
      <c r="C12" s="577">
        <v>81.274379365279344</v>
      </c>
      <c r="D12" s="131">
        <v>70</v>
      </c>
      <c r="E12" s="87">
        <v>0.16106256236113348</v>
      </c>
      <c r="F12" s="107"/>
      <c r="G12" s="577">
        <v>34.103190000000005</v>
      </c>
      <c r="H12" s="131">
        <v>41</v>
      </c>
      <c r="I12" s="87">
        <v>-0.16821487804878033</v>
      </c>
    </row>
    <row r="13" spans="1:11" ht="13.5" customHeight="1">
      <c r="B13" s="106" t="s">
        <v>346</v>
      </c>
      <c r="C13" s="577">
        <v>0</v>
      </c>
      <c r="D13" s="131">
        <v>2</v>
      </c>
      <c r="E13" s="87">
        <v>-1</v>
      </c>
      <c r="F13" s="131"/>
      <c r="G13" s="577">
        <v>2.5983000000000001</v>
      </c>
      <c r="H13" s="131">
        <v>3</v>
      </c>
      <c r="I13" s="87">
        <v>-0.13390000000000002</v>
      </c>
    </row>
    <row r="14" spans="1:11" ht="13.5" customHeight="1">
      <c r="B14" s="106" t="s">
        <v>329</v>
      </c>
      <c r="C14" s="577">
        <v>7.7404927273419526</v>
      </c>
      <c r="D14" s="131">
        <v>2</v>
      </c>
      <c r="E14" s="87">
        <v>2.8702463636709763</v>
      </c>
      <c r="F14" s="107"/>
      <c r="G14" s="577">
        <v>5.6901200000000003</v>
      </c>
      <c r="H14" s="131">
        <v>7</v>
      </c>
      <c r="I14" s="87">
        <v>-0.18712571428571423</v>
      </c>
    </row>
    <row r="15" spans="1:11" ht="13.5" customHeight="1">
      <c r="B15" s="106" t="s">
        <v>347</v>
      </c>
      <c r="C15" s="577">
        <v>0</v>
      </c>
      <c r="D15" s="131">
        <v>0</v>
      </c>
      <c r="E15" s="87">
        <v>0</v>
      </c>
      <c r="F15" s="131"/>
      <c r="G15" s="577">
        <v>4.8989799999999999</v>
      </c>
      <c r="H15" s="131">
        <v>7</v>
      </c>
      <c r="I15" s="87">
        <v>-0.30014571428571435</v>
      </c>
    </row>
    <row r="16" spans="1:11" ht="13.5" customHeight="1">
      <c r="B16" s="106" t="s">
        <v>441</v>
      </c>
      <c r="C16" s="577">
        <v>89.782506412359965</v>
      </c>
      <c r="D16" s="131">
        <v>108</v>
      </c>
      <c r="E16" s="87">
        <v>-0.16868049618185221</v>
      </c>
      <c r="F16" s="131"/>
      <c r="G16" s="577">
        <v>82.231200000000001</v>
      </c>
      <c r="H16" s="131">
        <v>101</v>
      </c>
      <c r="I16" s="87">
        <v>-0.18582970297029699</v>
      </c>
    </row>
    <row r="17" spans="2:9" ht="13.5" customHeight="1">
      <c r="B17" s="106" t="s">
        <v>217</v>
      </c>
      <c r="C17" s="577">
        <v>48.709312024558592</v>
      </c>
      <c r="D17" s="131">
        <v>114</v>
      </c>
      <c r="E17" s="87">
        <v>-0.57272533311790708</v>
      </c>
      <c r="F17" s="107"/>
      <c r="G17" s="577">
        <v>27.469950000000001</v>
      </c>
      <c r="H17" s="131">
        <v>28</v>
      </c>
      <c r="I17" s="87">
        <v>-1.8930357142857068E-2</v>
      </c>
    </row>
    <row r="18" spans="2:9" ht="13.5" customHeight="1">
      <c r="B18" s="106" t="s">
        <v>197</v>
      </c>
      <c r="C18" s="577">
        <v>80.10772</v>
      </c>
      <c r="D18" s="131">
        <v>85</v>
      </c>
      <c r="E18" s="87">
        <v>-5.7556235294117686E-2</v>
      </c>
      <c r="F18" s="107"/>
      <c r="G18" s="577">
        <v>29.722380000000001</v>
      </c>
      <c r="H18" s="131">
        <v>27</v>
      </c>
      <c r="I18" s="87">
        <v>0.10082888888888886</v>
      </c>
    </row>
    <row r="19" spans="2:9" ht="13.5" customHeight="1">
      <c r="B19" s="106" t="s">
        <v>218</v>
      </c>
      <c r="C19" s="577">
        <v>79.864191387371307</v>
      </c>
      <c r="D19" s="131">
        <v>77</v>
      </c>
      <c r="E19" s="87">
        <v>3.7197290745081935E-2</v>
      </c>
      <c r="F19" s="107"/>
      <c r="G19" s="577">
        <v>39.938609999999997</v>
      </c>
      <c r="H19" s="131">
        <v>57</v>
      </c>
      <c r="I19" s="87">
        <v>-0.29932263157894745</v>
      </c>
    </row>
    <row r="20" spans="2:9" ht="13.5" customHeight="1">
      <c r="B20" s="106" t="s">
        <v>219</v>
      </c>
      <c r="C20" s="577">
        <v>86.81238062949555</v>
      </c>
      <c r="D20" s="131">
        <v>82</v>
      </c>
      <c r="E20" s="87">
        <v>5.868756865238467E-2</v>
      </c>
      <c r="F20" s="107"/>
      <c r="G20" s="577">
        <v>28.160790000000002</v>
      </c>
      <c r="H20" s="131">
        <v>32</v>
      </c>
      <c r="I20" s="87">
        <v>-0.11997531249999993</v>
      </c>
    </row>
    <row r="21" spans="2:9" ht="13.5" customHeight="1">
      <c r="B21" s="106" t="s">
        <v>220</v>
      </c>
      <c r="C21" s="577">
        <v>183.56935354416197</v>
      </c>
      <c r="D21" s="131">
        <v>160</v>
      </c>
      <c r="E21" s="87">
        <v>0.14730845965101236</v>
      </c>
      <c r="F21" s="107"/>
      <c r="G21" s="577">
        <v>60.187609999999999</v>
      </c>
      <c r="H21" s="131">
        <v>60</v>
      </c>
      <c r="I21" s="87">
        <v>3.126833333333412E-3</v>
      </c>
    </row>
    <row r="22" spans="2:9" ht="13.5" customHeight="1">
      <c r="B22" s="106" t="s">
        <v>317</v>
      </c>
      <c r="C22" s="577">
        <v>0</v>
      </c>
      <c r="D22" s="131">
        <v>0</v>
      </c>
      <c r="E22" s="87">
        <v>0</v>
      </c>
      <c r="F22" s="131"/>
      <c r="G22" s="577">
        <v>0</v>
      </c>
      <c r="H22" s="131">
        <v>0</v>
      </c>
      <c r="I22" s="87">
        <v>0</v>
      </c>
    </row>
    <row r="23" spans="2:9" ht="13.5" customHeight="1">
      <c r="B23" s="106" t="s">
        <v>221</v>
      </c>
      <c r="C23" s="577">
        <v>1.7855301164686264</v>
      </c>
      <c r="D23" s="131">
        <v>21</v>
      </c>
      <c r="E23" s="87">
        <v>-0.91497475635863679</v>
      </c>
      <c r="F23" s="107"/>
      <c r="G23" s="577">
        <v>15.851540000000002</v>
      </c>
      <c r="H23" s="131">
        <v>16</v>
      </c>
      <c r="I23" s="87">
        <v>-9.2787499999998913E-3</v>
      </c>
    </row>
    <row r="24" spans="2:9" ht="13.5" customHeight="1">
      <c r="B24" s="106" t="s">
        <v>196</v>
      </c>
      <c r="C24" s="577">
        <v>5.508</v>
      </c>
      <c r="D24" s="131">
        <v>1</v>
      </c>
      <c r="E24" s="87">
        <v>4.508</v>
      </c>
      <c r="F24" s="107"/>
      <c r="G24" s="577">
        <v>5.4483699999999997</v>
      </c>
      <c r="H24" s="131">
        <v>7</v>
      </c>
      <c r="I24" s="87">
        <v>-0.22166142857142856</v>
      </c>
    </row>
    <row r="25" spans="2:9" ht="13.5" customHeight="1">
      <c r="B25" s="106" t="s">
        <v>222</v>
      </c>
      <c r="C25" s="577">
        <v>3.5753020650040561</v>
      </c>
      <c r="D25" s="131">
        <v>2</v>
      </c>
      <c r="E25" s="87">
        <v>0.78765103250202806</v>
      </c>
      <c r="F25" s="107"/>
      <c r="G25" s="577">
        <v>5.5630699999999997</v>
      </c>
      <c r="H25" s="131">
        <v>2</v>
      </c>
      <c r="I25" s="87">
        <v>1.7815349999999999</v>
      </c>
    </row>
    <row r="26" spans="2:9" ht="13.5" customHeight="1">
      <c r="B26" s="337"/>
      <c r="C26" s="338"/>
      <c r="D26" s="338"/>
      <c r="E26" s="338"/>
      <c r="F26" s="107"/>
      <c r="G26" s="338"/>
      <c r="H26" s="338"/>
      <c r="I26" s="304"/>
    </row>
    <row r="27" spans="2:9">
      <c r="B27" s="341" t="s">
        <v>17</v>
      </c>
      <c r="C27" s="339">
        <v>746.43328406627688</v>
      </c>
      <c r="D27" s="339">
        <v>802</v>
      </c>
      <c r="E27" s="298">
        <v>-6.928518196224831E-2</v>
      </c>
      <c r="F27" s="107"/>
      <c r="G27" s="339">
        <v>427.05492000000004</v>
      </c>
      <c r="H27" s="339">
        <v>480</v>
      </c>
      <c r="I27" s="298">
        <v>-0.11030224999999994</v>
      </c>
    </row>
    <row r="28" spans="2:9" ht="13.5" customHeight="1">
      <c r="B28" s="106"/>
      <c r="C28" s="107"/>
      <c r="D28" s="107"/>
      <c r="E28" s="107"/>
      <c r="F28" s="107"/>
      <c r="G28" s="107"/>
      <c r="H28" s="107"/>
    </row>
    <row r="29" spans="2:9" ht="13.5" customHeight="1">
      <c r="B29" s="106" t="s">
        <v>65</v>
      </c>
      <c r="C29" s="107"/>
      <c r="D29" s="107"/>
      <c r="E29" s="107"/>
      <c r="F29" s="107"/>
      <c r="G29" s="107"/>
      <c r="H29" s="107"/>
    </row>
    <row r="30" spans="2:9" ht="13.5" customHeight="1">
      <c r="B30" s="108"/>
      <c r="C30" s="109"/>
      <c r="D30" s="109"/>
      <c r="E30" s="109"/>
      <c r="F30" s="109"/>
      <c r="G30" s="109"/>
      <c r="H30" s="109"/>
    </row>
    <row r="31" spans="2:9" ht="10.5" customHeight="1">
      <c r="B31" s="110"/>
      <c r="C31" s="111"/>
      <c r="D31" s="111"/>
      <c r="E31" s="111"/>
      <c r="F31" s="111"/>
      <c r="G31" s="111"/>
      <c r="H31" s="111"/>
    </row>
    <row r="32" spans="2:9">
      <c r="B32" s="112"/>
      <c r="C32" s="111"/>
      <c r="D32" s="113"/>
      <c r="E32" s="113"/>
      <c r="F32" s="113"/>
      <c r="G32" s="113"/>
      <c r="H32" s="111"/>
    </row>
    <row r="33" spans="3:8">
      <c r="C33" s="114"/>
      <c r="D33" s="114"/>
      <c r="E33" s="114"/>
      <c r="F33" s="114"/>
      <c r="G33" s="114"/>
      <c r="H33" s="114"/>
    </row>
    <row r="34" spans="3:8">
      <c r="C34" s="114"/>
    </row>
    <row r="36" spans="3:8">
      <c r="C36" s="114"/>
      <c r="G36" s="114"/>
    </row>
    <row r="38" spans="3:8">
      <c r="C38" s="115"/>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workbookViewId="0"/>
  </sheetViews>
  <sheetFormatPr baseColWidth="10" defaultRowHeight="12.75"/>
  <cols>
    <col min="1" max="1" width="11.42578125" style="143"/>
    <col min="2" max="2" width="16.85546875" style="143" bestFit="1" customWidth="1"/>
    <col min="3" max="16384" width="11.42578125" style="143"/>
  </cols>
  <sheetData>
    <row r="2" spans="1:9">
      <c r="B2" s="724"/>
      <c r="C2" s="724"/>
      <c r="D2" s="724"/>
      <c r="E2" s="724"/>
      <c r="F2" s="724"/>
      <c r="G2" s="724"/>
      <c r="H2" s="724"/>
      <c r="I2" s="724"/>
    </row>
    <row r="3" spans="1:9">
      <c r="A3" s="726"/>
      <c r="B3" s="635" t="s">
        <v>445</v>
      </c>
      <c r="C3" s="635"/>
      <c r="D3" s="635"/>
      <c r="E3" s="635"/>
      <c r="F3" s="635"/>
      <c r="G3" s="635"/>
      <c r="H3" s="635"/>
      <c r="I3" s="731"/>
    </row>
    <row r="4" spans="1:9" s="722" customFormat="1">
      <c r="A4" s="727"/>
      <c r="B4" s="596" t="s">
        <v>467</v>
      </c>
      <c r="C4" s="596">
        <v>2020</v>
      </c>
      <c r="D4" s="596">
        <v>2021</v>
      </c>
      <c r="E4" s="596">
        <v>2022</v>
      </c>
      <c r="F4" s="596">
        <v>2023</v>
      </c>
      <c r="G4" s="596">
        <v>2024</v>
      </c>
      <c r="H4" s="596" t="s">
        <v>446</v>
      </c>
      <c r="I4" s="730" t="s">
        <v>17</v>
      </c>
    </row>
    <row r="5" spans="1:9">
      <c r="A5" s="726"/>
      <c r="B5" s="729" t="s">
        <v>20</v>
      </c>
      <c r="C5" s="732">
        <v>582.90395212385965</v>
      </c>
      <c r="D5" s="732">
        <v>306.05931733915543</v>
      </c>
      <c r="E5" s="732">
        <v>3.1527748089339891</v>
      </c>
      <c r="F5" s="732">
        <v>0</v>
      </c>
      <c r="G5" s="732">
        <v>0</v>
      </c>
      <c r="H5" s="732">
        <v>600.85799999999995</v>
      </c>
      <c r="I5" s="733">
        <v>1492.974044271949</v>
      </c>
    </row>
    <row r="6" spans="1:9">
      <c r="A6" s="726"/>
      <c r="B6" s="728" t="s">
        <v>447</v>
      </c>
      <c r="C6" s="734">
        <v>582.90395212385965</v>
      </c>
      <c r="D6" s="734">
        <v>306.05931733915543</v>
      </c>
      <c r="E6" s="734">
        <v>3.1527748089339891</v>
      </c>
      <c r="F6" s="734">
        <v>0</v>
      </c>
      <c r="G6" s="734">
        <v>0</v>
      </c>
      <c r="H6" s="734">
        <v>600.85799999999995</v>
      </c>
      <c r="I6" s="735">
        <v>1492.974044271949</v>
      </c>
    </row>
    <row r="7" spans="1:9">
      <c r="A7" s="726"/>
      <c r="B7" s="729" t="s">
        <v>10</v>
      </c>
      <c r="C7" s="732">
        <v>4.314438015959678</v>
      </c>
      <c r="D7" s="732">
        <v>4.5037240826128935</v>
      </c>
      <c r="E7" s="732">
        <v>3.5019899295868493</v>
      </c>
      <c r="F7" s="732">
        <v>4.0951695962434229</v>
      </c>
      <c r="G7" s="732">
        <v>4.0412430063810731</v>
      </c>
      <c r="H7" s="732">
        <v>28.01</v>
      </c>
      <c r="I7" s="733">
        <v>48.46</v>
      </c>
    </row>
    <row r="8" spans="1:9">
      <c r="A8" s="726"/>
      <c r="B8" s="725" t="s">
        <v>16</v>
      </c>
      <c r="C8" s="736">
        <v>2.1966015959678231E-2</v>
      </c>
      <c r="D8" s="736">
        <v>5.8005343853567953E-2</v>
      </c>
      <c r="E8" s="736">
        <v>0</v>
      </c>
      <c r="F8" s="736">
        <v>0</v>
      </c>
      <c r="G8" s="736">
        <v>0</v>
      </c>
      <c r="H8" s="736">
        <v>0</v>
      </c>
      <c r="I8" s="737">
        <v>7.9971359813246184E-2</v>
      </c>
    </row>
    <row r="9" spans="1:9">
      <c r="A9" s="726"/>
      <c r="B9" s="725" t="s">
        <v>209</v>
      </c>
      <c r="C9" s="736">
        <v>4.2924720000000001</v>
      </c>
      <c r="D9" s="736">
        <v>4.4457187387593251</v>
      </c>
      <c r="E9" s="736">
        <v>3.5019899295868493</v>
      </c>
      <c r="F9" s="736">
        <v>4.0951695962434229</v>
      </c>
      <c r="G9" s="736">
        <v>4.0412430063810731</v>
      </c>
      <c r="H9" s="736">
        <v>28.005490984437994</v>
      </c>
      <c r="I9" s="737">
        <v>48.382084255408664</v>
      </c>
    </row>
    <row r="10" spans="1:9">
      <c r="A10" s="726"/>
      <c r="B10" s="725" t="s">
        <v>448</v>
      </c>
      <c r="C10" s="736">
        <v>0</v>
      </c>
      <c r="D10" s="736">
        <v>0</v>
      </c>
      <c r="E10" s="736">
        <v>0</v>
      </c>
      <c r="F10" s="736">
        <v>0</v>
      </c>
      <c r="G10" s="736">
        <v>0</v>
      </c>
      <c r="H10" s="736">
        <v>0</v>
      </c>
      <c r="I10" s="737">
        <v>0</v>
      </c>
    </row>
    <row r="11" spans="1:9">
      <c r="A11" s="726"/>
      <c r="B11" s="725" t="s">
        <v>449</v>
      </c>
      <c r="C11" s="736">
        <v>0</v>
      </c>
      <c r="D11" s="736">
        <v>0</v>
      </c>
      <c r="E11" s="736">
        <v>0</v>
      </c>
      <c r="F11" s="736">
        <v>0</v>
      </c>
      <c r="G11" s="736">
        <v>0</v>
      </c>
      <c r="H11" s="736">
        <v>0</v>
      </c>
      <c r="I11" s="737">
        <v>0</v>
      </c>
    </row>
    <row r="12" spans="1:9">
      <c r="A12" s="726"/>
      <c r="B12" s="725" t="s">
        <v>450</v>
      </c>
      <c r="C12" s="736">
        <v>0</v>
      </c>
      <c r="D12" s="736">
        <v>0</v>
      </c>
      <c r="E12" s="736">
        <v>0</v>
      </c>
      <c r="F12" s="736">
        <v>0</v>
      </c>
      <c r="G12" s="736">
        <v>0</v>
      </c>
      <c r="H12" s="736">
        <v>0</v>
      </c>
      <c r="I12" s="737">
        <v>0</v>
      </c>
    </row>
    <row r="13" spans="1:9">
      <c r="A13" s="726"/>
      <c r="B13" s="725" t="s">
        <v>451</v>
      </c>
      <c r="C13" s="736">
        <v>0</v>
      </c>
      <c r="D13" s="736">
        <v>0</v>
      </c>
      <c r="E13" s="736">
        <v>0</v>
      </c>
      <c r="F13" s="736">
        <v>0</v>
      </c>
      <c r="G13" s="736">
        <v>0</v>
      </c>
      <c r="H13" s="736">
        <v>0</v>
      </c>
      <c r="I13" s="737">
        <v>0</v>
      </c>
    </row>
    <row r="14" spans="1:9">
      <c r="A14" s="726"/>
      <c r="B14" s="728" t="s">
        <v>452</v>
      </c>
      <c r="C14" s="734">
        <v>0</v>
      </c>
      <c r="D14" s="734">
        <v>0</v>
      </c>
      <c r="E14" s="734">
        <v>0</v>
      </c>
      <c r="F14" s="734">
        <v>0</v>
      </c>
      <c r="G14" s="734">
        <v>0</v>
      </c>
      <c r="H14" s="734">
        <v>0</v>
      </c>
      <c r="I14" s="735">
        <v>0</v>
      </c>
    </row>
    <row r="15" spans="1:9">
      <c r="A15" s="726"/>
      <c r="B15" s="729" t="s">
        <v>12</v>
      </c>
      <c r="C15" s="732">
        <v>161.03515730124968</v>
      </c>
      <c r="D15" s="732">
        <v>101.51106083020515</v>
      </c>
      <c r="E15" s="732">
        <v>94.920814279924926</v>
      </c>
      <c r="F15" s="732">
        <v>47.468071449294648</v>
      </c>
      <c r="G15" s="732">
        <v>43.292542472444516</v>
      </c>
      <c r="H15" s="732">
        <v>214.97265281100076</v>
      </c>
      <c r="I15" s="733">
        <v>663.20029914411964</v>
      </c>
    </row>
    <row r="16" spans="1:9">
      <c r="A16" s="726"/>
      <c r="B16" s="725" t="s">
        <v>453</v>
      </c>
      <c r="C16" s="736">
        <v>41.797679709317713</v>
      </c>
      <c r="D16" s="736">
        <v>59.919076046921212</v>
      </c>
      <c r="E16" s="736">
        <v>84.275496691956604</v>
      </c>
      <c r="F16" s="736">
        <v>47.468071449294648</v>
      </c>
      <c r="G16" s="736">
        <v>43.292542472444516</v>
      </c>
      <c r="H16" s="736">
        <v>204.97265281100076</v>
      </c>
      <c r="I16" s="737">
        <v>481.72551918093541</v>
      </c>
    </row>
    <row r="17" spans="1:9">
      <c r="A17" s="726"/>
      <c r="B17" s="725" t="s">
        <v>454</v>
      </c>
      <c r="C17" s="736">
        <v>11.535609023295017</v>
      </c>
      <c r="D17" s="736">
        <v>4.6044400116622093</v>
      </c>
      <c r="E17" s="736">
        <v>7.0843119523602596</v>
      </c>
      <c r="F17" s="736">
        <v>0</v>
      </c>
      <c r="G17" s="736">
        <v>0</v>
      </c>
      <c r="H17" s="736">
        <v>10</v>
      </c>
      <c r="I17" s="737">
        <v>33.224360987317482</v>
      </c>
    </row>
    <row r="18" spans="1:9">
      <c r="A18" s="726"/>
      <c r="B18" s="725" t="s">
        <v>207</v>
      </c>
      <c r="C18" s="736">
        <v>6.0356725788035863</v>
      </c>
      <c r="D18" s="736">
        <v>36.987544771621728</v>
      </c>
      <c r="E18" s="736">
        <v>3.5610056356080482</v>
      </c>
      <c r="F18" s="736">
        <v>0</v>
      </c>
      <c r="G18" s="736">
        <v>0</v>
      </c>
      <c r="H18" s="736">
        <v>0</v>
      </c>
      <c r="I18" s="737">
        <v>46.58422298603336</v>
      </c>
    </row>
    <row r="19" spans="1:9">
      <c r="A19" s="726"/>
      <c r="B19" s="725" t="s">
        <v>455</v>
      </c>
      <c r="C19" s="736">
        <v>101.66619598983338</v>
      </c>
      <c r="D19" s="736">
        <v>0</v>
      </c>
      <c r="E19" s="736">
        <v>0</v>
      </c>
      <c r="F19" s="736">
        <v>0</v>
      </c>
      <c r="G19" s="736">
        <v>0</v>
      </c>
      <c r="H19" s="736">
        <v>0</v>
      </c>
      <c r="I19" s="737">
        <v>101.66619598983338</v>
      </c>
    </row>
    <row r="20" spans="1:9">
      <c r="A20" s="726"/>
      <c r="B20" s="729" t="s">
        <v>32</v>
      </c>
      <c r="C20" s="732">
        <v>462.7727332333219</v>
      </c>
      <c r="D20" s="732">
        <v>705.9563168050862</v>
      </c>
      <c r="E20" s="732">
        <v>362.33296716734247</v>
      </c>
      <c r="F20" s="732">
        <v>353.51523857762584</v>
      </c>
      <c r="G20" s="732">
        <v>257.40456978698523</v>
      </c>
      <c r="H20" s="732">
        <v>355.97</v>
      </c>
      <c r="I20" s="733">
        <v>2497.9525049023769</v>
      </c>
    </row>
    <row r="21" spans="1:9">
      <c r="A21" s="726"/>
      <c r="B21" s="725" t="s">
        <v>456</v>
      </c>
      <c r="C21" s="736">
        <v>0.13508967795325011</v>
      </c>
      <c r="D21" s="736">
        <v>6.0279740651903668E-2</v>
      </c>
      <c r="E21" s="736">
        <v>2.1027652665271932E-2</v>
      </c>
      <c r="F21" s="736">
        <v>0</v>
      </c>
      <c r="G21" s="736">
        <v>0</v>
      </c>
      <c r="H21" s="736">
        <v>0</v>
      </c>
      <c r="I21" s="738">
        <v>0.21639707127042571</v>
      </c>
    </row>
    <row r="22" spans="1:9">
      <c r="A22" s="726"/>
      <c r="B22" s="725" t="s">
        <v>457</v>
      </c>
      <c r="C22" s="736">
        <v>56.434373819846932</v>
      </c>
      <c r="D22" s="736">
        <v>133.44148697269628</v>
      </c>
      <c r="E22" s="736">
        <v>73.731601498619895</v>
      </c>
      <c r="F22" s="736">
        <v>64.336027625391793</v>
      </c>
      <c r="G22" s="736">
        <v>109.30249462779632</v>
      </c>
      <c r="H22" s="736">
        <v>53.019662884017116</v>
      </c>
      <c r="I22" s="738">
        <v>490.26564742836837</v>
      </c>
    </row>
    <row r="23" spans="1:9">
      <c r="A23" s="726"/>
      <c r="B23" s="725" t="s">
        <v>458</v>
      </c>
      <c r="C23" s="736">
        <v>174.98452068572342</v>
      </c>
      <c r="D23" s="736">
        <v>107.8136345448836</v>
      </c>
      <c r="E23" s="736">
        <v>75.709896460261788</v>
      </c>
      <c r="F23" s="736">
        <v>123.18097423353318</v>
      </c>
      <c r="G23" s="736">
        <v>61.742485642508719</v>
      </c>
      <c r="H23" s="736">
        <v>2.0430906794355956</v>
      </c>
      <c r="I23" s="738">
        <v>545.47460224634631</v>
      </c>
    </row>
    <row r="24" spans="1:9">
      <c r="A24" s="726"/>
      <c r="B24" s="725" t="s">
        <v>459</v>
      </c>
      <c r="C24" s="736">
        <v>2.8204697081252679E-2</v>
      </c>
      <c r="D24" s="736">
        <v>5.1112510564885513E-2</v>
      </c>
      <c r="E24" s="736">
        <v>2.8991702077802595E-2</v>
      </c>
      <c r="F24" s="736">
        <v>0</v>
      </c>
      <c r="G24" s="736">
        <v>0</v>
      </c>
      <c r="H24" s="736">
        <v>0</v>
      </c>
      <c r="I24" s="738">
        <v>0.10830890972394079</v>
      </c>
    </row>
    <row r="25" spans="1:9">
      <c r="A25" s="726"/>
      <c r="B25" s="725" t="s">
        <v>387</v>
      </c>
      <c r="C25" s="736">
        <v>2.1417843424866707E-2</v>
      </c>
      <c r="D25" s="736">
        <v>2.5615694119885561E-2</v>
      </c>
      <c r="E25" s="736">
        <v>1.0407713349120259E-2</v>
      </c>
      <c r="F25" s="736">
        <v>0</v>
      </c>
      <c r="G25" s="736">
        <v>0</v>
      </c>
      <c r="H25" s="736">
        <v>0</v>
      </c>
      <c r="I25" s="738">
        <v>5.7441250893872531E-2</v>
      </c>
    </row>
    <row r="26" spans="1:9">
      <c r="A26" s="726"/>
      <c r="B26" s="725" t="s">
        <v>460</v>
      </c>
      <c r="C26" s="736">
        <v>2.5893353002647022E-2</v>
      </c>
      <c r="D26" s="736">
        <v>4.7961140203396195E-2</v>
      </c>
      <c r="E26" s="736">
        <v>2.7340557106182863E-2</v>
      </c>
      <c r="F26" s="736">
        <v>0</v>
      </c>
      <c r="G26" s="736">
        <v>0</v>
      </c>
      <c r="H26" s="736">
        <v>0</v>
      </c>
      <c r="I26" s="738">
        <v>0.10119505031222609</v>
      </c>
    </row>
    <row r="27" spans="1:9">
      <c r="A27" s="726"/>
      <c r="B27" s="725" t="s">
        <v>205</v>
      </c>
      <c r="C27" s="736">
        <v>208.33857580868266</v>
      </c>
      <c r="D27" s="736">
        <v>152.36409456562851</v>
      </c>
      <c r="E27" s="736">
        <v>60.861865367279535</v>
      </c>
      <c r="F27" s="736">
        <v>15.395400697215548</v>
      </c>
      <c r="G27" s="736">
        <v>2.1343261151007624</v>
      </c>
      <c r="H27" s="736">
        <v>6.5058097564830568</v>
      </c>
      <c r="I27" s="738">
        <v>445.60007231039009</v>
      </c>
    </row>
    <row r="28" spans="1:9">
      <c r="A28" s="726"/>
      <c r="B28" s="725" t="s">
        <v>461</v>
      </c>
      <c r="C28" s="736">
        <v>0</v>
      </c>
      <c r="D28" s="736">
        <v>0</v>
      </c>
      <c r="E28" s="736">
        <v>0</v>
      </c>
      <c r="F28" s="736">
        <v>0</v>
      </c>
      <c r="G28" s="736">
        <v>0</v>
      </c>
      <c r="H28" s="736">
        <v>0</v>
      </c>
      <c r="I28" s="737">
        <v>0</v>
      </c>
    </row>
    <row r="29" spans="1:9">
      <c r="A29" s="726"/>
      <c r="B29" s="725" t="s">
        <v>462</v>
      </c>
      <c r="C29" s="736">
        <v>0</v>
      </c>
      <c r="D29" s="736">
        <v>0</v>
      </c>
      <c r="E29" s="736">
        <v>0</v>
      </c>
      <c r="F29" s="736">
        <v>0</v>
      </c>
      <c r="G29" s="736">
        <v>0</v>
      </c>
      <c r="H29" s="736">
        <v>0</v>
      </c>
      <c r="I29" s="737">
        <v>0</v>
      </c>
    </row>
    <row r="30" spans="1:9">
      <c r="A30" s="726"/>
      <c r="B30" s="725" t="s">
        <v>320</v>
      </c>
      <c r="C30" s="736">
        <v>7.8928416760980156</v>
      </c>
      <c r="D30" s="736">
        <v>297.20361274251832</v>
      </c>
      <c r="E30" s="736">
        <v>137.06738269451597</v>
      </c>
      <c r="F30" s="736">
        <v>135.77457132965074</v>
      </c>
      <c r="G30" s="736">
        <v>69.397925521740078</v>
      </c>
      <c r="H30" s="736">
        <v>220.35306119671083</v>
      </c>
      <c r="I30" s="738">
        <v>867.68939516123396</v>
      </c>
    </row>
    <row r="31" spans="1:9">
      <c r="A31" s="726"/>
      <c r="B31" s="725" t="s">
        <v>463</v>
      </c>
      <c r="C31" s="736">
        <v>0</v>
      </c>
      <c r="D31" s="736">
        <v>0</v>
      </c>
      <c r="E31" s="736">
        <v>0</v>
      </c>
      <c r="F31" s="736">
        <v>0</v>
      </c>
      <c r="G31" s="736">
        <v>0</v>
      </c>
      <c r="H31" s="736">
        <v>0</v>
      </c>
      <c r="I31" s="737">
        <v>0</v>
      </c>
    </row>
    <row r="32" spans="1:9">
      <c r="A32" s="726"/>
      <c r="B32" s="725" t="s">
        <v>464</v>
      </c>
      <c r="C32" s="736">
        <v>0.10074673773293887</v>
      </c>
      <c r="D32" s="736">
        <v>8.8524134017312642E-2</v>
      </c>
      <c r="E32" s="736">
        <v>3.6426139609213821E-2</v>
      </c>
      <c r="F32" s="736">
        <v>0</v>
      </c>
      <c r="G32" s="736">
        <v>0</v>
      </c>
      <c r="H32" s="736">
        <v>0.13049950127048002</v>
      </c>
      <c r="I32" s="737">
        <v>0.35619651262994534</v>
      </c>
    </row>
    <row r="33" spans="1:9">
      <c r="A33" s="726"/>
      <c r="B33" s="725" t="s">
        <v>213</v>
      </c>
      <c r="C33" s="736">
        <v>14.811068933775887</v>
      </c>
      <c r="D33" s="736">
        <v>14.859994759802021</v>
      </c>
      <c r="E33" s="736">
        <v>14.838027381857726</v>
      </c>
      <c r="F33" s="736">
        <v>14.828264691834567</v>
      </c>
      <c r="G33" s="736">
        <v>14.827337879839298</v>
      </c>
      <c r="H33" s="736">
        <v>73.918555314097873</v>
      </c>
      <c r="I33" s="737">
        <v>148.08324896120737</v>
      </c>
    </row>
    <row r="34" spans="1:9">
      <c r="A34" s="726"/>
      <c r="B34" s="729" t="s">
        <v>14</v>
      </c>
      <c r="C34" s="732">
        <v>32.453747199070577</v>
      </c>
      <c r="D34" s="732">
        <v>385.84032856755903</v>
      </c>
      <c r="E34" s="732">
        <v>245.34014096372624</v>
      </c>
      <c r="F34" s="732">
        <v>223.7915505414401</v>
      </c>
      <c r="G34" s="732">
        <v>137.38806037708895</v>
      </c>
      <c r="H34" s="732">
        <v>412.85533684019265</v>
      </c>
      <c r="I34" s="733">
        <v>1437.67</v>
      </c>
    </row>
    <row r="35" spans="1:9">
      <c r="A35" s="726"/>
      <c r="B35" s="725" t="s">
        <v>465</v>
      </c>
      <c r="C35" s="736">
        <v>30.394595608308599</v>
      </c>
      <c r="D35" s="736">
        <v>164.64484058770651</v>
      </c>
      <c r="E35" s="736">
        <v>85.294765947372909</v>
      </c>
      <c r="F35" s="736">
        <v>146.38140305431321</v>
      </c>
      <c r="G35" s="736">
        <v>72.9323429959381</v>
      </c>
      <c r="H35" s="736">
        <v>219.83927633329037</v>
      </c>
      <c r="I35" s="737">
        <v>719.48722452692971</v>
      </c>
    </row>
    <row r="36" spans="1:9">
      <c r="A36" s="726"/>
      <c r="B36" s="728" t="s">
        <v>466</v>
      </c>
      <c r="C36" s="734">
        <v>2.0591515907619784</v>
      </c>
      <c r="D36" s="734">
        <v>221.19548797985254</v>
      </c>
      <c r="E36" s="734">
        <v>160.04537501635332</v>
      </c>
      <c r="F36" s="734">
        <v>77.410147487126892</v>
      </c>
      <c r="G36" s="734">
        <v>64.455717381150848</v>
      </c>
      <c r="H36" s="734">
        <v>193.01606050690231</v>
      </c>
      <c r="I36" s="735">
        <v>718.18193996214791</v>
      </c>
    </row>
    <row r="37" spans="1:9">
      <c r="A37" s="726"/>
      <c r="B37" s="729" t="s">
        <v>112</v>
      </c>
      <c r="C37" s="739">
        <v>1243.4800278734615</v>
      </c>
      <c r="D37" s="739">
        <v>1503.8707476246186</v>
      </c>
      <c r="E37" s="739">
        <v>709.24868714951447</v>
      </c>
      <c r="F37" s="739">
        <v>628.87</v>
      </c>
      <c r="G37" s="739">
        <v>442.12641564289976</v>
      </c>
      <c r="H37" s="739">
        <v>1612.6659896511933</v>
      </c>
      <c r="I37" s="740">
        <v>6140.2568483184459</v>
      </c>
    </row>
  </sheetData>
  <mergeCells count="1">
    <mergeCell ref="B3:I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showGridLines="0" workbookViewId="0"/>
  </sheetViews>
  <sheetFormatPr baseColWidth="10" defaultRowHeight="12.75"/>
  <cols>
    <col min="1" max="1" width="4.7109375" style="342" customWidth="1"/>
    <col min="2" max="2" width="17.5703125" style="342" customWidth="1"/>
    <col min="3" max="3" width="8.85546875" style="342" customWidth="1"/>
    <col min="4" max="4" width="11" style="342" customWidth="1"/>
    <col min="5" max="5" width="11.42578125" style="342"/>
    <col min="6" max="6" width="13.140625" style="342" customWidth="1"/>
    <col min="7" max="7" width="10.140625" style="342" customWidth="1"/>
    <col min="8" max="16384" width="11.42578125" style="342"/>
  </cols>
  <sheetData>
    <row r="1" spans="2:18">
      <c r="B1" s="347"/>
      <c r="C1" s="347"/>
      <c r="D1" s="347"/>
      <c r="E1" s="347"/>
      <c r="F1" s="347"/>
      <c r="H1" s="347"/>
      <c r="I1" s="347"/>
      <c r="J1" s="347"/>
    </row>
    <row r="2" spans="2:18">
      <c r="B2" s="644" t="s">
        <v>111</v>
      </c>
      <c r="C2" s="645" t="s">
        <v>364</v>
      </c>
      <c r="D2" s="645"/>
      <c r="E2" s="645"/>
      <c r="F2" s="645"/>
      <c r="H2" s="647" t="s">
        <v>398</v>
      </c>
      <c r="I2" s="647"/>
      <c r="J2" s="647" t="s">
        <v>417</v>
      </c>
      <c r="K2" s="647"/>
    </row>
    <row r="3" spans="2:18">
      <c r="B3" s="644"/>
      <c r="C3" s="646" t="s">
        <v>358</v>
      </c>
      <c r="D3" s="646"/>
      <c r="E3" s="646" t="s">
        <v>361</v>
      </c>
      <c r="F3" s="646"/>
      <c r="H3" s="645"/>
      <c r="I3" s="645"/>
      <c r="J3" s="645"/>
      <c r="K3" s="645"/>
    </row>
    <row r="4" spans="2:18">
      <c r="B4" s="640"/>
      <c r="C4" s="346" t="s">
        <v>359</v>
      </c>
      <c r="D4" s="346" t="s">
        <v>416</v>
      </c>
      <c r="E4" s="346" t="s">
        <v>357</v>
      </c>
      <c r="F4" s="346" t="s">
        <v>356</v>
      </c>
      <c r="G4" s="348"/>
      <c r="H4" s="346" t="s">
        <v>365</v>
      </c>
      <c r="I4" s="346" t="s">
        <v>366</v>
      </c>
      <c r="J4" s="346" t="s">
        <v>365</v>
      </c>
      <c r="K4" s="346" t="s">
        <v>366</v>
      </c>
    </row>
    <row r="5" spans="2:18" s="343" customFormat="1">
      <c r="B5" s="101"/>
      <c r="C5" s="102"/>
      <c r="D5" s="102"/>
      <c r="E5" s="102"/>
      <c r="F5" s="102"/>
      <c r="H5" s="103"/>
      <c r="I5" s="103"/>
      <c r="J5" s="102"/>
      <c r="K5" s="102"/>
    </row>
    <row r="6" spans="2:18">
      <c r="B6" s="106" t="s">
        <v>16</v>
      </c>
      <c r="C6" s="382">
        <v>8131.93427082171</v>
      </c>
      <c r="D6" s="107">
        <v>8258.4690834516296</v>
      </c>
      <c r="E6" s="382">
        <v>3846.1507026925301</v>
      </c>
      <c r="F6" s="107">
        <v>4044.49437923183</v>
      </c>
      <c r="H6" s="383">
        <v>0.15921206283976899</v>
      </c>
      <c r="I6" s="344">
        <v>0.148184111286109</v>
      </c>
      <c r="J6" s="382">
        <v>2498691</v>
      </c>
      <c r="K6" s="107">
        <v>2479371</v>
      </c>
    </row>
    <row r="7" spans="2:18">
      <c r="B7" s="106" t="s">
        <v>175</v>
      </c>
      <c r="C7" s="382">
        <v>3693</v>
      </c>
      <c r="D7" s="107">
        <v>4178</v>
      </c>
      <c r="E7" s="382">
        <v>1641</v>
      </c>
      <c r="F7" s="107">
        <v>2027</v>
      </c>
      <c r="H7" s="383">
        <v>8.2799999999999999E-2</v>
      </c>
      <c r="I7" s="344">
        <v>8.09E-2</v>
      </c>
      <c r="J7" s="382">
        <v>1440006</v>
      </c>
      <c r="K7" s="107">
        <v>1430219.9999999998</v>
      </c>
    </row>
    <row r="8" spans="2:18">
      <c r="B8" s="106" t="s">
        <v>177</v>
      </c>
      <c r="C8" s="382">
        <v>5471.4760327213298</v>
      </c>
      <c r="D8" s="107">
        <v>5771.9125188929502</v>
      </c>
      <c r="E8" s="382">
        <v>2405.4509314452398</v>
      </c>
      <c r="F8" s="107">
        <v>2711.90232260639</v>
      </c>
      <c r="G8" s="107"/>
      <c r="H8" s="383">
        <v>0.223968409062726</v>
      </c>
      <c r="I8" s="344">
        <v>0.21778587809546501</v>
      </c>
      <c r="J8" s="382">
        <v>2964092</v>
      </c>
      <c r="K8" s="107">
        <v>2954460.6609937381</v>
      </c>
    </row>
    <row r="9" spans="2:18">
      <c r="B9" s="106" t="s">
        <v>176</v>
      </c>
      <c r="C9" s="382">
        <v>5580.0358184220404</v>
      </c>
      <c r="D9" s="107">
        <v>5897.6424228059896</v>
      </c>
      <c r="E9" s="382">
        <v>2568.1036647474202</v>
      </c>
      <c r="F9" s="107">
        <v>2965.1698333142494</v>
      </c>
      <c r="G9" s="107"/>
      <c r="H9" s="383">
        <v>0.14891548992939702</v>
      </c>
      <c r="I9" s="344">
        <v>0.13683202218278098</v>
      </c>
      <c r="J9" s="382">
        <v>4000697</v>
      </c>
      <c r="K9" s="107">
        <v>4079080.7594676972</v>
      </c>
    </row>
    <row r="10" spans="2:18">
      <c r="B10" s="106" t="s">
        <v>205</v>
      </c>
      <c r="C10" s="382">
        <v>6783.1094263074801</v>
      </c>
      <c r="D10" s="107">
        <v>6919.6550683441201</v>
      </c>
      <c r="E10" s="382">
        <v>3316.7600808686602</v>
      </c>
      <c r="F10" s="107">
        <v>3436.09702324412</v>
      </c>
      <c r="G10" s="107"/>
      <c r="H10" s="383">
        <v>0.124043706176426</v>
      </c>
      <c r="I10" s="344">
        <v>0.11186251457674899</v>
      </c>
      <c r="J10" s="382">
        <v>3154299</v>
      </c>
      <c r="K10" s="107">
        <v>3071237.686244919</v>
      </c>
    </row>
    <row r="11" spans="2:18">
      <c r="B11" s="106" t="s">
        <v>320</v>
      </c>
      <c r="C11" s="382">
        <v>19700.892955299099</v>
      </c>
      <c r="D11" s="107">
        <v>21797.652159088098</v>
      </c>
      <c r="E11" s="382">
        <v>8980.7259702808988</v>
      </c>
      <c r="F11" s="107">
        <v>10655.357908693799</v>
      </c>
      <c r="G11" s="107"/>
      <c r="H11" s="383">
        <v>0.101543158203051</v>
      </c>
      <c r="I11" s="344">
        <v>9.5299999999999996E-2</v>
      </c>
      <c r="J11" s="382">
        <v>7823807</v>
      </c>
      <c r="K11" s="107">
        <v>7716345.9999999991</v>
      </c>
    </row>
    <row r="12" spans="2:18">
      <c r="B12" s="106" t="s">
        <v>321</v>
      </c>
      <c r="C12" s="362">
        <v>6688.54</v>
      </c>
      <c r="D12" s="354">
        <v>7039.2</v>
      </c>
      <c r="E12" s="364">
        <v>3121.3</v>
      </c>
      <c r="F12" s="354">
        <v>3534.2</v>
      </c>
      <c r="G12" s="107"/>
      <c r="H12" s="578">
        <v>7.4700000000000003E-2</v>
      </c>
      <c r="I12" s="329">
        <v>7.8E-2</v>
      </c>
      <c r="J12" s="583">
        <v>3566798</v>
      </c>
      <c r="K12" s="354">
        <v>3480571</v>
      </c>
    </row>
    <row r="13" spans="2:18">
      <c r="B13" s="388" t="s">
        <v>112</v>
      </c>
      <c r="C13" s="384">
        <v>56048.988503571658</v>
      </c>
      <c r="D13" s="385">
        <v>59862.531252582783</v>
      </c>
      <c r="E13" s="384">
        <v>25879.49135003475</v>
      </c>
      <c r="F13" s="385">
        <v>29374.221467090389</v>
      </c>
      <c r="G13" s="107"/>
      <c r="H13" s="579">
        <v>0.13074040374448131</v>
      </c>
      <c r="I13" s="580">
        <v>0.12412350373444343</v>
      </c>
      <c r="J13" s="384">
        <v>25448390</v>
      </c>
      <c r="K13" s="385">
        <v>25211287.106706355</v>
      </c>
      <c r="L13" s="344"/>
      <c r="M13" s="107"/>
      <c r="N13" s="107"/>
    </row>
    <row r="14" spans="2:18">
      <c r="D14" s="150"/>
    </row>
    <row r="15" spans="2:18" ht="15">
      <c r="B15" s="643" t="s">
        <v>419</v>
      </c>
      <c r="C15" s="643"/>
      <c r="D15" s="643"/>
      <c r="E15" s="643"/>
      <c r="F15" s="643"/>
      <c r="G15" s="643"/>
      <c r="H15" s="643"/>
      <c r="I15" s="643"/>
      <c r="J15" s="643"/>
      <c r="K15" s="643"/>
      <c r="L15" s="643"/>
      <c r="M15" s="643"/>
      <c r="N15" s="643"/>
      <c r="O15" s="643"/>
      <c r="P15" s="643"/>
      <c r="Q15" s="643"/>
      <c r="R15" s="643"/>
    </row>
    <row r="16" spans="2:18">
      <c r="B16" s="644" t="s">
        <v>418</v>
      </c>
      <c r="C16" s="645" t="s">
        <v>10</v>
      </c>
      <c r="D16" s="645"/>
      <c r="E16" s="645" t="s">
        <v>48</v>
      </c>
      <c r="F16" s="645"/>
      <c r="G16" s="645" t="s">
        <v>47</v>
      </c>
      <c r="H16" s="645"/>
      <c r="I16" s="645"/>
      <c r="J16" s="645"/>
      <c r="K16" s="645"/>
      <c r="L16" s="645"/>
      <c r="M16" s="645"/>
      <c r="N16" s="645"/>
      <c r="O16" s="645" t="s">
        <v>14</v>
      </c>
      <c r="P16" s="645"/>
      <c r="Q16" s="645" t="s">
        <v>112</v>
      </c>
      <c r="R16" s="645"/>
    </row>
    <row r="17" spans="2:19">
      <c r="B17" s="644"/>
      <c r="C17" s="646" t="s">
        <v>16</v>
      </c>
      <c r="D17" s="646"/>
      <c r="E17" s="646" t="s">
        <v>175</v>
      </c>
      <c r="F17" s="646"/>
      <c r="G17" s="646" t="s">
        <v>177</v>
      </c>
      <c r="H17" s="646"/>
      <c r="I17" s="646" t="s">
        <v>176</v>
      </c>
      <c r="J17" s="646"/>
      <c r="K17" s="646" t="s">
        <v>319</v>
      </c>
      <c r="L17" s="646"/>
      <c r="M17" s="646" t="s">
        <v>320</v>
      </c>
      <c r="N17" s="646"/>
      <c r="O17" s="646" t="s">
        <v>321</v>
      </c>
      <c r="P17" s="646"/>
      <c r="Q17" s="646"/>
      <c r="R17" s="646"/>
    </row>
    <row r="18" spans="2:19">
      <c r="B18" s="640"/>
      <c r="C18" s="361" t="s">
        <v>359</v>
      </c>
      <c r="D18" s="345" t="s">
        <v>360</v>
      </c>
      <c r="E18" s="361" t="s">
        <v>359</v>
      </c>
      <c r="F18" s="345" t="s">
        <v>360</v>
      </c>
      <c r="G18" s="361" t="s">
        <v>359</v>
      </c>
      <c r="H18" s="345" t="s">
        <v>360</v>
      </c>
      <c r="I18" s="361" t="s">
        <v>359</v>
      </c>
      <c r="J18" s="345" t="s">
        <v>360</v>
      </c>
      <c r="K18" s="361" t="s">
        <v>359</v>
      </c>
      <c r="L18" s="345" t="s">
        <v>360</v>
      </c>
      <c r="M18" s="361" t="s">
        <v>359</v>
      </c>
      <c r="N18" s="345" t="s">
        <v>360</v>
      </c>
      <c r="O18" s="361" t="s">
        <v>359</v>
      </c>
      <c r="P18" s="345" t="s">
        <v>360</v>
      </c>
      <c r="Q18" s="361" t="s">
        <v>359</v>
      </c>
      <c r="R18" s="345" t="s">
        <v>360</v>
      </c>
    </row>
    <row r="19" spans="2:19">
      <c r="B19" s="349" t="s">
        <v>80</v>
      </c>
      <c r="C19" s="334">
        <v>3266</v>
      </c>
      <c r="D19" s="351">
        <v>2859</v>
      </c>
      <c r="E19" s="363">
        <v>1605.1780123600004</v>
      </c>
      <c r="F19" s="351">
        <v>1579.4839999999999</v>
      </c>
      <c r="G19" s="363">
        <v>2478.2073310000005</v>
      </c>
      <c r="H19" s="351">
        <v>2648.036572</v>
      </c>
      <c r="I19" s="363">
        <v>2391.2779145574873</v>
      </c>
      <c r="J19" s="351">
        <v>2296.3828917764504</v>
      </c>
      <c r="K19" s="363">
        <v>2557.1308634063748</v>
      </c>
      <c r="L19" s="351">
        <v>2506.7606929078388</v>
      </c>
      <c r="M19" s="363">
        <v>7962.9833167248053</v>
      </c>
      <c r="N19" s="351">
        <v>8198.8885384694186</v>
      </c>
      <c r="O19" s="387">
        <v>2667</v>
      </c>
      <c r="P19" s="351">
        <v>2530.1333591999996</v>
      </c>
      <c r="Q19" s="387">
        <v>22927.777438048666</v>
      </c>
      <c r="R19" s="351">
        <v>22618.686054353711</v>
      </c>
      <c r="S19" s="351"/>
    </row>
    <row r="20" spans="2:19">
      <c r="B20" s="349" t="s">
        <v>81</v>
      </c>
      <c r="C20" s="334">
        <v>1315</v>
      </c>
      <c r="D20" s="351">
        <v>1509</v>
      </c>
      <c r="E20" s="363">
        <v>341.20539599000006</v>
      </c>
      <c r="F20" s="351">
        <v>427.15000000000003</v>
      </c>
      <c r="G20" s="363">
        <v>819.731537</v>
      </c>
      <c r="H20" s="351">
        <v>1043.5806870000001</v>
      </c>
      <c r="I20" s="363">
        <v>797.87369393686902</v>
      </c>
      <c r="J20" s="351">
        <v>952.87253839661321</v>
      </c>
      <c r="K20" s="363">
        <v>971.67410128209258</v>
      </c>
      <c r="L20" s="351">
        <v>1155.4680392409418</v>
      </c>
      <c r="M20" s="363">
        <v>4437.6009961518757</v>
      </c>
      <c r="N20" s="351">
        <v>5437.5494471333459</v>
      </c>
      <c r="O20" s="387">
        <v>1009.162</v>
      </c>
      <c r="P20" s="351">
        <v>1245.1275456999999</v>
      </c>
      <c r="Q20" s="387">
        <v>9692.2477243608373</v>
      </c>
      <c r="R20" s="351">
        <v>11770.748257470901</v>
      </c>
      <c r="S20" s="351"/>
    </row>
    <row r="21" spans="2:19">
      <c r="B21" s="349" t="s">
        <v>82</v>
      </c>
      <c r="C21" s="334">
        <v>1926</v>
      </c>
      <c r="D21" s="351">
        <v>2150</v>
      </c>
      <c r="E21" s="363">
        <v>731.52855254999997</v>
      </c>
      <c r="F21" s="351">
        <v>987.95087802</v>
      </c>
      <c r="G21" s="363">
        <v>92.533265</v>
      </c>
      <c r="H21" s="351">
        <v>119.29982000000001</v>
      </c>
      <c r="I21" s="363">
        <v>264.16257758142859</v>
      </c>
      <c r="J21" s="351">
        <v>282.0111856085208</v>
      </c>
      <c r="K21" s="363">
        <v>316.88549522057326</v>
      </c>
      <c r="L21" s="351">
        <v>650.18644498294759</v>
      </c>
      <c r="M21" s="363">
        <v>1079.327379468969</v>
      </c>
      <c r="N21" s="351">
        <v>1394.3625485076507</v>
      </c>
      <c r="O21" s="387">
        <v>438.197</v>
      </c>
      <c r="P21" s="351">
        <v>507.27542550000004</v>
      </c>
      <c r="Q21" s="387">
        <v>4848.634269820971</v>
      </c>
      <c r="R21" s="351">
        <v>6091.0863026191191</v>
      </c>
      <c r="S21" s="351"/>
    </row>
    <row r="22" spans="2:19">
      <c r="B22" s="352" t="s">
        <v>129</v>
      </c>
      <c r="C22" s="362">
        <v>1624.9</v>
      </c>
      <c r="D22" s="354">
        <v>1740.5</v>
      </c>
      <c r="E22" s="364">
        <v>1015.1077551740714</v>
      </c>
      <c r="F22" s="354">
        <v>1183.4151219800003</v>
      </c>
      <c r="G22" s="364">
        <v>2081.0038997213269</v>
      </c>
      <c r="H22" s="354">
        <v>1960.9940919999999</v>
      </c>
      <c r="I22" s="364">
        <v>2126.7216323462549</v>
      </c>
      <c r="J22" s="354">
        <v>2366.33</v>
      </c>
      <c r="K22" s="364">
        <v>2937.4189663984348</v>
      </c>
      <c r="L22" s="354">
        <v>2607.2787321031064</v>
      </c>
      <c r="M22" s="364">
        <v>6220.9812629534372</v>
      </c>
      <c r="N22" s="354">
        <v>6766.8967546641188</v>
      </c>
      <c r="O22" s="384">
        <v>2574.1999999999998</v>
      </c>
      <c r="P22" s="354">
        <v>2756.6633203241386</v>
      </c>
      <c r="Q22" s="384">
        <v>18580.333516593524</v>
      </c>
      <c r="R22" s="354">
        <v>19382.078021071364</v>
      </c>
      <c r="S22" s="351"/>
    </row>
    <row r="23" spans="2:19" s="386" customFormat="1">
      <c r="B23" s="388" t="s">
        <v>112</v>
      </c>
      <c r="C23" s="384">
        <v>8131.93427082171</v>
      </c>
      <c r="D23" s="385">
        <v>8258.4690834516296</v>
      </c>
      <c r="E23" s="384">
        <v>3693</v>
      </c>
      <c r="F23" s="385">
        <v>4178</v>
      </c>
      <c r="G23" s="384">
        <v>5471.4760327213298</v>
      </c>
      <c r="H23" s="385">
        <v>5771.9125188929502</v>
      </c>
      <c r="I23" s="384">
        <v>5580.0358184220404</v>
      </c>
      <c r="J23" s="385">
        <v>5897.6424228059896</v>
      </c>
      <c r="K23" s="384">
        <v>6783.1094263074801</v>
      </c>
      <c r="L23" s="385">
        <v>6919.6550683441201</v>
      </c>
      <c r="M23" s="384">
        <v>19700.892955299099</v>
      </c>
      <c r="N23" s="385">
        <v>21797.652159088098</v>
      </c>
      <c r="O23" s="384">
        <v>6688.54</v>
      </c>
      <c r="P23" s="385">
        <v>7039.2</v>
      </c>
      <c r="Q23" s="384">
        <v>56048.992948824001</v>
      </c>
      <c r="R23" s="385">
        <v>59862.598635515096</v>
      </c>
    </row>
    <row r="24" spans="2:19">
      <c r="B24" s="355"/>
      <c r="C24" s="356">
        <v>43252</v>
      </c>
      <c r="D24" s="356">
        <v>42887</v>
      </c>
      <c r="E24" s="356">
        <v>43252</v>
      </c>
      <c r="F24" s="356">
        <v>42887</v>
      </c>
      <c r="G24" s="356">
        <v>43252</v>
      </c>
      <c r="H24" s="356">
        <v>42887</v>
      </c>
      <c r="I24" s="356">
        <v>43252</v>
      </c>
      <c r="J24" s="356">
        <v>42887</v>
      </c>
      <c r="K24" s="356"/>
      <c r="L24" s="356"/>
      <c r="M24" s="356">
        <v>43252</v>
      </c>
      <c r="N24" s="356">
        <v>42887</v>
      </c>
      <c r="O24" s="356">
        <v>43252</v>
      </c>
      <c r="P24" s="356">
        <v>42887</v>
      </c>
      <c r="Q24" s="347"/>
      <c r="R24" s="347"/>
    </row>
    <row r="25" spans="2:19">
      <c r="B25" s="349" t="s">
        <v>80</v>
      </c>
      <c r="C25" s="357">
        <v>0.40162646317971035</v>
      </c>
      <c r="D25" s="357">
        <v>0.34619007119962242</v>
      </c>
      <c r="E25" s="357">
        <v>0.43465421401570548</v>
      </c>
      <c r="F25" s="357">
        <v>0.37804786979415989</v>
      </c>
      <c r="G25" s="357">
        <v>0.45293213680905459</v>
      </c>
      <c r="H25" s="357">
        <v>0.4587797481913139</v>
      </c>
      <c r="I25" s="357">
        <v>0.4285416782922567</v>
      </c>
      <c r="J25" s="357">
        <v>0.38937302860146505</v>
      </c>
      <c r="K25" s="357">
        <v>0.37698505253193293</v>
      </c>
      <c r="L25" s="357">
        <v>0.36226671245156572</v>
      </c>
      <c r="M25" s="357">
        <v>0.40419402992507203</v>
      </c>
      <c r="N25" s="357">
        <v>0.37613631406862574</v>
      </c>
      <c r="O25" s="357">
        <v>0.39874172838915517</v>
      </c>
      <c r="P25" s="357">
        <v>0.35943478793044659</v>
      </c>
      <c r="Q25" s="357">
        <v>0.4090667152393454</v>
      </c>
      <c r="R25" s="357">
        <v>0.37784337081776076</v>
      </c>
    </row>
    <row r="26" spans="2:19">
      <c r="B26" s="349" t="s">
        <v>82</v>
      </c>
      <c r="C26" s="357">
        <v>0.16170814423800339</v>
      </c>
      <c r="D26" s="357">
        <v>0.1827215171179539</v>
      </c>
      <c r="E26" s="357">
        <v>9.2392471158949385E-2</v>
      </c>
      <c r="F26" s="357">
        <v>0.10223791287697463</v>
      </c>
      <c r="G26" s="357">
        <v>0.14981908576364408</v>
      </c>
      <c r="H26" s="357">
        <v>0.18080327509886765</v>
      </c>
      <c r="I26" s="357">
        <v>0.1429871993478524</v>
      </c>
      <c r="J26" s="357">
        <v>0.16156838107239027</v>
      </c>
      <c r="K26" s="357">
        <v>0.14324906767883924</v>
      </c>
      <c r="L26" s="357">
        <v>0.16698347357326387</v>
      </c>
      <c r="M26" s="357">
        <v>0.22524872381270719</v>
      </c>
      <c r="N26" s="357">
        <v>0.24945573988647524</v>
      </c>
      <c r="O26" s="357">
        <v>0.15087926513110486</v>
      </c>
      <c r="P26" s="357">
        <v>0.17688480874247073</v>
      </c>
      <c r="Q26" s="357">
        <v>0.17292456499995326</v>
      </c>
      <c r="R26" s="357">
        <v>0.19662942347590617</v>
      </c>
    </row>
    <row r="27" spans="2:19">
      <c r="B27" s="349" t="s">
        <v>81</v>
      </c>
      <c r="C27" s="357">
        <v>0.23684401962159279</v>
      </c>
      <c r="D27" s="357">
        <v>0.2603388083522869</v>
      </c>
      <c r="E27" s="357">
        <v>0.19808517534524775</v>
      </c>
      <c r="F27" s="357">
        <v>0.23646502585447582</v>
      </c>
      <c r="G27" s="357">
        <v>1.691193828623554E-2</v>
      </c>
      <c r="H27" s="357">
        <v>2.0669027745916297E-2</v>
      </c>
      <c r="I27" s="357">
        <v>4.734065984116393E-2</v>
      </c>
      <c r="J27" s="357">
        <v>4.7817613444652532E-2</v>
      </c>
      <c r="K27" s="357">
        <v>4.6716848469460143E-2</v>
      </c>
      <c r="L27" s="357">
        <v>9.3962262361516502E-2</v>
      </c>
      <c r="M27" s="357">
        <v>5.4785708542142708E-2</v>
      </c>
      <c r="N27" s="357">
        <v>6.3968474142583234E-2</v>
      </c>
      <c r="O27" s="357">
        <v>6.5514596608527417E-2</v>
      </c>
      <c r="P27" s="357">
        <v>7.206435752642347E-2</v>
      </c>
      <c r="Q27" s="357">
        <v>8.6507072022650913E-2</v>
      </c>
      <c r="R27" s="357">
        <v>0.10175111741650017</v>
      </c>
    </row>
    <row r="28" spans="2:19">
      <c r="B28" s="352" t="s">
        <v>129</v>
      </c>
      <c r="C28" s="357">
        <v>0.19981715861013818</v>
      </c>
      <c r="D28" s="357">
        <v>0.2107533469475141</v>
      </c>
      <c r="E28" s="357">
        <v>0.27487347824913927</v>
      </c>
      <c r="F28" s="357">
        <v>0.28324919147438976</v>
      </c>
      <c r="G28" s="357">
        <v>0.38033683914106536</v>
      </c>
      <c r="H28" s="357">
        <v>0.33974771543767568</v>
      </c>
      <c r="I28" s="357">
        <v>0.38113046251872684</v>
      </c>
      <c r="J28" s="357">
        <v>0.40123320987543759</v>
      </c>
      <c r="K28" s="357">
        <v>0.43304903131976702</v>
      </c>
      <c r="L28" s="357">
        <v>0.37679316473892255</v>
      </c>
      <c r="M28" s="357">
        <v>0.31577153772007743</v>
      </c>
      <c r="N28" s="357">
        <v>0.3104415422943978</v>
      </c>
      <c r="O28" s="357">
        <v>0.38486725055094234</v>
      </c>
      <c r="P28" s="357">
        <v>0.39161599618197218</v>
      </c>
      <c r="Q28" s="357">
        <v>0.33150164773805041</v>
      </c>
      <c r="R28" s="357">
        <v>0.32377608828983284</v>
      </c>
    </row>
    <row r="29" spans="2:19" s="360" customFormat="1">
      <c r="B29" s="358" t="s">
        <v>112</v>
      </c>
      <c r="C29" s="359">
        <v>1</v>
      </c>
      <c r="D29" s="359">
        <v>1</v>
      </c>
      <c r="E29" s="359">
        <v>1</v>
      </c>
      <c r="F29" s="359">
        <v>1</v>
      </c>
      <c r="G29" s="359">
        <v>1</v>
      </c>
      <c r="H29" s="359">
        <v>1</v>
      </c>
      <c r="I29" s="359">
        <v>1</v>
      </c>
      <c r="J29" s="359">
        <v>1</v>
      </c>
      <c r="K29" s="359">
        <v>1</v>
      </c>
      <c r="L29" s="359">
        <v>1</v>
      </c>
      <c r="M29" s="359">
        <v>1</v>
      </c>
      <c r="N29" s="359">
        <v>1</v>
      </c>
      <c r="O29" s="359">
        <v>1</v>
      </c>
      <c r="P29" s="359">
        <v>1</v>
      </c>
      <c r="Q29" s="359">
        <v>1</v>
      </c>
      <c r="R29" s="359">
        <v>1</v>
      </c>
    </row>
    <row r="31" spans="2:19" ht="15">
      <c r="B31" s="643" t="s">
        <v>420</v>
      </c>
      <c r="C31" s="643"/>
      <c r="D31" s="643"/>
      <c r="E31" s="643"/>
      <c r="F31" s="643"/>
      <c r="G31" s="643"/>
      <c r="H31" s="643"/>
      <c r="I31" s="643"/>
      <c r="J31" s="643"/>
      <c r="K31" s="643"/>
      <c r="L31" s="643"/>
      <c r="M31" s="643"/>
      <c r="N31" s="643"/>
      <c r="O31" s="643"/>
      <c r="P31" s="643"/>
      <c r="Q31" s="643"/>
      <c r="R31" s="643"/>
    </row>
    <row r="32" spans="2:19">
      <c r="B32" s="644" t="s">
        <v>418</v>
      </c>
      <c r="C32" s="645" t="s">
        <v>10</v>
      </c>
      <c r="D32" s="645"/>
      <c r="E32" s="645" t="s">
        <v>48</v>
      </c>
      <c r="F32" s="645"/>
      <c r="G32" s="645" t="s">
        <v>47</v>
      </c>
      <c r="H32" s="645"/>
      <c r="I32" s="645"/>
      <c r="J32" s="645"/>
      <c r="K32" s="645"/>
      <c r="L32" s="645"/>
      <c r="M32" s="645"/>
      <c r="N32" s="645"/>
      <c r="O32" s="645" t="s">
        <v>14</v>
      </c>
      <c r="P32" s="645"/>
      <c r="Q32" s="645" t="s">
        <v>112</v>
      </c>
      <c r="R32" s="645"/>
    </row>
    <row r="33" spans="2:18">
      <c r="B33" s="644"/>
      <c r="C33" s="646" t="s">
        <v>16</v>
      </c>
      <c r="D33" s="646"/>
      <c r="E33" s="646" t="s">
        <v>175</v>
      </c>
      <c r="F33" s="646"/>
      <c r="G33" s="646" t="s">
        <v>177</v>
      </c>
      <c r="H33" s="646"/>
      <c r="I33" s="646" t="s">
        <v>176</v>
      </c>
      <c r="J33" s="646"/>
      <c r="K33" s="646" t="s">
        <v>319</v>
      </c>
      <c r="L33" s="646"/>
      <c r="M33" s="646" t="s">
        <v>320</v>
      </c>
      <c r="N33" s="646"/>
      <c r="O33" s="646" t="s">
        <v>321</v>
      </c>
      <c r="P33" s="646"/>
      <c r="Q33" s="646"/>
      <c r="R33" s="646"/>
    </row>
    <row r="34" spans="2:18">
      <c r="B34" s="640"/>
      <c r="C34" s="361" t="s">
        <v>357</v>
      </c>
      <c r="D34" s="345" t="s">
        <v>356</v>
      </c>
      <c r="E34" s="361" t="s">
        <v>357</v>
      </c>
      <c r="F34" s="345" t="s">
        <v>356</v>
      </c>
      <c r="G34" s="361" t="s">
        <v>357</v>
      </c>
      <c r="H34" s="345" t="s">
        <v>356</v>
      </c>
      <c r="I34" s="361" t="s">
        <v>357</v>
      </c>
      <c r="J34" s="345" t="s">
        <v>356</v>
      </c>
      <c r="K34" s="361" t="s">
        <v>357</v>
      </c>
      <c r="L34" s="345" t="s">
        <v>356</v>
      </c>
      <c r="M34" s="361" t="s">
        <v>357</v>
      </c>
      <c r="N34" s="345" t="s">
        <v>356</v>
      </c>
      <c r="O34" s="361" t="s">
        <v>357</v>
      </c>
      <c r="P34" s="345" t="s">
        <v>356</v>
      </c>
      <c r="Q34" s="361" t="s">
        <v>357</v>
      </c>
      <c r="R34" s="345" t="s">
        <v>356</v>
      </c>
    </row>
    <row r="35" spans="2:18">
      <c r="B35" s="349" t="s">
        <v>80</v>
      </c>
      <c r="C35" s="334">
        <v>1684.1848683331602</v>
      </c>
      <c r="D35" s="350">
        <v>1348</v>
      </c>
      <c r="E35" s="334">
        <v>781.9118687400005</v>
      </c>
      <c r="F35" s="350">
        <v>764.74199999999985</v>
      </c>
      <c r="G35" s="334">
        <v>1134.495048536746</v>
      </c>
      <c r="H35" s="350">
        <v>1205.387557</v>
      </c>
      <c r="I35" s="334">
        <v>1290.1808256874874</v>
      </c>
      <c r="J35" s="350">
        <v>1149.9836427443702</v>
      </c>
      <c r="K35" s="334">
        <v>1260.5789058945074</v>
      </c>
      <c r="L35" s="350">
        <v>1242.2915612778388</v>
      </c>
      <c r="M35" s="334">
        <v>3935.4260976763308</v>
      </c>
      <c r="N35" s="350">
        <v>4026.6575903961302</v>
      </c>
      <c r="O35" s="334">
        <v>1396.3784158999999</v>
      </c>
      <c r="P35" s="350">
        <v>1270.6633591999996</v>
      </c>
      <c r="Q35" s="334">
        <v>11483.156030768232</v>
      </c>
      <c r="R35" s="350">
        <v>11007.725710618339</v>
      </c>
    </row>
    <row r="36" spans="2:18">
      <c r="B36" s="349" t="s">
        <v>81</v>
      </c>
      <c r="C36" s="334">
        <v>519.53030950270067</v>
      </c>
      <c r="D36" s="350">
        <v>741</v>
      </c>
      <c r="E36" s="334">
        <v>136.51892057999999</v>
      </c>
      <c r="F36" s="350">
        <v>208.18900000000002</v>
      </c>
      <c r="G36" s="334">
        <v>339.78619057492165</v>
      </c>
      <c r="H36" s="350">
        <v>481.0081100000001</v>
      </c>
      <c r="I36" s="334">
        <v>350.87904888686916</v>
      </c>
      <c r="J36" s="350">
        <v>467.02736196027297</v>
      </c>
      <c r="K36" s="334">
        <v>425.36093794803708</v>
      </c>
      <c r="L36" s="350">
        <v>574.93104326094181</v>
      </c>
      <c r="M36" s="334">
        <v>1858.3118964872128</v>
      </c>
      <c r="N36" s="350">
        <v>2578.4366171148331</v>
      </c>
      <c r="O36" s="334">
        <v>392.21984989999999</v>
      </c>
      <c r="P36" s="350">
        <v>625.99454569999989</v>
      </c>
      <c r="Q36" s="334">
        <v>4022.6071538797414</v>
      </c>
      <c r="R36" s="350">
        <v>5676.5866780360484</v>
      </c>
    </row>
    <row r="37" spans="2:18">
      <c r="B37" s="349" t="s">
        <v>82</v>
      </c>
      <c r="C37" s="334">
        <v>838.2508926145133</v>
      </c>
      <c r="D37" s="350">
        <v>1083</v>
      </c>
      <c r="E37" s="334">
        <v>276.47503796999996</v>
      </c>
      <c r="F37" s="350">
        <v>480.87687802000005</v>
      </c>
      <c r="G37" s="334">
        <v>44.424076526712689</v>
      </c>
      <c r="H37" s="350">
        <v>56.400573000000009</v>
      </c>
      <c r="I37" s="334">
        <v>114.85387233142868</v>
      </c>
      <c r="J37" s="350">
        <v>122.0384929030408</v>
      </c>
      <c r="K37" s="334">
        <v>155.05639192246974</v>
      </c>
      <c r="L37" s="350">
        <v>454.62671598294759</v>
      </c>
      <c r="M37" s="334">
        <v>454.19760768136393</v>
      </c>
      <c r="N37" s="350">
        <v>684.95356739187878</v>
      </c>
      <c r="O37" s="334">
        <v>184.68848129999998</v>
      </c>
      <c r="P37" s="350">
        <v>255.34542550000003</v>
      </c>
      <c r="Q37" s="334">
        <v>2067.9463603464883</v>
      </c>
      <c r="R37" s="350">
        <v>3137.2416527978671</v>
      </c>
    </row>
    <row r="38" spans="2:18">
      <c r="B38" s="352" t="s">
        <v>129</v>
      </c>
      <c r="C38" s="362">
        <v>804.1643888762419</v>
      </c>
      <c r="D38" s="353">
        <v>872.5</v>
      </c>
      <c r="E38" s="362">
        <v>446.11388878407109</v>
      </c>
      <c r="F38" s="353">
        <v>573.19212198000048</v>
      </c>
      <c r="G38" s="362">
        <v>886.74561580686088</v>
      </c>
      <c r="H38" s="353">
        <v>969.10473471343767</v>
      </c>
      <c r="I38" s="362">
        <v>812.18991784163097</v>
      </c>
      <c r="J38" s="353">
        <v>1226.0745286821632</v>
      </c>
      <c r="K38" s="362">
        <v>1475.7645002336403</v>
      </c>
      <c r="L38" s="353">
        <v>1164.2865457331061</v>
      </c>
      <c r="M38" s="362">
        <v>2732.790368435979</v>
      </c>
      <c r="N38" s="353">
        <v>3365.3127117636432</v>
      </c>
      <c r="O38" s="362">
        <v>1148.02</v>
      </c>
      <c r="P38" s="353">
        <v>1382.1963203241385</v>
      </c>
      <c r="Q38" s="362">
        <v>8305.7886799784246</v>
      </c>
      <c r="R38" s="353">
        <v>9552.6669631964905</v>
      </c>
    </row>
    <row r="39" spans="2:18" s="386" customFormat="1">
      <c r="B39" s="388" t="s">
        <v>17</v>
      </c>
      <c r="C39" s="384">
        <v>3846.1507026925301</v>
      </c>
      <c r="D39" s="385">
        <v>4044.49437923183</v>
      </c>
      <c r="E39" s="384">
        <v>1641</v>
      </c>
      <c r="F39" s="385">
        <v>2027</v>
      </c>
      <c r="G39" s="384">
        <v>2405.4509314452398</v>
      </c>
      <c r="H39" s="385">
        <v>2711.90232260639</v>
      </c>
      <c r="I39" s="384">
        <v>2568.1036647474202</v>
      </c>
      <c r="J39" s="385">
        <v>2965.1698333142494</v>
      </c>
      <c r="K39" s="384">
        <v>3316.7600808686602</v>
      </c>
      <c r="L39" s="385">
        <v>3436.09702324412</v>
      </c>
      <c r="M39" s="384">
        <v>8980.7259702808988</v>
      </c>
      <c r="N39" s="385">
        <v>10655.357908693799</v>
      </c>
      <c r="O39" s="384">
        <v>3121.3</v>
      </c>
      <c r="P39" s="385">
        <v>3534.2</v>
      </c>
      <c r="Q39" s="384">
        <v>25879.49135003475</v>
      </c>
      <c r="R39" s="385">
        <v>29374.221467090389</v>
      </c>
    </row>
    <row r="40" spans="2:18">
      <c r="B40" s="355"/>
      <c r="C40" s="356">
        <v>43252</v>
      </c>
      <c r="D40" s="356">
        <v>42887</v>
      </c>
      <c r="E40" s="356">
        <v>43252</v>
      </c>
      <c r="F40" s="356">
        <v>42887</v>
      </c>
      <c r="G40" s="356">
        <v>43252</v>
      </c>
      <c r="H40" s="356">
        <v>42887</v>
      </c>
      <c r="I40" s="356">
        <v>43252</v>
      </c>
      <c r="J40" s="356">
        <v>42887</v>
      </c>
      <c r="K40" s="356"/>
      <c r="L40" s="356"/>
      <c r="M40" s="356">
        <v>43252</v>
      </c>
      <c r="N40" s="356">
        <v>42887</v>
      </c>
      <c r="O40" s="356">
        <v>43252</v>
      </c>
      <c r="P40" s="356">
        <v>42887</v>
      </c>
      <c r="Q40" s="347"/>
      <c r="R40" s="347"/>
    </row>
    <row r="41" spans="2:18">
      <c r="B41" s="349" t="s">
        <v>80</v>
      </c>
      <c r="C41" s="357">
        <v>0.437888423652805</v>
      </c>
      <c r="D41" s="357">
        <v>0.33329258829530761</v>
      </c>
      <c r="E41" s="357">
        <v>0.47648499009140799</v>
      </c>
      <c r="F41" s="357">
        <v>0.37727775037000488</v>
      </c>
      <c r="G41" s="357">
        <v>0.4716350825144956</v>
      </c>
      <c r="H41" s="357">
        <v>0.44448044715766555</v>
      </c>
      <c r="I41" s="357">
        <v>0.5023865832979838</v>
      </c>
      <c r="J41" s="357">
        <v>0.38783061591416595</v>
      </c>
      <c r="K41" s="357">
        <v>0.38006333746164767</v>
      </c>
      <c r="L41" s="357">
        <v>0.3615414677973659</v>
      </c>
      <c r="M41" s="357">
        <v>0.43820801466378989</v>
      </c>
      <c r="N41" s="357">
        <v>0.3778997969754489</v>
      </c>
      <c r="O41" s="357">
        <v>0.44737078009162845</v>
      </c>
      <c r="P41" s="357">
        <v>0.35953351796729094</v>
      </c>
      <c r="Q41" s="357">
        <v>0.44371645004347476</v>
      </c>
      <c r="R41" s="357">
        <v>0.3747410198752304</v>
      </c>
    </row>
    <row r="42" spans="2:18">
      <c r="B42" s="349" t="s">
        <v>82</v>
      </c>
      <c r="C42" s="357">
        <v>0.1350779908699363</v>
      </c>
      <c r="D42" s="357">
        <v>0.18321202368458675</v>
      </c>
      <c r="E42" s="357">
        <v>8.3192517111517358E-2</v>
      </c>
      <c r="F42" s="357">
        <v>0.10270794277257031</v>
      </c>
      <c r="G42" s="357">
        <v>0.14125675403853355</v>
      </c>
      <c r="H42" s="357">
        <v>0.17736926068108036</v>
      </c>
      <c r="I42" s="357">
        <v>0.13662962819741897</v>
      </c>
      <c r="J42" s="357">
        <v>0.15750442241558354</v>
      </c>
      <c r="K42" s="357">
        <v>0.12824591697227464</v>
      </c>
      <c r="L42" s="357">
        <v>0.16732095728721086</v>
      </c>
      <c r="M42" s="357">
        <v>0.20692223575652521</v>
      </c>
      <c r="N42" s="357">
        <v>0.24198498438152549</v>
      </c>
      <c r="O42" s="357">
        <v>0.12565913238073878</v>
      </c>
      <c r="P42" s="357">
        <v>0.17712482193990151</v>
      </c>
      <c r="Q42" s="357">
        <v>0.15543609800794403</v>
      </c>
      <c r="R42" s="357">
        <v>0.19325062570239868</v>
      </c>
    </row>
    <row r="43" spans="2:18">
      <c r="B43" s="349" t="s">
        <v>81</v>
      </c>
      <c r="C43" s="357">
        <v>0.21794541020654462</v>
      </c>
      <c r="D43" s="357">
        <v>0.26777141923131909</v>
      </c>
      <c r="E43" s="357">
        <v>0.16847960875685555</v>
      </c>
      <c r="F43" s="357">
        <v>0.2372357562999507</v>
      </c>
      <c r="G43" s="357">
        <v>1.8468086771581689E-2</v>
      </c>
      <c r="H43" s="357">
        <v>2.0797420515423954E-2</v>
      </c>
      <c r="I43" s="357">
        <v>4.4723222784203633E-2</v>
      </c>
      <c r="J43" s="357">
        <v>4.1157336599042332E-2</v>
      </c>
      <c r="K43" s="357">
        <v>4.6749354231814214E-2</v>
      </c>
      <c r="L43" s="357">
        <v>0.13230904509026964</v>
      </c>
      <c r="M43" s="357">
        <v>5.0574709570740589E-2</v>
      </c>
      <c r="N43" s="357">
        <v>6.4282549048213497E-2</v>
      </c>
      <c r="O43" s="357">
        <v>5.9170371736135575E-2</v>
      </c>
      <c r="P43" s="357">
        <v>7.2249851593005496E-2</v>
      </c>
      <c r="Q43" s="357">
        <v>7.9906762168403728E-2</v>
      </c>
      <c r="R43" s="357">
        <v>0.10680254645430169</v>
      </c>
    </row>
    <row r="44" spans="2:18">
      <c r="B44" s="352" t="s">
        <v>129</v>
      </c>
      <c r="C44" s="357">
        <v>0.20908291199127477</v>
      </c>
      <c r="D44" s="357">
        <v>0.21572535852199992</v>
      </c>
      <c r="E44" s="357">
        <v>0.27185489871058566</v>
      </c>
      <c r="F44" s="357">
        <v>0.28277855055747436</v>
      </c>
      <c r="G44" s="357">
        <v>0.36864007667538973</v>
      </c>
      <c r="H44" s="357">
        <v>0.35735237461725317</v>
      </c>
      <c r="I44" s="357">
        <v>0.31626056572039196</v>
      </c>
      <c r="J44" s="357">
        <v>0.41349217670670385</v>
      </c>
      <c r="K44" s="357">
        <v>0.44494158885533175</v>
      </c>
      <c r="L44" s="357">
        <v>0.33883983422385117</v>
      </c>
      <c r="M44" s="357">
        <v>0.30429504000894292</v>
      </c>
      <c r="N44" s="357">
        <v>0.31583291153625681</v>
      </c>
      <c r="O44" s="357">
        <v>0.36780187742286863</v>
      </c>
      <c r="P44" s="357">
        <v>0.39109170967238371</v>
      </c>
      <c r="Q44" s="357">
        <v>0.32094095543215811</v>
      </c>
      <c r="R44" s="357">
        <v>0.32520579222495777</v>
      </c>
    </row>
    <row r="45" spans="2:18">
      <c r="B45" s="358" t="s">
        <v>112</v>
      </c>
      <c r="C45" s="359">
        <v>1</v>
      </c>
      <c r="D45" s="359">
        <v>1</v>
      </c>
      <c r="E45" s="359">
        <v>1</v>
      </c>
      <c r="F45" s="359">
        <v>1</v>
      </c>
      <c r="G45" s="359">
        <v>1</v>
      </c>
      <c r="H45" s="359">
        <v>1</v>
      </c>
      <c r="I45" s="359">
        <v>1</v>
      </c>
      <c r="J45" s="359">
        <v>1</v>
      </c>
      <c r="K45" s="359">
        <v>1</v>
      </c>
      <c r="L45" s="359">
        <v>1</v>
      </c>
      <c r="M45" s="359">
        <v>1</v>
      </c>
      <c r="N45" s="359">
        <v>1</v>
      </c>
      <c r="O45" s="359">
        <v>1</v>
      </c>
      <c r="P45" s="359">
        <v>1</v>
      </c>
      <c r="Q45" s="359">
        <v>1</v>
      </c>
      <c r="R45" s="359">
        <v>1</v>
      </c>
    </row>
  </sheetData>
  <mergeCells count="36">
    <mergeCell ref="C2:F2"/>
    <mergeCell ref="J2:K3"/>
    <mergeCell ref="H2:I3"/>
    <mergeCell ref="Q16:R16"/>
    <mergeCell ref="E3:F3"/>
    <mergeCell ref="B2:B4"/>
    <mergeCell ref="C3:D3"/>
    <mergeCell ref="B15:R15"/>
    <mergeCell ref="B16:B18"/>
    <mergeCell ref="C16:D16"/>
    <mergeCell ref="E16:F16"/>
    <mergeCell ref="G16:N16"/>
    <mergeCell ref="Q17:R17"/>
    <mergeCell ref="K17:L17"/>
    <mergeCell ref="M17:N17"/>
    <mergeCell ref="O16:P16"/>
    <mergeCell ref="O17:P17"/>
    <mergeCell ref="C17:D17"/>
    <mergeCell ref="E17:F17"/>
    <mergeCell ref="G17:H17"/>
    <mergeCell ref="I17:J17"/>
    <mergeCell ref="B31:R31"/>
    <mergeCell ref="B32:B34"/>
    <mergeCell ref="C32:D32"/>
    <mergeCell ref="E32:F32"/>
    <mergeCell ref="G32:N32"/>
    <mergeCell ref="O32:P32"/>
    <mergeCell ref="Q32:R32"/>
    <mergeCell ref="C33:D33"/>
    <mergeCell ref="E33:F33"/>
    <mergeCell ref="G33:H33"/>
    <mergeCell ref="I33:J33"/>
    <mergeCell ref="K33:L33"/>
    <mergeCell ref="M33:N33"/>
    <mergeCell ref="O33:P33"/>
    <mergeCell ref="Q33:R33"/>
  </mergeCells>
  <pageMargins left="0.7" right="0.7" top="0.75" bottom="0.75" header="0.3" footer="0.3"/>
  <pageSetup orientation="portrait" horizontalDpi="4294967293"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42"/>
  <sheetViews>
    <sheetView showGridLines="0" zoomScale="86" zoomScaleNormal="86" workbookViewId="0"/>
  </sheetViews>
  <sheetFormatPr baseColWidth="10" defaultColWidth="23.28515625" defaultRowHeight="14.25"/>
  <cols>
    <col min="1" max="1" width="2" style="370" customWidth="1"/>
    <col min="2" max="2" width="48.42578125" style="370" customWidth="1"/>
    <col min="3" max="8" width="13.140625" style="370" customWidth="1"/>
    <col min="9" max="9" width="14" style="370" customWidth="1"/>
    <col min="10" max="10" width="18.5703125" style="370" customWidth="1"/>
    <col min="11" max="14" width="13.140625" style="370" customWidth="1"/>
    <col min="15" max="15" width="15.42578125" style="370" bestFit="1" customWidth="1"/>
    <col min="16" max="16" width="15.28515625" style="370" customWidth="1"/>
    <col min="17" max="18" width="13.140625" style="370" customWidth="1"/>
    <col min="19" max="19" width="13" style="370" customWidth="1"/>
    <col min="20" max="20" width="14.85546875" style="370" customWidth="1"/>
    <col min="21" max="21" width="12.42578125" style="370" customWidth="1"/>
    <col min="22" max="22" width="11.85546875" style="370" customWidth="1"/>
    <col min="23" max="23" width="9.5703125" style="370" bestFit="1" customWidth="1"/>
    <col min="24" max="24" width="11.28515625" style="370" customWidth="1"/>
    <col min="25" max="25" width="14.85546875" style="370" customWidth="1"/>
    <col min="26" max="26" width="13.42578125" style="370" customWidth="1"/>
    <col min="27" max="27" width="13.140625" style="370" customWidth="1"/>
    <col min="28" max="28" width="12.7109375" style="370" customWidth="1"/>
    <col min="29" max="29" width="9.85546875" style="370" bestFit="1" customWidth="1"/>
    <col min="30" max="30" width="13" style="370" customWidth="1"/>
    <col min="31" max="16384" width="23.28515625" style="370"/>
  </cols>
  <sheetData>
    <row r="2" spans="2:31" ht="15">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67"/>
    </row>
    <row r="3" spans="2:31" s="365" customFormat="1" ht="15">
      <c r="B3" s="651" t="s">
        <v>359</v>
      </c>
      <c r="C3" s="650" t="s">
        <v>209</v>
      </c>
      <c r="D3" s="650"/>
      <c r="E3" s="650" t="s">
        <v>210</v>
      </c>
      <c r="F3" s="650"/>
      <c r="G3" s="650" t="s">
        <v>211</v>
      </c>
      <c r="H3" s="650"/>
      <c r="I3" s="650" t="s">
        <v>322</v>
      </c>
      <c r="J3" s="650"/>
      <c r="K3" s="650" t="s">
        <v>206</v>
      </c>
      <c r="L3" s="650"/>
      <c r="M3" s="650" t="s">
        <v>207</v>
      </c>
      <c r="N3" s="650"/>
      <c r="O3" s="650" t="s">
        <v>185</v>
      </c>
      <c r="P3" s="650"/>
      <c r="Q3" s="650" t="s">
        <v>208</v>
      </c>
      <c r="R3" s="650"/>
      <c r="S3" s="650" t="s">
        <v>348</v>
      </c>
      <c r="T3" s="650"/>
      <c r="U3" s="648" t="s">
        <v>10</v>
      </c>
      <c r="V3" s="648"/>
      <c r="W3" s="648" t="s">
        <v>14</v>
      </c>
      <c r="X3" s="648"/>
      <c r="Y3" s="648" t="s">
        <v>48</v>
      </c>
      <c r="Z3" s="648"/>
      <c r="AA3" s="648" t="s">
        <v>47</v>
      </c>
      <c r="AB3" s="648"/>
      <c r="AC3" s="649" t="s">
        <v>17</v>
      </c>
      <c r="AD3" s="649"/>
      <c r="AE3" s="370"/>
    </row>
    <row r="4" spans="2:31" s="366" customFormat="1" ht="15">
      <c r="B4" s="648"/>
      <c r="C4" s="377" t="s">
        <v>359</v>
      </c>
      <c r="D4" s="372" t="s">
        <v>360</v>
      </c>
      <c r="E4" s="377" t="s">
        <v>359</v>
      </c>
      <c r="F4" s="372" t="s">
        <v>360</v>
      </c>
      <c r="G4" s="377" t="s">
        <v>359</v>
      </c>
      <c r="H4" s="372" t="s">
        <v>360</v>
      </c>
      <c r="I4" s="377" t="s">
        <v>359</v>
      </c>
      <c r="J4" s="372" t="s">
        <v>360</v>
      </c>
      <c r="K4" s="377" t="s">
        <v>359</v>
      </c>
      <c r="L4" s="372" t="s">
        <v>360</v>
      </c>
      <c r="M4" s="377" t="s">
        <v>359</v>
      </c>
      <c r="N4" s="372" t="s">
        <v>360</v>
      </c>
      <c r="O4" s="377" t="s">
        <v>359</v>
      </c>
      <c r="P4" s="372" t="s">
        <v>360</v>
      </c>
      <c r="Q4" s="377" t="s">
        <v>359</v>
      </c>
      <c r="R4" s="372" t="s">
        <v>360</v>
      </c>
      <c r="S4" s="377" t="s">
        <v>359</v>
      </c>
      <c r="T4" s="372" t="s">
        <v>360</v>
      </c>
      <c r="U4" s="377" t="s">
        <v>359</v>
      </c>
      <c r="V4" s="373" t="s">
        <v>360</v>
      </c>
      <c r="W4" s="377" t="s">
        <v>359</v>
      </c>
      <c r="X4" s="373" t="s">
        <v>360</v>
      </c>
      <c r="Y4" s="377" t="s">
        <v>359</v>
      </c>
      <c r="Z4" s="373" t="s">
        <v>360</v>
      </c>
      <c r="AA4" s="377" t="s">
        <v>359</v>
      </c>
      <c r="AB4" s="373" t="s">
        <v>360</v>
      </c>
      <c r="AC4" s="380" t="s">
        <v>359</v>
      </c>
      <c r="AD4" s="401" t="s">
        <v>360</v>
      </c>
      <c r="AE4" s="370"/>
    </row>
    <row r="5" spans="2:31" s="391" customFormat="1" ht="15">
      <c r="B5" s="389"/>
      <c r="C5" s="376"/>
      <c r="D5" s="376"/>
      <c r="E5" s="376"/>
      <c r="F5" s="376"/>
      <c r="G5" s="376"/>
      <c r="H5" s="376"/>
      <c r="I5" s="376"/>
      <c r="J5" s="376"/>
      <c r="K5" s="376"/>
      <c r="L5" s="376"/>
      <c r="M5" s="376"/>
      <c r="N5" s="376"/>
      <c r="O5" s="376"/>
      <c r="P5" s="376"/>
      <c r="Q5" s="376"/>
      <c r="R5" s="376"/>
      <c r="S5" s="376"/>
      <c r="T5" s="376"/>
      <c r="U5" s="376"/>
      <c r="V5" s="389"/>
      <c r="W5" s="376"/>
      <c r="X5" s="389"/>
      <c r="Y5" s="369"/>
      <c r="Z5" s="389"/>
      <c r="AA5" s="376"/>
      <c r="AB5" s="389"/>
      <c r="AC5" s="390"/>
      <c r="AD5" s="375"/>
      <c r="AE5" s="367"/>
    </row>
    <row r="6" spans="2:31" s="367" customFormat="1" ht="15">
      <c r="B6" s="375" t="s">
        <v>113</v>
      </c>
      <c r="C6" s="378">
        <v>3643.1125099999999</v>
      </c>
      <c r="D6" s="375">
        <v>3538.0358300000003</v>
      </c>
      <c r="E6" s="378">
        <v>1304.1873599999999</v>
      </c>
      <c r="F6" s="375">
        <v>1126.951</v>
      </c>
      <c r="G6" s="378">
        <v>1878.6715183000001</v>
      </c>
      <c r="H6" s="375">
        <v>1336.8685499999999</v>
      </c>
      <c r="I6" s="378">
        <v>7154.22</v>
      </c>
      <c r="J6" s="375">
        <v>7216.87</v>
      </c>
      <c r="K6" s="378">
        <v>3142.38</v>
      </c>
      <c r="L6" s="375">
        <v>3862.0899999999997</v>
      </c>
      <c r="M6" s="378">
        <v>224.45</v>
      </c>
      <c r="N6" s="375">
        <v>294.18</v>
      </c>
      <c r="O6" s="378">
        <v>929.32860537126896</v>
      </c>
      <c r="P6" s="375">
        <v>940.94506463643597</v>
      </c>
      <c r="Q6" s="378">
        <v>205.23748608099999</v>
      </c>
      <c r="R6" s="375">
        <v>240.82958813900001</v>
      </c>
      <c r="S6" s="378">
        <v>687.07722906904905</v>
      </c>
      <c r="T6" s="375">
        <v>721.41548759099999</v>
      </c>
      <c r="U6" s="378">
        <v>6825.9713883000004</v>
      </c>
      <c r="V6" s="375">
        <v>6001.85538</v>
      </c>
      <c r="W6" s="378">
        <v>7154.22</v>
      </c>
      <c r="X6" s="375">
        <v>7216.87</v>
      </c>
      <c r="Y6" s="378">
        <v>3366.83</v>
      </c>
      <c r="Z6" s="375">
        <v>4156.2699999999995</v>
      </c>
      <c r="AA6" s="378">
        <v>1821.6433205213179</v>
      </c>
      <c r="AB6" s="375">
        <v>1903.190140366436</v>
      </c>
      <c r="AC6" s="381">
        <v>19168.664708821321</v>
      </c>
      <c r="AD6" s="381">
        <v>19278.185520366438</v>
      </c>
    </row>
    <row r="7" spans="2:31">
      <c r="B7" s="368" t="s">
        <v>114</v>
      </c>
      <c r="C7" s="379">
        <v>0</v>
      </c>
      <c r="D7" s="369">
        <v>0</v>
      </c>
      <c r="E7" s="379">
        <v>1295.9389699999999</v>
      </c>
      <c r="F7" s="369">
        <v>1121.2795000000001</v>
      </c>
      <c r="G7" s="379">
        <v>0</v>
      </c>
      <c r="H7" s="369">
        <v>0</v>
      </c>
      <c r="I7" s="379">
        <v>6585.2997578500008</v>
      </c>
      <c r="J7" s="369">
        <v>6822.14205649</v>
      </c>
      <c r="K7" s="379">
        <v>2425.8059465040415</v>
      </c>
      <c r="L7" s="369">
        <v>2302.4003040930261</v>
      </c>
      <c r="M7" s="379">
        <v>0</v>
      </c>
      <c r="N7" s="369">
        <v>0</v>
      </c>
      <c r="O7" s="379">
        <v>929.32860537126908</v>
      </c>
      <c r="P7" s="369">
        <v>940.94506463643575</v>
      </c>
      <c r="Q7" s="379">
        <v>0</v>
      </c>
      <c r="R7" s="369">
        <v>0</v>
      </c>
      <c r="S7" s="379">
        <v>687.07722906904905</v>
      </c>
      <c r="T7" s="369">
        <v>721.4154875910001</v>
      </c>
      <c r="U7" s="379">
        <v>1295.9389699999999</v>
      </c>
      <c r="V7" s="369">
        <v>1121.2795000000001</v>
      </c>
      <c r="W7" s="379">
        <v>6585.2997578500008</v>
      </c>
      <c r="X7" s="369">
        <v>6822.14205649</v>
      </c>
      <c r="Y7" s="379">
        <v>2425.8059465040415</v>
      </c>
      <c r="Z7" s="369">
        <v>2302.4003040930261</v>
      </c>
      <c r="AA7" s="379">
        <v>1616.4058344403181</v>
      </c>
      <c r="AB7" s="369">
        <v>1662.3605522274358</v>
      </c>
      <c r="AC7" s="395">
        <v>11923.45050879436</v>
      </c>
      <c r="AD7" s="395">
        <v>11908.182412810462</v>
      </c>
    </row>
    <row r="8" spans="2:31">
      <c r="B8" s="368" t="s">
        <v>115</v>
      </c>
      <c r="C8" s="379">
        <v>3643.1125099999999</v>
      </c>
      <c r="D8" s="369">
        <v>3538.0358300000003</v>
      </c>
      <c r="E8" s="379">
        <v>8.2483900000000006</v>
      </c>
      <c r="F8" s="369">
        <v>5.6715</v>
      </c>
      <c r="G8" s="379">
        <v>1878.6715183000001</v>
      </c>
      <c r="H8" s="369">
        <v>1336.8685499999999</v>
      </c>
      <c r="I8" s="379">
        <v>568.92608899999993</v>
      </c>
      <c r="J8" s="369">
        <v>394.71611000000007</v>
      </c>
      <c r="K8" s="379">
        <v>716.56775315550522</v>
      </c>
      <c r="L8" s="369">
        <v>1559.69112</v>
      </c>
      <c r="M8" s="379">
        <v>224.44748860859372</v>
      </c>
      <c r="N8" s="369">
        <v>294.18249300000002</v>
      </c>
      <c r="O8" s="379">
        <v>0</v>
      </c>
      <c r="P8" s="369">
        <v>0</v>
      </c>
      <c r="Q8" s="379">
        <v>205.23748608099999</v>
      </c>
      <c r="R8" s="369">
        <v>240.82958813900004</v>
      </c>
      <c r="S8" s="379">
        <v>0</v>
      </c>
      <c r="T8" s="369">
        <v>0</v>
      </c>
      <c r="U8" s="379">
        <v>5530.0324183000002</v>
      </c>
      <c r="V8" s="369">
        <v>4880.5758800000003</v>
      </c>
      <c r="W8" s="379">
        <v>568.92608899999993</v>
      </c>
      <c r="X8" s="369">
        <v>394.71611000000007</v>
      </c>
      <c r="Y8" s="379">
        <v>941.01524176409896</v>
      </c>
      <c r="Z8" s="369">
        <v>1853.873613</v>
      </c>
      <c r="AA8" s="379">
        <v>205.23748608099999</v>
      </c>
      <c r="AB8" s="369">
        <v>240.82958813900004</v>
      </c>
      <c r="AC8" s="395">
        <v>7245.2112351450987</v>
      </c>
      <c r="AD8" s="395">
        <v>7369.9951911390008</v>
      </c>
    </row>
    <row r="9" spans="2:31">
      <c r="B9" s="368" t="s">
        <v>116</v>
      </c>
      <c r="C9" s="379">
        <v>0</v>
      </c>
      <c r="D9" s="369">
        <v>0</v>
      </c>
      <c r="E9" s="379">
        <v>0</v>
      </c>
      <c r="F9" s="369">
        <v>0</v>
      </c>
      <c r="G9" s="379">
        <v>0</v>
      </c>
      <c r="H9" s="369">
        <v>0</v>
      </c>
      <c r="I9" s="379">
        <v>0</v>
      </c>
      <c r="J9" s="369">
        <v>0</v>
      </c>
      <c r="K9" s="379">
        <v>0</v>
      </c>
      <c r="L9" s="369">
        <v>0</v>
      </c>
      <c r="M9" s="379">
        <v>0</v>
      </c>
      <c r="N9" s="369">
        <v>0</v>
      </c>
      <c r="O9" s="379">
        <v>0</v>
      </c>
      <c r="P9" s="369">
        <v>0</v>
      </c>
      <c r="Q9" s="379">
        <v>0</v>
      </c>
      <c r="R9" s="369">
        <v>0</v>
      </c>
      <c r="S9" s="379">
        <v>0</v>
      </c>
      <c r="T9" s="369">
        <v>0</v>
      </c>
      <c r="U9" s="379">
        <v>0</v>
      </c>
      <c r="V9" s="369">
        <v>0</v>
      </c>
      <c r="W9" s="379">
        <v>0</v>
      </c>
      <c r="X9" s="369">
        <v>0</v>
      </c>
      <c r="Y9" s="379">
        <v>0</v>
      </c>
      <c r="Z9" s="369">
        <v>0</v>
      </c>
      <c r="AA9" s="379">
        <v>0</v>
      </c>
      <c r="AB9" s="369">
        <v>0</v>
      </c>
      <c r="AC9" s="395">
        <v>0</v>
      </c>
      <c r="AD9" s="395">
        <v>0</v>
      </c>
    </row>
    <row r="10" spans="2:31" s="367" customFormat="1" ht="15">
      <c r="B10" s="375" t="s">
        <v>117</v>
      </c>
      <c r="C10" s="378">
        <v>0</v>
      </c>
      <c r="D10" s="375">
        <v>0</v>
      </c>
      <c r="E10" s="378">
        <v>1.16511801433191</v>
      </c>
      <c r="F10" s="375">
        <v>1.23539</v>
      </c>
      <c r="G10" s="378">
        <v>0</v>
      </c>
      <c r="H10" s="375">
        <v>0</v>
      </c>
      <c r="I10" s="378">
        <v>1544.11</v>
      </c>
      <c r="J10" s="375">
        <v>1587.316</v>
      </c>
      <c r="K10" s="378">
        <v>1729.03</v>
      </c>
      <c r="L10" s="375">
        <v>1592.0800000000004</v>
      </c>
      <c r="M10" s="378">
        <v>32.78</v>
      </c>
      <c r="N10" s="375">
        <v>1.41</v>
      </c>
      <c r="O10" s="378">
        <v>7998.37724463022</v>
      </c>
      <c r="P10" s="375">
        <v>10061.604062165499</v>
      </c>
      <c r="Q10" s="378">
        <v>1218.8127868643601</v>
      </c>
      <c r="R10" s="375">
        <v>2062.0243604840002</v>
      </c>
      <c r="S10" s="378">
        <v>203.08802444842101</v>
      </c>
      <c r="T10" s="375">
        <v>384.29967510706501</v>
      </c>
      <c r="U10" s="378">
        <v>1.16511801433191</v>
      </c>
      <c r="V10" s="375">
        <v>1.23539</v>
      </c>
      <c r="W10" s="378">
        <v>1544.11</v>
      </c>
      <c r="X10" s="375">
        <v>1587.316</v>
      </c>
      <c r="Y10" s="378">
        <v>1761.81</v>
      </c>
      <c r="Z10" s="375">
        <v>1593.4900000000005</v>
      </c>
      <c r="AA10" s="378">
        <v>9420.2780559430012</v>
      </c>
      <c r="AB10" s="375">
        <v>12507.928097756565</v>
      </c>
      <c r="AC10" s="381">
        <v>12727.363173957332</v>
      </c>
      <c r="AD10" s="381">
        <v>15689.969487756565</v>
      </c>
    </row>
    <row r="11" spans="2:31">
      <c r="B11" s="368" t="s">
        <v>118</v>
      </c>
      <c r="C11" s="379">
        <v>0</v>
      </c>
      <c r="D11" s="369">
        <v>0</v>
      </c>
      <c r="E11" s="379">
        <v>0</v>
      </c>
      <c r="F11" s="369">
        <v>0</v>
      </c>
      <c r="G11" s="379">
        <v>0</v>
      </c>
      <c r="H11" s="369">
        <v>0</v>
      </c>
      <c r="I11" s="379">
        <v>11.68840022</v>
      </c>
      <c r="J11" s="369">
        <v>14.568689089999999</v>
      </c>
      <c r="K11" s="379">
        <v>0</v>
      </c>
      <c r="L11" s="369">
        <v>0</v>
      </c>
      <c r="M11" s="379">
        <v>0</v>
      </c>
      <c r="N11" s="369">
        <v>0</v>
      </c>
      <c r="O11" s="379">
        <v>2069.2780458000002</v>
      </c>
      <c r="P11" s="369">
        <v>1397.1726561970099</v>
      </c>
      <c r="Q11" s="379">
        <v>148.84800000000001</v>
      </c>
      <c r="R11" s="369">
        <v>1441.8661199999999</v>
      </c>
      <c r="S11" s="379">
        <v>0</v>
      </c>
      <c r="T11" s="369">
        <v>0</v>
      </c>
      <c r="U11" s="379">
        <v>0</v>
      </c>
      <c r="V11" s="369">
        <v>0</v>
      </c>
      <c r="W11" s="379">
        <v>11.68840022</v>
      </c>
      <c r="X11" s="369">
        <v>14.568689089999999</v>
      </c>
      <c r="Y11" s="379">
        <v>0</v>
      </c>
      <c r="Z11" s="369">
        <v>0</v>
      </c>
      <c r="AA11" s="379">
        <v>2218.1260458000002</v>
      </c>
      <c r="AB11" s="369">
        <v>2839.0387761970096</v>
      </c>
      <c r="AC11" s="395">
        <v>2229.8144460200001</v>
      </c>
      <c r="AD11" s="395">
        <v>2853.6074652870097</v>
      </c>
    </row>
    <row r="12" spans="2:31">
      <c r="B12" s="368" t="s">
        <v>119</v>
      </c>
      <c r="C12" s="379">
        <v>0</v>
      </c>
      <c r="D12" s="369">
        <v>0</v>
      </c>
      <c r="E12" s="379">
        <v>0</v>
      </c>
      <c r="F12" s="369">
        <v>0</v>
      </c>
      <c r="G12" s="379">
        <v>0</v>
      </c>
      <c r="H12" s="369">
        <v>0</v>
      </c>
      <c r="I12" s="379">
        <v>250.56573318042899</v>
      </c>
      <c r="J12" s="369">
        <v>377.06561831000005</v>
      </c>
      <c r="K12" s="379">
        <v>0</v>
      </c>
      <c r="L12" s="369">
        <v>0</v>
      </c>
      <c r="M12" s="379">
        <v>0</v>
      </c>
      <c r="N12" s="369">
        <v>0</v>
      </c>
      <c r="O12" s="379">
        <v>4349.9254359072347</v>
      </c>
      <c r="P12" s="369">
        <v>6049.129145640698</v>
      </c>
      <c r="Q12" s="379">
        <v>115.75199999999995</v>
      </c>
      <c r="R12" s="369">
        <v>0</v>
      </c>
      <c r="S12" s="379">
        <v>0</v>
      </c>
      <c r="T12" s="369">
        <v>315.08750275</v>
      </c>
      <c r="U12" s="379">
        <v>0</v>
      </c>
      <c r="V12" s="369">
        <v>0</v>
      </c>
      <c r="W12" s="379">
        <v>250.56573318042899</v>
      </c>
      <c r="X12" s="369">
        <v>377.06561831000005</v>
      </c>
      <c r="Y12" s="379">
        <v>0</v>
      </c>
      <c r="Z12" s="369">
        <v>0</v>
      </c>
      <c r="AA12" s="379">
        <v>4465.6774359072351</v>
      </c>
      <c r="AB12" s="369">
        <v>6364.2166483906976</v>
      </c>
      <c r="AC12" s="395">
        <v>4716.2431690876638</v>
      </c>
      <c r="AD12" s="395">
        <v>6741.2822667006976</v>
      </c>
    </row>
    <row r="13" spans="2:31">
      <c r="B13" s="368" t="s">
        <v>120</v>
      </c>
      <c r="C13" s="379">
        <v>0</v>
      </c>
      <c r="D13" s="369">
        <v>0</v>
      </c>
      <c r="E13" s="379">
        <v>1.16511801433191</v>
      </c>
      <c r="F13" s="369">
        <v>1.23539</v>
      </c>
      <c r="G13" s="379">
        <v>0</v>
      </c>
      <c r="H13" s="369">
        <v>0</v>
      </c>
      <c r="I13" s="379">
        <v>1281.8500228258229</v>
      </c>
      <c r="J13" s="369">
        <v>1195.6818949859596</v>
      </c>
      <c r="K13" s="379">
        <v>1729.0326251530569</v>
      </c>
      <c r="L13" s="369">
        <v>1592.08</v>
      </c>
      <c r="M13" s="379">
        <v>32.784805063358846</v>
      </c>
      <c r="N13" s="369">
        <v>1.4050547740512229</v>
      </c>
      <c r="O13" s="379">
        <v>1579.1737629229851</v>
      </c>
      <c r="P13" s="369">
        <v>2615.3022603277504</v>
      </c>
      <c r="Q13" s="379">
        <v>954.21278686435539</v>
      </c>
      <c r="R13" s="369">
        <v>620.15824048400009</v>
      </c>
      <c r="S13" s="379">
        <v>203.08802444842132</v>
      </c>
      <c r="T13" s="369">
        <v>69.212172357065029</v>
      </c>
      <c r="U13" s="379">
        <v>1.16511801433191</v>
      </c>
      <c r="V13" s="369">
        <v>1.23539</v>
      </c>
      <c r="W13" s="379">
        <v>1281.8500228258229</v>
      </c>
      <c r="X13" s="369">
        <v>1195.6818949859596</v>
      </c>
      <c r="Y13" s="379">
        <v>1761.8174302164157</v>
      </c>
      <c r="Z13" s="369">
        <v>1593.4850547740512</v>
      </c>
      <c r="AA13" s="379">
        <v>2736.4745742357618</v>
      </c>
      <c r="AB13" s="369">
        <v>3304.6726731688154</v>
      </c>
      <c r="AC13" s="395">
        <v>5781.3071452923323</v>
      </c>
      <c r="AD13" s="395">
        <v>6095.0750129288263</v>
      </c>
    </row>
    <row r="14" spans="2:31">
      <c r="B14" s="368" t="s">
        <v>121</v>
      </c>
      <c r="C14" s="379">
        <v>0</v>
      </c>
      <c r="D14" s="369">
        <v>0</v>
      </c>
      <c r="E14" s="379">
        <v>0</v>
      </c>
      <c r="F14" s="369">
        <v>0</v>
      </c>
      <c r="G14" s="379">
        <v>0</v>
      </c>
      <c r="H14" s="369">
        <v>0</v>
      </c>
      <c r="I14" s="379">
        <v>100.45734238610099</v>
      </c>
      <c r="J14" s="369">
        <v>120.3</v>
      </c>
      <c r="K14" s="379">
        <v>0</v>
      </c>
      <c r="L14" s="369">
        <v>0</v>
      </c>
      <c r="M14" s="379">
        <v>0</v>
      </c>
      <c r="N14" s="369">
        <v>0</v>
      </c>
      <c r="O14" s="379">
        <v>0</v>
      </c>
      <c r="P14" s="369">
        <v>0</v>
      </c>
      <c r="Q14" s="379">
        <v>0</v>
      </c>
      <c r="R14" s="369">
        <v>0</v>
      </c>
      <c r="S14" s="379">
        <v>0</v>
      </c>
      <c r="T14" s="369">
        <v>0</v>
      </c>
      <c r="U14" s="379">
        <v>0</v>
      </c>
      <c r="V14" s="369">
        <v>0</v>
      </c>
      <c r="W14" s="379">
        <v>100.45734238610099</v>
      </c>
      <c r="X14" s="369">
        <v>120.3</v>
      </c>
      <c r="Y14" s="379">
        <v>0</v>
      </c>
      <c r="Z14" s="369">
        <v>0</v>
      </c>
      <c r="AA14" s="379">
        <v>0</v>
      </c>
      <c r="AB14" s="369">
        <v>0</v>
      </c>
      <c r="AC14" s="395">
        <v>100.45734238610099</v>
      </c>
      <c r="AD14" s="395">
        <v>120.3</v>
      </c>
    </row>
    <row r="15" spans="2:31" s="367" customFormat="1" ht="15">
      <c r="B15" s="375" t="s">
        <v>122</v>
      </c>
      <c r="C15" s="378">
        <v>3643.1125099999999</v>
      </c>
      <c r="D15" s="375">
        <v>3538.0358299999998</v>
      </c>
      <c r="E15" s="378">
        <v>1305.352478014328</v>
      </c>
      <c r="F15" s="375">
        <v>1128.1831999999999</v>
      </c>
      <c r="G15" s="378">
        <v>1878.6715182999999</v>
      </c>
      <c r="H15" s="375">
        <v>1336.8685499999999</v>
      </c>
      <c r="I15" s="378">
        <v>8597.880000000001</v>
      </c>
      <c r="J15" s="375">
        <v>8683.91</v>
      </c>
      <c r="K15" s="378">
        <v>4871.41</v>
      </c>
      <c r="L15" s="375">
        <v>5454.17</v>
      </c>
      <c r="M15" s="378">
        <v>257.24</v>
      </c>
      <c r="N15" s="375">
        <v>295.58</v>
      </c>
      <c r="O15" s="378">
        <v>8927.7098800014883</v>
      </c>
      <c r="P15" s="375">
        <v>11002.549126801845</v>
      </c>
      <c r="Q15" s="378">
        <v>1424.0502729453601</v>
      </c>
      <c r="R15" s="375">
        <v>2302.8539479946203</v>
      </c>
      <c r="S15" s="378">
        <v>890.16525351747009</v>
      </c>
      <c r="T15" s="375">
        <v>1105.7151599480649</v>
      </c>
      <c r="U15" s="378">
        <v>6827.1365063143276</v>
      </c>
      <c r="V15" s="375">
        <v>6003.0875800000003</v>
      </c>
      <c r="W15" s="378">
        <v>8597.880000000001</v>
      </c>
      <c r="X15" s="375">
        <v>8683.91</v>
      </c>
      <c r="Y15" s="378">
        <v>5128.6499999999996</v>
      </c>
      <c r="Z15" s="375">
        <v>5749.75</v>
      </c>
      <c r="AA15" s="378">
        <v>11241.925406464319</v>
      </c>
      <c r="AB15" s="375">
        <v>14411.118234744528</v>
      </c>
      <c r="AC15" s="381">
        <v>31795.591912778647</v>
      </c>
      <c r="AD15" s="381">
        <v>34847.865814744524</v>
      </c>
    </row>
    <row r="16" spans="2:31">
      <c r="B16" s="368" t="s">
        <v>123</v>
      </c>
      <c r="C16" s="379">
        <v>3643.1125099999999</v>
      </c>
      <c r="D16" s="369">
        <v>3538.0358299999998</v>
      </c>
      <c r="E16" s="379">
        <v>1304.1873599999999</v>
      </c>
      <c r="F16" s="369">
        <v>1126.95</v>
      </c>
      <c r="G16" s="379">
        <v>1878.6715183000001</v>
      </c>
      <c r="H16" s="369">
        <v>1336.8685499999999</v>
      </c>
      <c r="I16" s="379">
        <v>4986.3162076999997</v>
      </c>
      <c r="J16" s="369">
        <v>5187.7220357899996</v>
      </c>
      <c r="K16" s="379">
        <v>1832.4105397552523</v>
      </c>
      <c r="L16" s="369">
        <v>2112.416813811782</v>
      </c>
      <c r="M16" s="379">
        <v>205.9541726670129</v>
      </c>
      <c r="N16" s="369">
        <v>232.03263595143002</v>
      </c>
      <c r="O16" s="379">
        <v>2016.6795720698603</v>
      </c>
      <c r="P16" s="369">
        <v>1528.9371158429833</v>
      </c>
      <c r="Q16" s="379">
        <v>0</v>
      </c>
      <c r="R16" s="369">
        <v>0</v>
      </c>
      <c r="S16" s="379">
        <v>480.24153332562122</v>
      </c>
      <c r="T16" s="369">
        <v>504.99084121406503</v>
      </c>
      <c r="U16" s="379">
        <v>6825.9713883000004</v>
      </c>
      <c r="V16" s="369">
        <v>6001.8543799999998</v>
      </c>
      <c r="W16" s="379">
        <v>4986.3162076999997</v>
      </c>
      <c r="X16" s="369">
        <v>5187.7220357899996</v>
      </c>
      <c r="Y16" s="379">
        <v>2038.3647124222653</v>
      </c>
      <c r="Z16" s="369">
        <v>2344.4494497632122</v>
      </c>
      <c r="AA16" s="379">
        <v>2496.9211053954814</v>
      </c>
      <c r="AB16" s="369">
        <v>2033.9279570570484</v>
      </c>
      <c r="AC16" s="395">
        <v>16347.573413817747</v>
      </c>
      <c r="AD16" s="395">
        <v>15567.953822610261</v>
      </c>
    </row>
    <row r="17" spans="2:30">
      <c r="B17" s="368" t="s">
        <v>124</v>
      </c>
      <c r="C17" s="379">
        <v>0</v>
      </c>
      <c r="D17" s="369">
        <v>0</v>
      </c>
      <c r="E17" s="379">
        <v>1.16511801433191</v>
      </c>
      <c r="F17" s="369">
        <v>1.24</v>
      </c>
      <c r="G17" s="379">
        <v>0</v>
      </c>
      <c r="H17" s="369">
        <v>0</v>
      </c>
      <c r="I17" s="379">
        <v>1786.0583555438002</v>
      </c>
      <c r="J17" s="369">
        <v>1971.59908442901</v>
      </c>
      <c r="K17" s="379">
        <v>1896.5582620491955</v>
      </c>
      <c r="L17" s="369">
        <v>2693.2933978087435</v>
      </c>
      <c r="M17" s="379">
        <v>51.278121004939692</v>
      </c>
      <c r="N17" s="369">
        <v>63.554911822621214</v>
      </c>
      <c r="O17" s="379">
        <v>6826.7296599316287</v>
      </c>
      <c r="P17" s="369">
        <v>8031.7000692485844</v>
      </c>
      <c r="Q17" s="379">
        <v>0</v>
      </c>
      <c r="R17" s="369">
        <v>1588.3167328356162</v>
      </c>
      <c r="S17" s="379">
        <v>43.200000000000045</v>
      </c>
      <c r="T17" s="369">
        <v>8.6899999999999977</v>
      </c>
      <c r="U17" s="379">
        <v>1.16511801433191</v>
      </c>
      <c r="V17" s="369">
        <v>1.24</v>
      </c>
      <c r="W17" s="379">
        <v>1786.0583555438002</v>
      </c>
      <c r="X17" s="369">
        <v>1971.59908442901</v>
      </c>
      <c r="Y17" s="379">
        <v>1947.8363830541352</v>
      </c>
      <c r="Z17" s="369">
        <v>2756.8483096313648</v>
      </c>
      <c r="AA17" s="379">
        <v>6869.9296599316285</v>
      </c>
      <c r="AB17" s="369">
        <v>9628.7068020842016</v>
      </c>
      <c r="AC17" s="395">
        <v>10604.989516543896</v>
      </c>
      <c r="AD17" s="395">
        <v>14358.394196144576</v>
      </c>
    </row>
    <row r="18" spans="2:30">
      <c r="B18" s="368" t="s">
        <v>125</v>
      </c>
      <c r="C18" s="379">
        <v>0</v>
      </c>
      <c r="D18" s="369">
        <v>0</v>
      </c>
      <c r="E18" s="379">
        <v>0</v>
      </c>
      <c r="F18" s="369">
        <v>0</v>
      </c>
      <c r="G18" s="379">
        <v>0</v>
      </c>
      <c r="H18" s="369">
        <v>0</v>
      </c>
      <c r="I18" s="379">
        <v>1825.5017665499211</v>
      </c>
      <c r="J18" s="369">
        <v>1524.5924411721369</v>
      </c>
      <c r="K18" s="379">
        <v>1142.4375230081559</v>
      </c>
      <c r="L18" s="369">
        <v>648.45867414936424</v>
      </c>
      <c r="M18" s="379">
        <v>0</v>
      </c>
      <c r="N18" s="369">
        <v>0</v>
      </c>
      <c r="O18" s="379">
        <v>3.4106051316484809E-13</v>
      </c>
      <c r="P18" s="369">
        <v>1.1368683772161603E-13</v>
      </c>
      <c r="Q18" s="379">
        <v>86.4</v>
      </c>
      <c r="R18" s="369">
        <v>618.92161515900011</v>
      </c>
      <c r="S18" s="379">
        <v>33.251400191849051</v>
      </c>
      <c r="T18" s="369">
        <v>124.75681873400001</v>
      </c>
      <c r="U18" s="379">
        <v>0</v>
      </c>
      <c r="V18" s="369">
        <v>0</v>
      </c>
      <c r="W18" s="379">
        <v>1825.5017665499211</v>
      </c>
      <c r="X18" s="369">
        <v>1524.5924411721369</v>
      </c>
      <c r="Y18" s="379">
        <v>1142.4375230081559</v>
      </c>
      <c r="Z18" s="369">
        <v>648.45867414936424</v>
      </c>
      <c r="AA18" s="379">
        <v>119.6514001918494</v>
      </c>
      <c r="AB18" s="369">
        <v>743.67843389300026</v>
      </c>
      <c r="AC18" s="395">
        <v>3087.5906897499262</v>
      </c>
      <c r="AD18" s="395">
        <v>2916.7295492145013</v>
      </c>
    </row>
    <row r="19" spans="2:30">
      <c r="B19" s="368" t="s">
        <v>126</v>
      </c>
      <c r="C19" s="379">
        <v>0</v>
      </c>
      <c r="D19" s="369">
        <v>0</v>
      </c>
      <c r="E19" s="379">
        <v>0</v>
      </c>
      <c r="F19" s="369">
        <v>0</v>
      </c>
      <c r="G19" s="379">
        <v>0</v>
      </c>
      <c r="H19" s="369">
        <v>0</v>
      </c>
      <c r="I19" s="379">
        <v>0</v>
      </c>
      <c r="J19" s="369">
        <v>0</v>
      </c>
      <c r="K19" s="379">
        <v>0</v>
      </c>
      <c r="L19" s="369">
        <v>0</v>
      </c>
      <c r="M19" s="379">
        <v>0</v>
      </c>
      <c r="N19" s="369">
        <v>0</v>
      </c>
      <c r="O19" s="379">
        <v>84.300647999999995</v>
      </c>
      <c r="P19" s="369">
        <v>1441.8661199999999</v>
      </c>
      <c r="Q19" s="379">
        <v>1337.6502729453555</v>
      </c>
      <c r="R19" s="369">
        <v>95.615600000000001</v>
      </c>
      <c r="S19" s="379">
        <v>333.47231999999997</v>
      </c>
      <c r="T19" s="369">
        <v>467.27750000000003</v>
      </c>
      <c r="U19" s="379">
        <v>0</v>
      </c>
      <c r="V19" s="369">
        <v>0</v>
      </c>
      <c r="W19" s="379">
        <v>0</v>
      </c>
      <c r="X19" s="369">
        <v>0</v>
      </c>
      <c r="Y19" s="379">
        <v>0</v>
      </c>
      <c r="Z19" s="369">
        <v>0</v>
      </c>
      <c r="AA19" s="379">
        <v>1755.4232409453552</v>
      </c>
      <c r="AB19" s="369">
        <v>2004.7592199999999</v>
      </c>
      <c r="AC19" s="395">
        <v>1755.4232409453552</v>
      </c>
      <c r="AD19" s="395">
        <v>2004.7592199999999</v>
      </c>
    </row>
    <row r="20" spans="2:30" s="367" customFormat="1" ht="15">
      <c r="B20" s="375" t="s">
        <v>127</v>
      </c>
      <c r="C20" s="378">
        <v>62737</v>
      </c>
      <c r="D20" s="375">
        <v>62980</v>
      </c>
      <c r="E20" s="378">
        <v>62737</v>
      </c>
      <c r="F20" s="375">
        <v>62980</v>
      </c>
      <c r="G20" s="378">
        <v>62737</v>
      </c>
      <c r="H20" s="375">
        <v>62980</v>
      </c>
      <c r="I20" s="378">
        <v>34512.086614699998</v>
      </c>
      <c r="J20" s="375">
        <v>35304.840975629995</v>
      </c>
      <c r="K20" s="378">
        <v>23143.720806180016</v>
      </c>
      <c r="L20" s="375">
        <v>26348.143610772509</v>
      </c>
      <c r="M20" s="378">
        <v>23143.720806180016</v>
      </c>
      <c r="N20" s="375">
        <v>26348.143610772509</v>
      </c>
      <c r="O20" s="378">
        <v>245553</v>
      </c>
      <c r="P20" s="375">
        <v>244252.80000000002</v>
      </c>
      <c r="Q20" s="378">
        <v>245553</v>
      </c>
      <c r="R20" s="375">
        <v>244252.80000000002</v>
      </c>
      <c r="S20" s="378">
        <v>245553</v>
      </c>
      <c r="T20" s="375">
        <v>244252.80000000002</v>
      </c>
      <c r="U20" s="378">
        <v>62737</v>
      </c>
      <c r="V20" s="375">
        <v>62980</v>
      </c>
      <c r="W20" s="378">
        <v>34512.086614699998</v>
      </c>
      <c r="X20" s="375">
        <v>35304.840975629995</v>
      </c>
      <c r="Y20" s="378">
        <v>23143.720806180016</v>
      </c>
      <c r="Z20" s="375">
        <v>26348.143610772509</v>
      </c>
      <c r="AA20" s="378">
        <v>245553</v>
      </c>
      <c r="AB20" s="375">
        <v>244252.80000000002</v>
      </c>
      <c r="AC20" s="398" t="s">
        <v>421</v>
      </c>
      <c r="AD20" s="398" t="s">
        <v>421</v>
      </c>
    </row>
    <row r="21" spans="2:30" s="367" customFormat="1" ht="15">
      <c r="B21" s="375" t="s">
        <v>128</v>
      </c>
      <c r="C21" s="393">
        <v>5.8069600235905447E-2</v>
      </c>
      <c r="D21" s="394">
        <v>5.617713289933312E-2</v>
      </c>
      <c r="E21" s="393">
        <v>2.0806740488297622E-2</v>
      </c>
      <c r="F21" s="394">
        <v>1.7913356621149571E-2</v>
      </c>
      <c r="G21" s="393">
        <v>2.9945192124264785E-2</v>
      </c>
      <c r="H21" s="394">
        <v>2.1226874404572878E-2</v>
      </c>
      <c r="I21" s="393">
        <v>0.2491266348508131</v>
      </c>
      <c r="J21" s="394">
        <v>0.24596938436840077</v>
      </c>
      <c r="K21" s="393">
        <v>0.21048516964044944</v>
      </c>
      <c r="L21" s="394">
        <v>0.20700395749209627</v>
      </c>
      <c r="M21" s="393">
        <v>1.1114893847635329E-2</v>
      </c>
      <c r="N21" s="394">
        <v>1.1218247644557065E-2</v>
      </c>
      <c r="O21" s="393">
        <v>3.635756793849592E-2</v>
      </c>
      <c r="P21" s="394">
        <v>4.5045744109389309E-2</v>
      </c>
      <c r="Q21" s="393">
        <v>5.7993601094075828E-3</v>
      </c>
      <c r="R21" s="394">
        <v>9.4281578266231549E-3</v>
      </c>
      <c r="S21" s="393">
        <v>3.6251450950200979E-3</v>
      </c>
      <c r="T21" s="394">
        <v>4.5269293123684348E-3</v>
      </c>
      <c r="U21" s="399" t="s">
        <v>421</v>
      </c>
      <c r="V21" s="400" t="s">
        <v>421</v>
      </c>
      <c r="W21" s="396" t="s">
        <v>421</v>
      </c>
      <c r="X21" s="397" t="s">
        <v>421</v>
      </c>
      <c r="Y21" s="396" t="s">
        <v>421</v>
      </c>
      <c r="Z21" s="397" t="s">
        <v>421</v>
      </c>
      <c r="AA21" s="396" t="s">
        <v>421</v>
      </c>
      <c r="AB21" s="397" t="s">
        <v>421</v>
      </c>
      <c r="AC21" s="398" t="s">
        <v>421</v>
      </c>
      <c r="AD21" s="398" t="s">
        <v>421</v>
      </c>
    </row>
    <row r="22" spans="2:30">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row>
    <row r="23" spans="2:30">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row>
    <row r="24" spans="2:30" ht="15">
      <c r="B24" s="651" t="s">
        <v>357</v>
      </c>
      <c r="C24" s="650" t="s">
        <v>209</v>
      </c>
      <c r="D24" s="650"/>
      <c r="E24" s="650" t="s">
        <v>210</v>
      </c>
      <c r="F24" s="650"/>
      <c r="G24" s="650" t="s">
        <v>211</v>
      </c>
      <c r="H24" s="650"/>
      <c r="I24" s="650" t="s">
        <v>322</v>
      </c>
      <c r="J24" s="650"/>
      <c r="K24" s="650" t="s">
        <v>206</v>
      </c>
      <c r="L24" s="650"/>
      <c r="M24" s="650" t="s">
        <v>207</v>
      </c>
      <c r="N24" s="650"/>
      <c r="O24" s="650" t="s">
        <v>185</v>
      </c>
      <c r="P24" s="650"/>
      <c r="Q24" s="650" t="s">
        <v>208</v>
      </c>
      <c r="R24" s="650"/>
      <c r="S24" s="650" t="s">
        <v>348</v>
      </c>
      <c r="T24" s="650"/>
      <c r="U24" s="648" t="s">
        <v>10</v>
      </c>
      <c r="V24" s="648"/>
      <c r="W24" s="648" t="s">
        <v>14</v>
      </c>
      <c r="X24" s="648"/>
      <c r="Y24" s="648" t="s">
        <v>48</v>
      </c>
      <c r="Z24" s="648"/>
      <c r="AA24" s="648" t="s">
        <v>47</v>
      </c>
      <c r="AB24" s="648"/>
      <c r="AC24" s="649" t="s">
        <v>17</v>
      </c>
      <c r="AD24" s="649"/>
    </row>
    <row r="25" spans="2:30" ht="15">
      <c r="B25" s="648"/>
      <c r="C25" s="377" t="s">
        <v>357</v>
      </c>
      <c r="D25" s="372" t="s">
        <v>356</v>
      </c>
      <c r="E25" s="377" t="s">
        <v>357</v>
      </c>
      <c r="F25" s="372" t="s">
        <v>356</v>
      </c>
      <c r="G25" s="377" t="s">
        <v>357</v>
      </c>
      <c r="H25" s="372" t="s">
        <v>356</v>
      </c>
      <c r="I25" s="377" t="s">
        <v>357</v>
      </c>
      <c r="J25" s="372" t="s">
        <v>356</v>
      </c>
      <c r="K25" s="377" t="s">
        <v>357</v>
      </c>
      <c r="L25" s="372" t="s">
        <v>356</v>
      </c>
      <c r="M25" s="377" t="s">
        <v>357</v>
      </c>
      <c r="N25" s="372" t="s">
        <v>356</v>
      </c>
      <c r="O25" s="377" t="s">
        <v>357</v>
      </c>
      <c r="P25" s="372" t="s">
        <v>356</v>
      </c>
      <c r="Q25" s="377" t="s">
        <v>357</v>
      </c>
      <c r="R25" s="372" t="s">
        <v>356</v>
      </c>
      <c r="S25" s="377" t="s">
        <v>357</v>
      </c>
      <c r="T25" s="372" t="s">
        <v>356</v>
      </c>
      <c r="U25" s="377" t="s">
        <v>357</v>
      </c>
      <c r="V25" s="372" t="s">
        <v>356</v>
      </c>
      <c r="W25" s="377" t="s">
        <v>357</v>
      </c>
      <c r="X25" s="372" t="s">
        <v>356</v>
      </c>
      <c r="Y25" s="377" t="s">
        <v>357</v>
      </c>
      <c r="Z25" s="372" t="s">
        <v>356</v>
      </c>
      <c r="AA25" s="377" t="s">
        <v>357</v>
      </c>
      <c r="AB25" s="372" t="s">
        <v>356</v>
      </c>
      <c r="AC25" s="380" t="s">
        <v>357</v>
      </c>
      <c r="AD25" s="401" t="s">
        <v>356</v>
      </c>
    </row>
    <row r="26" spans="2:30" s="392" customFormat="1" ht="15">
      <c r="B26" s="389"/>
      <c r="C26" s="376"/>
      <c r="D26" s="376"/>
      <c r="E26" s="376"/>
      <c r="F26" s="376"/>
      <c r="G26" s="376"/>
      <c r="H26" s="376"/>
      <c r="I26" s="376"/>
      <c r="J26" s="376"/>
      <c r="K26" s="376"/>
      <c r="L26" s="376"/>
      <c r="M26" s="376"/>
      <c r="N26" s="376"/>
      <c r="O26" s="376"/>
      <c r="P26" s="376"/>
      <c r="Q26" s="376"/>
      <c r="R26" s="376"/>
      <c r="S26" s="376"/>
      <c r="T26" s="376"/>
      <c r="U26" s="376"/>
      <c r="V26" s="389"/>
      <c r="W26" s="376"/>
      <c r="X26" s="389"/>
      <c r="Y26" s="376"/>
      <c r="Z26" s="389"/>
      <c r="AA26" s="376"/>
      <c r="AB26" s="389"/>
      <c r="AC26" s="390"/>
      <c r="AD26" s="375"/>
    </row>
    <row r="27" spans="2:30" ht="15">
      <c r="B27" s="375" t="s">
        <v>113</v>
      </c>
      <c r="C27" s="378">
        <v>1725.9940099999999</v>
      </c>
      <c r="D27" s="375">
        <v>1533.2194400000003</v>
      </c>
      <c r="E27" s="378">
        <v>654.32728999999995</v>
      </c>
      <c r="F27" s="375">
        <v>508.28530000000001</v>
      </c>
      <c r="G27" s="378">
        <v>536.72880000000032</v>
      </c>
      <c r="H27" s="375">
        <v>270.49727000000007</v>
      </c>
      <c r="I27" s="378">
        <v>3621.9500000000003</v>
      </c>
      <c r="J27" s="375">
        <v>3770.2299999999996</v>
      </c>
      <c r="K27" s="378">
        <v>1306.28</v>
      </c>
      <c r="L27" s="375">
        <v>1990.8099999999995</v>
      </c>
      <c r="M27" s="378">
        <v>96.649999999999991</v>
      </c>
      <c r="N27" s="375">
        <v>157.16</v>
      </c>
      <c r="O27" s="378">
        <v>364.05011544066599</v>
      </c>
      <c r="P27" s="375">
        <v>285.63414861377601</v>
      </c>
      <c r="Q27" s="378">
        <v>0</v>
      </c>
      <c r="R27" s="375">
        <v>73.480275413849995</v>
      </c>
      <c r="S27" s="378">
        <v>216.53527926504904</v>
      </c>
      <c r="T27" s="375">
        <v>304.941883582</v>
      </c>
      <c r="U27" s="378">
        <v>2917.0500999999999</v>
      </c>
      <c r="V27" s="375">
        <v>2312.0020100000002</v>
      </c>
      <c r="W27" s="378">
        <v>3621.9500000000003</v>
      </c>
      <c r="X27" s="375">
        <v>3770.2299999999996</v>
      </c>
      <c r="Y27" s="378">
        <v>1402.93</v>
      </c>
      <c r="Z27" s="375">
        <v>2147.9699999999993</v>
      </c>
      <c r="AA27" s="378">
        <v>580.58539470571509</v>
      </c>
      <c r="AB27" s="375">
        <v>664.05630760962595</v>
      </c>
      <c r="AC27" s="381">
        <v>8522.5154947057163</v>
      </c>
      <c r="AD27" s="381">
        <v>8894.258317609625</v>
      </c>
    </row>
    <row r="28" spans="2:30">
      <c r="B28" s="368" t="s">
        <v>114</v>
      </c>
      <c r="C28" s="379">
        <v>0</v>
      </c>
      <c r="D28" s="369">
        <v>0</v>
      </c>
      <c r="E28" s="379">
        <v>649.68139999999994</v>
      </c>
      <c r="F28" s="369">
        <v>504.03190000000018</v>
      </c>
      <c r="G28" s="379">
        <v>0</v>
      </c>
      <c r="H28" s="369">
        <v>0</v>
      </c>
      <c r="I28" s="379">
        <v>3370.7628166400004</v>
      </c>
      <c r="J28" s="369">
        <v>3711.3520733700002</v>
      </c>
      <c r="K28" s="379">
        <v>1110.9889834862715</v>
      </c>
      <c r="L28" s="369">
        <v>1137.0937112962315</v>
      </c>
      <c r="M28" s="379">
        <v>0</v>
      </c>
      <c r="N28" s="369">
        <v>0</v>
      </c>
      <c r="O28" s="379">
        <v>364.05011544066588</v>
      </c>
      <c r="P28" s="369">
        <v>285.63414861377578</v>
      </c>
      <c r="Q28" s="379">
        <v>0</v>
      </c>
      <c r="R28" s="369">
        <v>0</v>
      </c>
      <c r="S28" s="379">
        <v>216.73527926504903</v>
      </c>
      <c r="T28" s="369">
        <v>304.94188358200006</v>
      </c>
      <c r="U28" s="379">
        <v>649.68139999999994</v>
      </c>
      <c r="V28" s="369">
        <v>504.03190000000018</v>
      </c>
      <c r="W28" s="379">
        <v>3370.7628166400004</v>
      </c>
      <c r="X28" s="369">
        <v>3711.3520733700002</v>
      </c>
      <c r="Y28" s="379">
        <v>1110.9889834862715</v>
      </c>
      <c r="Z28" s="369">
        <v>1137.0937112962315</v>
      </c>
      <c r="AA28" s="379">
        <v>580.78539470571491</v>
      </c>
      <c r="AB28" s="369">
        <v>590.57603219577584</v>
      </c>
      <c r="AC28" s="395">
        <v>5712.2185948319866</v>
      </c>
      <c r="AD28" s="395">
        <v>5943.0537168620076</v>
      </c>
    </row>
    <row r="29" spans="2:30">
      <c r="B29" s="368" t="s">
        <v>115</v>
      </c>
      <c r="C29" s="379">
        <v>1725.9940099999999</v>
      </c>
      <c r="D29" s="369">
        <v>1533.2194400000003</v>
      </c>
      <c r="E29" s="379">
        <v>4.6458900000000005</v>
      </c>
      <c r="F29" s="369">
        <v>4.2534200000000002</v>
      </c>
      <c r="G29" s="379">
        <v>536.72880000000032</v>
      </c>
      <c r="H29" s="369">
        <v>270.49726999999984</v>
      </c>
      <c r="I29" s="379">
        <v>251.19893799999994</v>
      </c>
      <c r="J29" s="369">
        <v>58.866110000000049</v>
      </c>
      <c r="K29" s="379">
        <v>195.29472064062509</v>
      </c>
      <c r="L29" s="369">
        <v>853.71902999999998</v>
      </c>
      <c r="M29" s="379">
        <v>96.695726808593705</v>
      </c>
      <c r="N29" s="369">
        <v>157.16103000000004</v>
      </c>
      <c r="O29" s="379">
        <v>0</v>
      </c>
      <c r="P29" s="369">
        <v>0</v>
      </c>
      <c r="Q29" s="402" t="s">
        <v>421</v>
      </c>
      <c r="R29" s="369">
        <v>73.480275413850052</v>
      </c>
      <c r="S29" s="379">
        <v>-0.2</v>
      </c>
      <c r="T29" s="369">
        <v>0</v>
      </c>
      <c r="U29" s="379">
        <v>2267.3687</v>
      </c>
      <c r="V29" s="369">
        <v>1807.9701300000002</v>
      </c>
      <c r="W29" s="379">
        <v>251.19893799999994</v>
      </c>
      <c r="X29" s="369">
        <v>58.866110000000049</v>
      </c>
      <c r="Y29" s="379">
        <v>291.99044744921878</v>
      </c>
      <c r="Z29" s="369">
        <v>1010.88006</v>
      </c>
      <c r="AA29" s="379">
        <v>-0.2</v>
      </c>
      <c r="AB29" s="369">
        <v>73.480275413850052</v>
      </c>
      <c r="AC29" s="395">
        <v>2810.3580854492188</v>
      </c>
      <c r="AD29" s="395">
        <v>2951.19657541385</v>
      </c>
    </row>
    <row r="30" spans="2:30">
      <c r="B30" s="368" t="s">
        <v>116</v>
      </c>
      <c r="C30" s="379">
        <v>0</v>
      </c>
      <c r="D30" s="369">
        <v>0</v>
      </c>
      <c r="E30" s="379">
        <v>0</v>
      </c>
      <c r="F30" s="369">
        <v>0</v>
      </c>
      <c r="G30" s="379">
        <v>0</v>
      </c>
      <c r="H30" s="369">
        <v>0</v>
      </c>
      <c r="I30" s="379">
        <v>0</v>
      </c>
      <c r="J30" s="369">
        <v>0</v>
      </c>
      <c r="K30" s="379">
        <v>0</v>
      </c>
      <c r="L30" s="369">
        <v>0</v>
      </c>
      <c r="M30" s="379">
        <v>0</v>
      </c>
      <c r="N30" s="369">
        <v>0</v>
      </c>
      <c r="O30" s="379">
        <v>0</v>
      </c>
      <c r="P30" s="369">
        <v>0</v>
      </c>
      <c r="Q30" s="379">
        <v>0</v>
      </c>
      <c r="R30" s="369">
        <v>0</v>
      </c>
      <c r="S30" s="379">
        <v>0</v>
      </c>
      <c r="T30" s="369">
        <v>0</v>
      </c>
      <c r="U30" s="379">
        <v>0</v>
      </c>
      <c r="V30" s="369">
        <v>0</v>
      </c>
      <c r="W30" s="379">
        <v>0</v>
      </c>
      <c r="X30" s="369">
        <v>0</v>
      </c>
      <c r="Y30" s="379">
        <v>0</v>
      </c>
      <c r="Z30" s="369">
        <v>0</v>
      </c>
      <c r="AA30" s="379">
        <v>0</v>
      </c>
      <c r="AB30" s="369">
        <v>0</v>
      </c>
      <c r="AC30" s="395">
        <v>0</v>
      </c>
      <c r="AD30" s="395">
        <v>0</v>
      </c>
    </row>
    <row r="31" spans="2:30" ht="15">
      <c r="B31" s="375" t="s">
        <v>117</v>
      </c>
      <c r="C31" s="378">
        <v>0</v>
      </c>
      <c r="D31" s="375">
        <v>0</v>
      </c>
      <c r="E31" s="378">
        <v>0.57618600913509999</v>
      </c>
      <c r="F31" s="375">
        <v>0.61329</v>
      </c>
      <c r="G31" s="378">
        <v>0</v>
      </c>
      <c r="H31" s="375">
        <v>0</v>
      </c>
      <c r="I31" s="378">
        <v>837.81999999999994</v>
      </c>
      <c r="J31" s="375">
        <v>867.99599999999998</v>
      </c>
      <c r="K31" s="378">
        <v>904.43</v>
      </c>
      <c r="L31" s="375">
        <v>726.11534580113948</v>
      </c>
      <c r="M31" s="378">
        <v>16.98</v>
      </c>
      <c r="N31" s="375">
        <v>-14.37</v>
      </c>
      <c r="O31" s="378">
        <v>4055.3004398486601</v>
      </c>
      <c r="P31" s="375">
        <v>5077.2236697970593</v>
      </c>
      <c r="Q31" s="378">
        <v>734.34513638798308</v>
      </c>
      <c r="R31" s="375">
        <v>916.04870017300027</v>
      </c>
      <c r="S31" s="378">
        <v>137.70026837542099</v>
      </c>
      <c r="T31" s="375">
        <v>240.12217235706501</v>
      </c>
      <c r="U31" s="378">
        <v>0.57618600913509999</v>
      </c>
      <c r="V31" s="375">
        <v>0.61329</v>
      </c>
      <c r="W31" s="378">
        <v>837.81999999999994</v>
      </c>
      <c r="X31" s="375">
        <v>867.99599999999998</v>
      </c>
      <c r="Y31" s="378">
        <v>921.41</v>
      </c>
      <c r="Z31" s="375">
        <v>711.74534580113948</v>
      </c>
      <c r="AA31" s="378">
        <v>4927.345844612064</v>
      </c>
      <c r="AB31" s="375">
        <v>6233.3945423271252</v>
      </c>
      <c r="AC31" s="381">
        <v>6687.1520306211987</v>
      </c>
      <c r="AD31" s="381">
        <v>7813.7491781282642</v>
      </c>
    </row>
    <row r="32" spans="2:30">
      <c r="B32" s="368" t="s">
        <v>118</v>
      </c>
      <c r="C32" s="379">
        <v>0</v>
      </c>
      <c r="D32" s="369">
        <v>0</v>
      </c>
      <c r="E32" s="379">
        <v>0</v>
      </c>
      <c r="F32" s="369">
        <v>0</v>
      </c>
      <c r="G32" s="379">
        <v>0</v>
      </c>
      <c r="H32" s="369">
        <v>0</v>
      </c>
      <c r="I32" s="379">
        <v>7.1382422099999996</v>
      </c>
      <c r="J32" s="369">
        <v>10.23488276</v>
      </c>
      <c r="K32" s="379">
        <v>0</v>
      </c>
      <c r="L32" s="369">
        <v>0</v>
      </c>
      <c r="M32" s="379">
        <v>0</v>
      </c>
      <c r="N32" s="369">
        <v>0</v>
      </c>
      <c r="O32" s="379">
        <v>1158.2476890000003</v>
      </c>
      <c r="P32" s="369">
        <v>714.37689190398919</v>
      </c>
      <c r="Q32" s="379">
        <v>87.84</v>
      </c>
      <c r="R32" s="369">
        <v>669.61439999999993</v>
      </c>
      <c r="S32" s="379">
        <v>0</v>
      </c>
      <c r="T32" s="369">
        <v>0</v>
      </c>
      <c r="U32" s="379">
        <v>0</v>
      </c>
      <c r="V32" s="369">
        <v>0</v>
      </c>
      <c r="W32" s="379">
        <v>7.1382422099999996</v>
      </c>
      <c r="X32" s="369">
        <v>10.23488276</v>
      </c>
      <c r="Y32" s="379">
        <v>0</v>
      </c>
      <c r="Z32" s="369">
        <v>0</v>
      </c>
      <c r="AA32" s="379">
        <v>1246.0876890000002</v>
      </c>
      <c r="AB32" s="369">
        <v>1383.9912919039891</v>
      </c>
      <c r="AC32" s="395">
        <v>1253.2259312100002</v>
      </c>
      <c r="AD32" s="395">
        <v>1394.226174663989</v>
      </c>
    </row>
    <row r="33" spans="2:30">
      <c r="B33" s="368" t="s">
        <v>119</v>
      </c>
      <c r="C33" s="379">
        <v>0</v>
      </c>
      <c r="D33" s="369">
        <v>0</v>
      </c>
      <c r="E33" s="379">
        <v>0</v>
      </c>
      <c r="F33" s="369">
        <v>0</v>
      </c>
      <c r="G33" s="379">
        <v>0</v>
      </c>
      <c r="H33" s="369">
        <v>0</v>
      </c>
      <c r="I33" s="379">
        <v>123.94488012042899</v>
      </c>
      <c r="J33" s="369">
        <v>190.01393765100005</v>
      </c>
      <c r="K33" s="379">
        <v>0</v>
      </c>
      <c r="L33" s="369">
        <v>0</v>
      </c>
      <c r="M33" s="379">
        <v>0</v>
      </c>
      <c r="N33" s="369">
        <v>0</v>
      </c>
      <c r="O33" s="379">
        <v>2262.3203299941429</v>
      </c>
      <c r="P33" s="369">
        <v>3040.7022959962742</v>
      </c>
      <c r="Q33" s="379">
        <v>43.19999999999996</v>
      </c>
      <c r="R33" s="369">
        <v>0</v>
      </c>
      <c r="S33" s="379">
        <v>0</v>
      </c>
      <c r="T33" s="369">
        <v>191.1</v>
      </c>
      <c r="U33" s="379">
        <v>0</v>
      </c>
      <c r="V33" s="369">
        <v>0</v>
      </c>
      <c r="W33" s="379">
        <v>123.94488012042899</v>
      </c>
      <c r="X33" s="369">
        <v>190.01393765100005</v>
      </c>
      <c r="Y33" s="379">
        <v>0</v>
      </c>
      <c r="Z33" s="369">
        <v>0</v>
      </c>
      <c r="AA33" s="379">
        <v>2305.5203299941427</v>
      </c>
      <c r="AB33" s="369">
        <v>3231.8022959962741</v>
      </c>
      <c r="AC33" s="395">
        <v>2429.4652101145716</v>
      </c>
      <c r="AD33" s="395">
        <v>3421.8162336472742</v>
      </c>
    </row>
    <row r="34" spans="2:30">
      <c r="B34" s="368" t="s">
        <v>120</v>
      </c>
      <c r="C34" s="379">
        <v>0</v>
      </c>
      <c r="D34" s="369">
        <v>0</v>
      </c>
      <c r="E34" s="379">
        <v>0.57618600913509999</v>
      </c>
      <c r="F34" s="369">
        <v>0.61329</v>
      </c>
      <c r="G34" s="379">
        <v>0</v>
      </c>
      <c r="H34" s="369">
        <v>0</v>
      </c>
      <c r="I34" s="379">
        <v>706.71820065582244</v>
      </c>
      <c r="J34" s="369">
        <v>667.76649669723849</v>
      </c>
      <c r="K34" s="379">
        <v>904.43262515305685</v>
      </c>
      <c r="L34" s="369">
        <v>726.07999999999993</v>
      </c>
      <c r="M34" s="379">
        <v>17.008691974358257</v>
      </c>
      <c r="N34" s="369">
        <v>-14.370823538835452</v>
      </c>
      <c r="O34" s="379">
        <v>634.73242085451625</v>
      </c>
      <c r="P34" s="369">
        <v>1322.1444818967511</v>
      </c>
      <c r="Q34" s="379">
        <v>603.30513638797834</v>
      </c>
      <c r="R34" s="369">
        <v>246.43430017300011</v>
      </c>
      <c r="S34" s="379">
        <v>137.70026837542133</v>
      </c>
      <c r="T34" s="369">
        <v>49.022172357065031</v>
      </c>
      <c r="U34" s="379">
        <v>0.57618600913509999</v>
      </c>
      <c r="V34" s="369">
        <v>0.61329</v>
      </c>
      <c r="W34" s="379">
        <v>706.71820065582244</v>
      </c>
      <c r="X34" s="369">
        <v>667.76649669723849</v>
      </c>
      <c r="Y34" s="379">
        <v>921.44131712741512</v>
      </c>
      <c r="Z34" s="369">
        <v>711.70917646116447</v>
      </c>
      <c r="AA34" s="379">
        <v>1375.7378256179159</v>
      </c>
      <c r="AB34" s="369">
        <v>1617.6009544268163</v>
      </c>
      <c r="AC34" s="395">
        <v>3004.4735294102884</v>
      </c>
      <c r="AD34" s="395">
        <v>2997.6899175852195</v>
      </c>
    </row>
    <row r="35" spans="2:30">
      <c r="B35" s="368" t="s">
        <v>121</v>
      </c>
      <c r="C35" s="379">
        <v>0</v>
      </c>
      <c r="D35" s="369">
        <v>0</v>
      </c>
      <c r="E35" s="379">
        <v>0</v>
      </c>
      <c r="F35" s="369">
        <v>0</v>
      </c>
      <c r="G35" s="379">
        <v>0</v>
      </c>
      <c r="H35" s="369">
        <v>0</v>
      </c>
      <c r="I35" s="379">
        <v>45.340310109999997</v>
      </c>
      <c r="J35" s="369">
        <v>70.019116714871586</v>
      </c>
      <c r="K35" s="379">
        <v>0</v>
      </c>
      <c r="L35" s="369">
        <v>0</v>
      </c>
      <c r="M35" s="379">
        <v>0</v>
      </c>
      <c r="N35" s="369">
        <v>0</v>
      </c>
      <c r="O35" s="379">
        <v>0</v>
      </c>
      <c r="P35" s="369">
        <v>0</v>
      </c>
      <c r="Q35" s="379">
        <v>0</v>
      </c>
      <c r="R35" s="369">
        <v>0</v>
      </c>
      <c r="S35" s="379">
        <v>0</v>
      </c>
      <c r="T35" s="369">
        <v>0</v>
      </c>
      <c r="U35" s="379">
        <v>0</v>
      </c>
      <c r="V35" s="369">
        <v>0</v>
      </c>
      <c r="W35" s="379">
        <v>45.340310109999997</v>
      </c>
      <c r="X35" s="369">
        <v>70.019116714871586</v>
      </c>
      <c r="Y35" s="379">
        <v>0</v>
      </c>
      <c r="Z35" s="369">
        <v>0</v>
      </c>
      <c r="AA35" s="379">
        <v>0</v>
      </c>
      <c r="AB35" s="369">
        <v>0</v>
      </c>
      <c r="AC35" s="395">
        <v>45.340310109999997</v>
      </c>
      <c r="AD35" s="395">
        <v>70.019116714871586</v>
      </c>
    </row>
    <row r="36" spans="2:30" ht="15">
      <c r="B36" s="375" t="s">
        <v>122</v>
      </c>
      <c r="C36" s="378">
        <v>1725.9940099999999</v>
      </c>
      <c r="D36" s="375">
        <v>1533.2194399999998</v>
      </c>
      <c r="E36" s="378">
        <v>654.9034760091314</v>
      </c>
      <c r="F36" s="375">
        <v>508.89543000000003</v>
      </c>
      <c r="G36" s="378">
        <v>536.72879999999986</v>
      </c>
      <c r="H36" s="375">
        <v>270.49726999999984</v>
      </c>
      <c r="I36" s="378">
        <v>4414.4400000000005</v>
      </c>
      <c r="J36" s="375">
        <v>4568.2700000000004</v>
      </c>
      <c r="K36" s="378">
        <v>2211.91</v>
      </c>
      <c r="L36" s="375">
        <v>2716.925345801139</v>
      </c>
      <c r="M36" s="378">
        <v>113.64000000000001</v>
      </c>
      <c r="N36" s="375">
        <v>142.77999999999997</v>
      </c>
      <c r="O36" s="378">
        <v>4419.3545852893285</v>
      </c>
      <c r="P36" s="375">
        <v>5362.857818293076</v>
      </c>
      <c r="Q36" s="378">
        <v>734.34513638798308</v>
      </c>
      <c r="R36" s="375">
        <v>989.52897538313618</v>
      </c>
      <c r="S36" s="378">
        <v>354.23554764046992</v>
      </c>
      <c r="T36" s="375">
        <v>545.06405593906459</v>
      </c>
      <c r="U36" s="378">
        <v>2917.626286009131</v>
      </c>
      <c r="V36" s="375">
        <v>2312.6121399999997</v>
      </c>
      <c r="W36" s="378">
        <v>4414.4400000000005</v>
      </c>
      <c r="X36" s="375">
        <v>4568.2700000000004</v>
      </c>
      <c r="Y36" s="378">
        <v>2325.5499999999997</v>
      </c>
      <c r="Z36" s="375">
        <v>2859.7053458011387</v>
      </c>
      <c r="AA36" s="378">
        <v>5507.9352693177816</v>
      </c>
      <c r="AB36" s="375">
        <v>6897.4508496152775</v>
      </c>
      <c r="AC36" s="381">
        <v>15165.551555326914</v>
      </c>
      <c r="AD36" s="381">
        <v>16638.038335416415</v>
      </c>
    </row>
    <row r="37" spans="2:30">
      <c r="B37" s="368" t="s">
        <v>123</v>
      </c>
      <c r="C37" s="379">
        <v>1725.9940099999999</v>
      </c>
      <c r="D37" s="369">
        <v>1533.2194399999998</v>
      </c>
      <c r="E37" s="379">
        <v>653.73835799480332</v>
      </c>
      <c r="F37" s="369">
        <v>507.66223000000014</v>
      </c>
      <c r="G37" s="379">
        <v>536.72880000000009</v>
      </c>
      <c r="H37" s="369">
        <v>270.49726999999984</v>
      </c>
      <c r="I37" s="379">
        <v>2650.73539222</v>
      </c>
      <c r="J37" s="369">
        <v>2753.7106816299997</v>
      </c>
      <c r="K37" s="379">
        <v>822.29663661262703</v>
      </c>
      <c r="L37" s="369">
        <v>1016.0588770966069</v>
      </c>
      <c r="M37" s="379">
        <v>94.062446441405086</v>
      </c>
      <c r="N37" s="369">
        <v>110.53334274406075</v>
      </c>
      <c r="O37" s="379">
        <v>998.60396518741481</v>
      </c>
      <c r="P37" s="369">
        <v>772.53163193251476</v>
      </c>
      <c r="Q37" s="379">
        <v>0</v>
      </c>
      <c r="R37" s="369">
        <v>0</v>
      </c>
      <c r="S37" s="379">
        <v>150.86216849750747</v>
      </c>
      <c r="T37" s="369">
        <v>213.45931844077938</v>
      </c>
      <c r="U37" s="379">
        <v>2916.461167994803</v>
      </c>
      <c r="V37" s="369">
        <v>2311.3789399999996</v>
      </c>
      <c r="W37" s="379">
        <v>2650.73539222</v>
      </c>
      <c r="X37" s="369">
        <v>2753.7106816299997</v>
      </c>
      <c r="Y37" s="379">
        <v>916.35908305403211</v>
      </c>
      <c r="Z37" s="369">
        <v>1126.5922198406677</v>
      </c>
      <c r="AA37" s="379">
        <v>1149.4661336849222</v>
      </c>
      <c r="AB37" s="369">
        <v>985.99095037329414</v>
      </c>
      <c r="AC37" s="395">
        <v>7633.0217769537576</v>
      </c>
      <c r="AD37" s="395">
        <v>7177.672791843961</v>
      </c>
    </row>
    <row r="38" spans="2:30">
      <c r="B38" s="368" t="s">
        <v>124</v>
      </c>
      <c r="C38" s="379">
        <v>0</v>
      </c>
      <c r="D38" s="369">
        <v>0</v>
      </c>
      <c r="E38" s="379">
        <v>1.16511801433191</v>
      </c>
      <c r="F38" s="369">
        <v>1.24</v>
      </c>
      <c r="G38" s="379">
        <v>0</v>
      </c>
      <c r="H38" s="369">
        <v>0</v>
      </c>
      <c r="I38" s="379">
        <v>816.65934157330014</v>
      </c>
      <c r="J38" s="369">
        <v>996.84011326432983</v>
      </c>
      <c r="K38" s="379">
        <v>854.56466204957337</v>
      </c>
      <c r="L38" s="369">
        <v>1392.2033995047366</v>
      </c>
      <c r="M38" s="379">
        <v>19.641972341546904</v>
      </c>
      <c r="N38" s="369">
        <v>32.25686371710384</v>
      </c>
      <c r="O38" s="379">
        <v>3372.4283241019111</v>
      </c>
      <c r="P38" s="369">
        <v>3920.6659646502849</v>
      </c>
      <c r="Q38" s="379">
        <v>0</v>
      </c>
      <c r="R38" s="369">
        <v>1312.5167328356163</v>
      </c>
      <c r="S38" s="379">
        <v>-20.039999999999935</v>
      </c>
      <c r="T38" s="369">
        <v>4.367999999999995</v>
      </c>
      <c r="U38" s="379">
        <v>1.16511801433191</v>
      </c>
      <c r="V38" s="369">
        <v>1.24</v>
      </c>
      <c r="W38" s="379">
        <v>816.65934157330014</v>
      </c>
      <c r="X38" s="369">
        <v>996.84011326432983</v>
      </c>
      <c r="Y38" s="379">
        <v>874.20663439112025</v>
      </c>
      <c r="Z38" s="369">
        <v>1424.4602632218405</v>
      </c>
      <c r="AA38" s="379">
        <v>3352.3883241019112</v>
      </c>
      <c r="AB38" s="369">
        <v>5237.5506974859018</v>
      </c>
      <c r="AC38" s="395">
        <v>5044.4194180806635</v>
      </c>
      <c r="AD38" s="395">
        <v>7660.0910739720721</v>
      </c>
    </row>
    <row r="39" spans="2:30">
      <c r="B39" s="368" t="s">
        <v>125</v>
      </c>
      <c r="C39" s="379">
        <v>0</v>
      </c>
      <c r="D39" s="369">
        <v>0</v>
      </c>
      <c r="E39" s="379">
        <v>0</v>
      </c>
      <c r="F39" s="369">
        <v>0</v>
      </c>
      <c r="G39" s="379">
        <v>0</v>
      </c>
      <c r="H39" s="369">
        <v>0</v>
      </c>
      <c r="I39" s="379">
        <v>947.04353411181535</v>
      </c>
      <c r="J39" s="369">
        <v>817.72309638422485</v>
      </c>
      <c r="K39" s="379">
        <v>535.04502615040337</v>
      </c>
      <c r="L39" s="369">
        <v>308.66195496968521</v>
      </c>
      <c r="M39" s="379">
        <v>-7.2125110999394337E-2</v>
      </c>
      <c r="N39" s="369">
        <v>0</v>
      </c>
      <c r="O39" s="379">
        <v>0</v>
      </c>
      <c r="P39" s="369">
        <v>0</v>
      </c>
      <c r="Q39" s="379">
        <v>65.52000000000001</v>
      </c>
      <c r="R39" s="369">
        <v>244.95380254751626</v>
      </c>
      <c r="S39" s="379">
        <v>-0.26278085703719256</v>
      </c>
      <c r="T39" s="369">
        <v>48.776737498285684</v>
      </c>
      <c r="U39" s="379">
        <v>0</v>
      </c>
      <c r="V39" s="369">
        <v>0</v>
      </c>
      <c r="W39" s="379">
        <v>947.04353411181535</v>
      </c>
      <c r="X39" s="369">
        <v>817.72309638422485</v>
      </c>
      <c r="Y39" s="379">
        <v>534.97290103940395</v>
      </c>
      <c r="Z39" s="369">
        <v>308.66195496968521</v>
      </c>
      <c r="AA39" s="379">
        <v>65.257219142962811</v>
      </c>
      <c r="AB39" s="369">
        <v>293.73054004580194</v>
      </c>
      <c r="AC39" s="395">
        <v>1547.2736542941823</v>
      </c>
      <c r="AD39" s="395">
        <v>1420.115591399712</v>
      </c>
    </row>
    <row r="40" spans="2:30">
      <c r="B40" s="368" t="s">
        <v>126</v>
      </c>
      <c r="C40" s="379">
        <v>0</v>
      </c>
      <c r="D40" s="369">
        <v>0</v>
      </c>
      <c r="E40" s="379">
        <v>0</v>
      </c>
      <c r="F40" s="369">
        <v>0</v>
      </c>
      <c r="G40" s="379">
        <v>0</v>
      </c>
      <c r="H40" s="369">
        <v>0</v>
      </c>
      <c r="I40" s="379">
        <v>0</v>
      </c>
      <c r="J40" s="369">
        <v>0</v>
      </c>
      <c r="K40" s="379">
        <v>0</v>
      </c>
      <c r="L40" s="369">
        <v>0</v>
      </c>
      <c r="M40" s="379">
        <v>0</v>
      </c>
      <c r="N40" s="369">
        <v>0</v>
      </c>
      <c r="O40" s="379">
        <v>48.322295999999994</v>
      </c>
      <c r="P40" s="369">
        <v>669.61439999999993</v>
      </c>
      <c r="Q40" s="379">
        <v>668.82513638797843</v>
      </c>
      <c r="R40" s="369">
        <v>-567.98440000000005</v>
      </c>
      <c r="S40" s="379">
        <v>223.67615999999995</v>
      </c>
      <c r="T40" s="369">
        <v>278.46000000000004</v>
      </c>
      <c r="U40" s="379">
        <v>0</v>
      </c>
      <c r="V40" s="369">
        <v>0</v>
      </c>
      <c r="W40" s="379">
        <v>0</v>
      </c>
      <c r="X40" s="369">
        <v>0</v>
      </c>
      <c r="Y40" s="379">
        <v>0</v>
      </c>
      <c r="Z40" s="369">
        <v>0</v>
      </c>
      <c r="AA40" s="379">
        <v>940.82359238797835</v>
      </c>
      <c r="AB40" s="369">
        <v>380.08999999999992</v>
      </c>
      <c r="AC40" s="395">
        <v>940.82359238797835</v>
      </c>
      <c r="AD40" s="395">
        <v>380.08999999999992</v>
      </c>
    </row>
    <row r="41" spans="2:30" ht="15">
      <c r="B41" s="375" t="s">
        <v>127</v>
      </c>
      <c r="C41" s="378">
        <v>28755</v>
      </c>
      <c r="D41" s="375">
        <v>30279</v>
      </c>
      <c r="E41" s="378">
        <v>28755</v>
      </c>
      <c r="F41" s="375">
        <v>30279</v>
      </c>
      <c r="G41" s="378">
        <v>28755</v>
      </c>
      <c r="H41" s="375">
        <v>30279</v>
      </c>
      <c r="I41" s="378">
        <v>16469.617302130002</v>
      </c>
      <c r="J41" s="375">
        <v>17951.840975629995</v>
      </c>
      <c r="K41" s="378">
        <v>10143.040385565004</v>
      </c>
      <c r="L41" s="375">
        <v>13120.968000772498</v>
      </c>
      <c r="M41" s="378">
        <v>10143.040385565004</v>
      </c>
      <c r="N41" s="375">
        <v>13120.968000772498</v>
      </c>
      <c r="O41" s="378">
        <v>122776.5</v>
      </c>
      <c r="P41" s="375">
        <v>120539.80000000002</v>
      </c>
      <c r="Q41" s="378">
        <v>122776.5</v>
      </c>
      <c r="R41" s="375">
        <v>120539.80000000002</v>
      </c>
      <c r="S41" s="378">
        <v>122776.5</v>
      </c>
      <c r="T41" s="375">
        <v>120539.80000000002</v>
      </c>
      <c r="U41" s="378">
        <v>28755</v>
      </c>
      <c r="V41" s="375">
        <v>30279</v>
      </c>
      <c r="W41" s="378">
        <v>16469.617302130002</v>
      </c>
      <c r="X41" s="375">
        <v>17951.840975629995</v>
      </c>
      <c r="Y41" s="378">
        <v>10143.040385565004</v>
      </c>
      <c r="Z41" s="375">
        <v>13120.968000772498</v>
      </c>
      <c r="AA41" s="378">
        <v>122776.5</v>
      </c>
      <c r="AB41" s="375">
        <v>120539.80000000002</v>
      </c>
      <c r="AC41" s="398" t="s">
        <v>421</v>
      </c>
      <c r="AD41" s="398" t="s">
        <v>421</v>
      </c>
    </row>
    <row r="42" spans="2:30" ht="15">
      <c r="B42" s="375" t="s">
        <v>128</v>
      </c>
      <c r="C42" s="393">
        <v>5.8069600235905447E-2</v>
      </c>
      <c r="D42" s="394">
        <v>5.617713289933312E-2</v>
      </c>
      <c r="E42" s="393">
        <v>2.0806740488297622E-2</v>
      </c>
      <c r="F42" s="394">
        <v>1.7913356621149571E-2</v>
      </c>
      <c r="G42" s="393">
        <v>2.9945192124264785E-2</v>
      </c>
      <c r="H42" s="394">
        <v>2.1226874404572878E-2</v>
      </c>
      <c r="I42" s="393">
        <v>0.2491266348508131</v>
      </c>
      <c r="J42" s="394">
        <v>0.24596938436840077</v>
      </c>
      <c r="K42" s="393">
        <v>0.21048516964044944</v>
      </c>
      <c r="L42" s="394">
        <v>0.20700395749209627</v>
      </c>
      <c r="M42" s="393">
        <v>1.1114893847635329E-2</v>
      </c>
      <c r="N42" s="394">
        <v>1.1218247644557065E-2</v>
      </c>
      <c r="O42" s="393">
        <v>3.635756793849592E-2</v>
      </c>
      <c r="P42" s="394">
        <v>4.5045744109389309E-2</v>
      </c>
      <c r="Q42" s="393">
        <v>5.7993601094075828E-3</v>
      </c>
      <c r="R42" s="394">
        <v>9.4281578266231549E-3</v>
      </c>
      <c r="S42" s="393">
        <v>3.6251450950200979E-3</v>
      </c>
      <c r="T42" s="394">
        <v>4.5269293123684348E-3</v>
      </c>
      <c r="U42" s="396" t="s">
        <v>421</v>
      </c>
      <c r="V42" s="397" t="s">
        <v>421</v>
      </c>
      <c r="W42" s="396" t="s">
        <v>421</v>
      </c>
      <c r="X42" s="397" t="s">
        <v>421</v>
      </c>
      <c r="Y42" s="396" t="s">
        <v>421</v>
      </c>
      <c r="Z42" s="397" t="s">
        <v>421</v>
      </c>
      <c r="AA42" s="396" t="s">
        <v>421</v>
      </c>
      <c r="AB42" s="397" t="s">
        <v>421</v>
      </c>
      <c r="AC42" s="398" t="s">
        <v>421</v>
      </c>
      <c r="AD42" s="398" t="s">
        <v>421</v>
      </c>
    </row>
  </sheetData>
  <mergeCells count="30">
    <mergeCell ref="M3:N3"/>
    <mergeCell ref="C3:D3"/>
    <mergeCell ref="E3:F3"/>
    <mergeCell ref="G3:H3"/>
    <mergeCell ref="I3:J3"/>
    <mergeCell ref="K3:L3"/>
    <mergeCell ref="AA3:AB3"/>
    <mergeCell ref="AC3:AD3"/>
    <mergeCell ref="B3:B4"/>
    <mergeCell ref="B24:B25"/>
    <mergeCell ref="C24:D24"/>
    <mergeCell ref="E24:F24"/>
    <mergeCell ref="G24:H24"/>
    <mergeCell ref="I24:J24"/>
    <mergeCell ref="K24:L24"/>
    <mergeCell ref="M24:N24"/>
    <mergeCell ref="O3:P3"/>
    <mergeCell ref="Q3:R3"/>
    <mergeCell ref="S3:T3"/>
    <mergeCell ref="U3:V3"/>
    <mergeCell ref="W3:X3"/>
    <mergeCell ref="Y3:Z3"/>
    <mergeCell ref="AA24:AB24"/>
    <mergeCell ref="AC24:AD24"/>
    <mergeCell ref="O24:P24"/>
    <mergeCell ref="Q24:R24"/>
    <mergeCell ref="S24:T24"/>
    <mergeCell ref="U24:V24"/>
    <mergeCell ref="W24:X24"/>
    <mergeCell ref="Y24:Z24"/>
  </mergeCells>
  <pageMargins left="0.7" right="0.7" top="0.75" bottom="0.75" header="0.3" footer="0.3"/>
  <pageSetup paperSize="9" orientation="portrait"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1"/>
  <sheetViews>
    <sheetView showGridLines="0" zoomScale="87" zoomScaleNormal="87" workbookViewId="0"/>
  </sheetViews>
  <sheetFormatPr baseColWidth="10" defaultRowHeight="12.75"/>
  <cols>
    <col min="1" max="1" width="4.85546875" style="584" customWidth="1"/>
    <col min="2" max="2" width="56.42578125" style="584" customWidth="1"/>
    <col min="3" max="3" width="12.5703125" style="584" customWidth="1"/>
    <col min="4" max="4" width="12" style="584" customWidth="1"/>
    <col min="5" max="5" width="14.7109375" style="584" customWidth="1"/>
    <col min="6" max="6" width="13" style="584" customWidth="1"/>
    <col min="7" max="7" width="12.7109375" style="584" customWidth="1"/>
    <col min="8" max="8" width="12.85546875" style="584" customWidth="1"/>
    <col min="9" max="9" width="14.140625" style="584" customWidth="1"/>
    <col min="10" max="10" width="11.42578125" style="584"/>
    <col min="11" max="11" width="14" style="584" customWidth="1"/>
    <col min="12" max="12" width="12.85546875" style="584" customWidth="1"/>
    <col min="13" max="16384" width="11.42578125" style="584"/>
  </cols>
  <sheetData>
    <row r="1" spans="2:18">
      <c r="B1" s="652"/>
      <c r="C1" s="652"/>
      <c r="D1" s="652"/>
      <c r="E1" s="652"/>
      <c r="F1" s="652"/>
      <c r="G1" s="652"/>
      <c r="H1" s="652"/>
      <c r="I1" s="652"/>
      <c r="J1" s="652"/>
      <c r="K1" s="652"/>
      <c r="L1" s="652"/>
      <c r="M1" s="652"/>
      <c r="N1" s="652"/>
      <c r="O1" s="652"/>
      <c r="P1" s="652"/>
      <c r="Q1" s="652"/>
      <c r="R1" s="652"/>
    </row>
    <row r="2" spans="2:18">
      <c r="B2" s="96"/>
      <c r="C2" s="585"/>
      <c r="D2" s="585"/>
      <c r="E2" s="585"/>
      <c r="F2" s="585"/>
      <c r="G2" s="585"/>
      <c r="H2" s="585"/>
      <c r="I2" s="585"/>
      <c r="J2" s="585"/>
      <c r="K2" s="585"/>
      <c r="L2" s="585"/>
      <c r="M2" s="585"/>
      <c r="N2" s="585"/>
      <c r="O2" s="585"/>
      <c r="P2" s="585"/>
      <c r="Q2" s="585"/>
      <c r="R2" s="585"/>
    </row>
    <row r="3" spans="2:18" ht="22.5">
      <c r="B3" s="97"/>
      <c r="C3" s="586" t="s">
        <v>51</v>
      </c>
      <c r="D3" s="587" t="s">
        <v>199</v>
      </c>
      <c r="E3" s="587" t="s">
        <v>52</v>
      </c>
      <c r="F3" s="587" t="s">
        <v>53</v>
      </c>
      <c r="G3" s="587" t="s">
        <v>54</v>
      </c>
      <c r="H3" s="587" t="s">
        <v>200</v>
      </c>
      <c r="I3" s="588" t="s">
        <v>162</v>
      </c>
      <c r="J3" s="588" t="s">
        <v>96</v>
      </c>
      <c r="K3" s="588" t="s">
        <v>201</v>
      </c>
      <c r="L3" s="588" t="s">
        <v>104</v>
      </c>
      <c r="M3" s="588" t="s">
        <v>29</v>
      </c>
      <c r="N3" s="588" t="s">
        <v>202</v>
      </c>
      <c r="O3" s="588" t="s">
        <v>203</v>
      </c>
      <c r="P3" s="588" t="s">
        <v>204</v>
      </c>
      <c r="Q3" s="588" t="s">
        <v>94</v>
      </c>
      <c r="R3" s="589" t="s">
        <v>95</v>
      </c>
    </row>
    <row r="4" spans="2:18">
      <c r="B4" s="97"/>
      <c r="C4" s="128" t="s">
        <v>428</v>
      </c>
      <c r="D4" s="128" t="s">
        <v>428</v>
      </c>
      <c r="E4" s="128" t="s">
        <v>428</v>
      </c>
      <c r="F4" s="128" t="s">
        <v>428</v>
      </c>
      <c r="G4" s="128" t="s">
        <v>428</v>
      </c>
      <c r="H4" s="128" t="s">
        <v>428</v>
      </c>
      <c r="I4" s="129" t="s">
        <v>428</v>
      </c>
      <c r="J4" s="129" t="s">
        <v>357</v>
      </c>
      <c r="K4" s="129" t="s">
        <v>357</v>
      </c>
      <c r="L4" s="129" t="s">
        <v>357</v>
      </c>
      <c r="M4" s="129" t="s">
        <v>357</v>
      </c>
      <c r="N4" s="129" t="s">
        <v>357</v>
      </c>
      <c r="O4" s="129" t="s">
        <v>357</v>
      </c>
      <c r="P4" s="129" t="s">
        <v>357</v>
      </c>
      <c r="Q4" s="129" t="s">
        <v>357</v>
      </c>
      <c r="R4" s="129" t="s">
        <v>357</v>
      </c>
    </row>
    <row r="5" spans="2:18">
      <c r="B5" s="97"/>
      <c r="C5" s="98" t="s">
        <v>444</v>
      </c>
      <c r="D5" s="98" t="s">
        <v>444</v>
      </c>
      <c r="E5" s="98" t="s">
        <v>444</v>
      </c>
      <c r="F5" s="98" t="s">
        <v>444</v>
      </c>
      <c r="G5" s="98" t="s">
        <v>444</v>
      </c>
      <c r="H5" s="98" t="s">
        <v>444</v>
      </c>
      <c r="I5" s="98" t="s">
        <v>444</v>
      </c>
      <c r="J5" s="98" t="s">
        <v>444</v>
      </c>
      <c r="K5" s="98" t="s">
        <v>444</v>
      </c>
      <c r="L5" s="98" t="s">
        <v>444</v>
      </c>
      <c r="M5" s="98" t="s">
        <v>444</v>
      </c>
      <c r="N5" s="98" t="s">
        <v>444</v>
      </c>
      <c r="O5" s="98" t="s">
        <v>444</v>
      </c>
      <c r="P5" s="98" t="s">
        <v>444</v>
      </c>
      <c r="Q5" s="98" t="s">
        <v>444</v>
      </c>
      <c r="R5" s="98" t="s">
        <v>444</v>
      </c>
    </row>
    <row r="6" spans="2:18">
      <c r="B6" s="99"/>
      <c r="C6" s="100"/>
      <c r="D6" s="100"/>
      <c r="E6" s="100"/>
      <c r="F6" s="100"/>
      <c r="G6" s="100"/>
      <c r="H6" s="100"/>
      <c r="I6" s="100"/>
      <c r="J6" s="100"/>
      <c r="K6" s="100"/>
      <c r="L6" s="100"/>
      <c r="M6" s="100"/>
      <c r="N6" s="100"/>
      <c r="O6" s="100"/>
      <c r="P6" s="100"/>
      <c r="Q6" s="100"/>
      <c r="R6" s="100"/>
    </row>
    <row r="7" spans="2:18" s="593" customFormat="1">
      <c r="B7" s="590" t="s">
        <v>178</v>
      </c>
      <c r="C7" s="591">
        <v>41844</v>
      </c>
      <c r="D7" s="591">
        <v>76274</v>
      </c>
      <c r="E7" s="592">
        <v>118118</v>
      </c>
      <c r="F7" s="592">
        <v>1436</v>
      </c>
      <c r="G7" s="592">
        <v>0</v>
      </c>
      <c r="H7" s="592">
        <v>116682</v>
      </c>
      <c r="I7" s="592">
        <v>118118</v>
      </c>
      <c r="J7" s="592">
        <v>0</v>
      </c>
      <c r="K7" s="592">
        <v>0</v>
      </c>
      <c r="L7" s="592">
        <v>0</v>
      </c>
      <c r="M7" s="592">
        <v>-15.668299265893673</v>
      </c>
      <c r="N7" s="592">
        <v>-15.668299265893673</v>
      </c>
      <c r="O7" s="592">
        <v>2693.4846529667243</v>
      </c>
      <c r="P7" s="592">
        <v>3955.8730417189954</v>
      </c>
      <c r="Q7" s="592">
        <v>872.87191116287408</v>
      </c>
      <c r="R7" s="592">
        <v>4828.7449528818597</v>
      </c>
    </row>
    <row r="8" spans="2:18" s="593" customFormat="1">
      <c r="B8" s="132" t="s">
        <v>179</v>
      </c>
      <c r="C8" s="591">
        <v>129099</v>
      </c>
      <c r="D8" s="591">
        <v>249210</v>
      </c>
      <c r="E8" s="592">
        <v>378309</v>
      </c>
      <c r="F8" s="592">
        <v>119957</v>
      </c>
      <c r="G8" s="592">
        <v>98160</v>
      </c>
      <c r="H8" s="592">
        <v>160192</v>
      </c>
      <c r="I8" s="592">
        <v>378309</v>
      </c>
      <c r="J8" s="592">
        <v>21444.011555914436</v>
      </c>
      <c r="K8" s="592">
        <v>1219.7079234202165</v>
      </c>
      <c r="L8" s="592">
        <v>22663.719479334653</v>
      </c>
      <c r="M8" s="592">
        <v>9659.3012544466783</v>
      </c>
      <c r="N8" s="592">
        <v>2481.9016540613161</v>
      </c>
      <c r="O8" s="592">
        <v>-13083.638993555864</v>
      </c>
      <c r="P8" s="592">
        <v>-10442.529386642496</v>
      </c>
      <c r="Q8" s="592">
        <v>-3143.5453475135323</v>
      </c>
      <c r="R8" s="592">
        <v>-13586.074734156025</v>
      </c>
    </row>
    <row r="9" spans="2:18" s="593" customFormat="1">
      <c r="B9" s="132" t="s">
        <v>180</v>
      </c>
      <c r="C9" s="591">
        <v>102555</v>
      </c>
      <c r="D9" s="591">
        <v>286455</v>
      </c>
      <c r="E9" s="592">
        <v>389010</v>
      </c>
      <c r="F9" s="592">
        <v>47783</v>
      </c>
      <c r="G9" s="592">
        <v>57956</v>
      </c>
      <c r="H9" s="592">
        <v>283271</v>
      </c>
      <c r="I9" s="592">
        <v>389010</v>
      </c>
      <c r="J9" s="592">
        <v>10978.997487752171</v>
      </c>
      <c r="K9" s="592">
        <v>-643.74492773764189</v>
      </c>
      <c r="L9" s="592">
        <v>10335.252560014527</v>
      </c>
      <c r="M9" s="592">
        <v>9766.1015761539184</v>
      </c>
      <c r="N9" s="592">
        <v>2838.2601575858589</v>
      </c>
      <c r="O9" s="592">
        <v>2838.2601575858589</v>
      </c>
      <c r="P9" s="592">
        <v>14136.452094479275</v>
      </c>
      <c r="Q9" s="592">
        <v>2847.3059994670907</v>
      </c>
      <c r="R9" s="592">
        <v>16983.758093946362</v>
      </c>
    </row>
    <row r="10" spans="2:18" s="593" customFormat="1">
      <c r="B10" s="132" t="s">
        <v>181</v>
      </c>
      <c r="C10" s="591">
        <v>275171</v>
      </c>
      <c r="D10" s="591">
        <v>1425098</v>
      </c>
      <c r="E10" s="592">
        <v>1700269</v>
      </c>
      <c r="F10" s="592">
        <v>547397</v>
      </c>
      <c r="G10" s="592">
        <v>431152</v>
      </c>
      <c r="H10" s="592">
        <v>721720</v>
      </c>
      <c r="I10" s="592">
        <v>1700269</v>
      </c>
      <c r="J10" s="592">
        <v>183238.97312019352</v>
      </c>
      <c r="K10" s="592">
        <v>-120649.7913057259</v>
      </c>
      <c r="L10" s="592">
        <v>62589.181814467622</v>
      </c>
      <c r="M10" s="592">
        <v>14618.087759809494</v>
      </c>
      <c r="N10" s="592">
        <v>-3472.0718859098092</v>
      </c>
      <c r="O10" s="592">
        <v>7704.0777996801617</v>
      </c>
      <c r="P10" s="592">
        <v>4248.6725916570058</v>
      </c>
      <c r="Q10" s="592">
        <v>-56549.499346595214</v>
      </c>
      <c r="R10" s="592">
        <v>-52300.826754938207</v>
      </c>
    </row>
    <row r="11" spans="2:18" s="593" customFormat="1">
      <c r="B11" s="132" t="s">
        <v>349</v>
      </c>
      <c r="C11" s="591">
        <v>78737</v>
      </c>
      <c r="D11" s="591">
        <v>198598</v>
      </c>
      <c r="E11" s="592">
        <v>277335</v>
      </c>
      <c r="F11" s="592">
        <v>28982</v>
      </c>
      <c r="G11" s="592">
        <v>18615</v>
      </c>
      <c r="H11" s="592">
        <v>229738</v>
      </c>
      <c r="I11" s="592">
        <v>277335</v>
      </c>
      <c r="J11" s="592">
        <v>7424.9999999999973</v>
      </c>
      <c r="K11" s="592">
        <v>-1923</v>
      </c>
      <c r="L11" s="592">
        <v>5501.9999999999991</v>
      </c>
      <c r="M11" s="592">
        <v>2373.9999999999986</v>
      </c>
      <c r="N11" s="592">
        <v>-5290.9999999999991</v>
      </c>
      <c r="O11" s="592">
        <v>8083</v>
      </c>
      <c r="P11" s="592">
        <v>2846</v>
      </c>
      <c r="Q11" s="592">
        <v>-4625.0000000000009</v>
      </c>
      <c r="R11" s="592">
        <v>-1779.0000000000002</v>
      </c>
    </row>
    <row r="12" spans="2:18" s="593" customFormat="1">
      <c r="B12" s="132" t="s">
        <v>182</v>
      </c>
      <c r="C12" s="591">
        <v>343553</v>
      </c>
      <c r="D12" s="591">
        <v>852514</v>
      </c>
      <c r="E12" s="592">
        <v>1196067</v>
      </c>
      <c r="F12" s="592">
        <v>162160</v>
      </c>
      <c r="G12" s="592">
        <v>150198</v>
      </c>
      <c r="H12" s="592">
        <v>883709</v>
      </c>
      <c r="I12" s="592">
        <v>1196067</v>
      </c>
      <c r="J12" s="592">
        <v>32277</v>
      </c>
      <c r="K12" s="592">
        <v>576</v>
      </c>
      <c r="L12" s="592">
        <v>32853</v>
      </c>
      <c r="M12" s="592">
        <v>19383</v>
      </c>
      <c r="N12" s="592">
        <v>5278</v>
      </c>
      <c r="O12" s="592">
        <v>2715</v>
      </c>
      <c r="P12" s="592">
        <v>-13086</v>
      </c>
      <c r="Q12" s="592">
        <v>3951</v>
      </c>
      <c r="R12" s="592">
        <v>-9131</v>
      </c>
    </row>
    <row r="13" spans="2:18" s="593" customFormat="1">
      <c r="B13" s="132" t="s">
        <v>183</v>
      </c>
      <c r="C13" s="591">
        <v>829221</v>
      </c>
      <c r="D13" s="591">
        <v>4098275</v>
      </c>
      <c r="E13" s="592">
        <v>4927496</v>
      </c>
      <c r="F13" s="592">
        <v>319315</v>
      </c>
      <c r="G13" s="592">
        <v>377649</v>
      </c>
      <c r="H13" s="592">
        <v>4230532</v>
      </c>
      <c r="I13" s="592">
        <v>4927496</v>
      </c>
      <c r="J13" s="592">
        <v>99.313769084362988</v>
      </c>
      <c r="K13" s="592">
        <v>-61.391247767112624</v>
      </c>
      <c r="L13" s="592">
        <v>37.922521317250371</v>
      </c>
      <c r="M13" s="592">
        <v>-16886.152107351754</v>
      </c>
      <c r="N13" s="592">
        <v>-17165.710529181884</v>
      </c>
      <c r="O13" s="592">
        <v>-23117.846465840499</v>
      </c>
      <c r="P13" s="592">
        <v>236162.04003221219</v>
      </c>
      <c r="Q13" s="592">
        <v>21706.222008748096</v>
      </c>
      <c r="R13" s="592">
        <v>257868.26204096031</v>
      </c>
    </row>
    <row r="14" spans="2:18" s="593" customFormat="1">
      <c r="B14" s="132" t="s">
        <v>184</v>
      </c>
      <c r="C14" s="591">
        <v>64486</v>
      </c>
      <c r="D14" s="591">
        <v>141528</v>
      </c>
      <c r="E14" s="592">
        <v>206014</v>
      </c>
      <c r="F14" s="592">
        <v>75942</v>
      </c>
      <c r="G14" s="592">
        <v>18770</v>
      </c>
      <c r="H14" s="592">
        <v>111302</v>
      </c>
      <c r="I14" s="592">
        <v>206014</v>
      </c>
      <c r="J14" s="592">
        <v>27223.093945216107</v>
      </c>
      <c r="K14" s="592">
        <v>-18466.011505372917</v>
      </c>
      <c r="L14" s="592">
        <v>8757.082439843196</v>
      </c>
      <c r="M14" s="592">
        <v>7239.1102790157329</v>
      </c>
      <c r="N14" s="592">
        <v>4676.1065098521522</v>
      </c>
      <c r="O14" s="592">
        <v>20.797630421079571</v>
      </c>
      <c r="P14" s="592">
        <v>4696.904140273231</v>
      </c>
      <c r="Q14" s="592">
        <v>-4034.6085793046927</v>
      </c>
      <c r="R14" s="592">
        <v>662.29556096853776</v>
      </c>
    </row>
    <row r="15" spans="2:18" s="593" customFormat="1">
      <c r="B15" s="132" t="s">
        <v>185</v>
      </c>
      <c r="C15" s="591">
        <v>171521</v>
      </c>
      <c r="D15" s="591">
        <v>70546</v>
      </c>
      <c r="E15" s="592">
        <v>242067</v>
      </c>
      <c r="F15" s="592">
        <v>140094</v>
      </c>
      <c r="G15" s="592">
        <v>2166</v>
      </c>
      <c r="H15" s="592">
        <v>99807</v>
      </c>
      <c r="I15" s="592">
        <v>242067</v>
      </c>
      <c r="J15" s="592">
        <v>55676.016287706487</v>
      </c>
      <c r="K15" s="592">
        <v>-46695.524050426488</v>
      </c>
      <c r="L15" s="592">
        <v>8980.4922372799956</v>
      </c>
      <c r="M15" s="592">
        <v>6507.6658428226465</v>
      </c>
      <c r="N15" s="592">
        <v>5344.4491124678279</v>
      </c>
      <c r="O15" s="592">
        <v>-457.13459755861743</v>
      </c>
      <c r="P15" s="592">
        <v>4887.314514909207</v>
      </c>
      <c r="Q15" s="592">
        <v>-1748.7329687956787</v>
      </c>
      <c r="R15" s="592">
        <v>3138.581546113528</v>
      </c>
    </row>
    <row r="16" spans="2:18" s="593" customFormat="1">
      <c r="B16" s="132" t="s">
        <v>213</v>
      </c>
      <c r="C16" s="591">
        <v>44472</v>
      </c>
      <c r="D16" s="591">
        <v>252154</v>
      </c>
      <c r="E16" s="592">
        <v>296626</v>
      </c>
      <c r="F16" s="592">
        <v>43084</v>
      </c>
      <c r="G16" s="592">
        <v>138318</v>
      </c>
      <c r="H16" s="592">
        <v>115224</v>
      </c>
      <c r="I16" s="592">
        <v>296626</v>
      </c>
      <c r="J16" s="592">
        <v>9351.8348067128936</v>
      </c>
      <c r="K16" s="592">
        <v>-2986.0582194217609</v>
      </c>
      <c r="L16" s="592">
        <v>6365.7765872911314</v>
      </c>
      <c r="M16" s="592">
        <v>5607.6838474620063</v>
      </c>
      <c r="N16" s="592">
        <v>5602.7282020069788</v>
      </c>
      <c r="O16" s="592">
        <v>721.28583922399025</v>
      </c>
      <c r="P16" s="592">
        <v>6324.0140412309675</v>
      </c>
      <c r="Q16" s="592">
        <v>-2158.8481990667542</v>
      </c>
      <c r="R16" s="592">
        <v>4165.1658421642132</v>
      </c>
    </row>
    <row r="17" spans="2:18" s="593" customFormat="1">
      <c r="B17" s="132" t="s">
        <v>186</v>
      </c>
      <c r="C17" s="591">
        <v>131087</v>
      </c>
      <c r="D17" s="591">
        <v>108183</v>
      </c>
      <c r="E17" s="592">
        <v>239270</v>
      </c>
      <c r="F17" s="592">
        <v>29069</v>
      </c>
      <c r="G17" s="592">
        <v>20376</v>
      </c>
      <c r="H17" s="592">
        <v>189825</v>
      </c>
      <c r="I17" s="592">
        <v>239270</v>
      </c>
      <c r="J17" s="592">
        <v>11778.690492453094</v>
      </c>
      <c r="K17" s="592">
        <v>-159.72039741002314</v>
      </c>
      <c r="L17" s="592">
        <v>11618.970095043071</v>
      </c>
      <c r="M17" s="592">
        <v>10312.661769447937</v>
      </c>
      <c r="N17" s="592">
        <v>8068.6232876762315</v>
      </c>
      <c r="O17" s="592">
        <v>6170.2451771842025</v>
      </c>
      <c r="P17" s="592">
        <v>14238.868464860445</v>
      </c>
      <c r="Q17" s="592">
        <v>-4861.1898441204994</v>
      </c>
      <c r="R17" s="592">
        <v>9377.6786207399418</v>
      </c>
    </row>
    <row r="18" spans="2:18" s="593" customFormat="1">
      <c r="B18" s="132" t="s">
        <v>187</v>
      </c>
      <c r="C18" s="591">
        <v>6297</v>
      </c>
      <c r="D18" s="591">
        <v>123</v>
      </c>
      <c r="E18" s="592">
        <v>6420</v>
      </c>
      <c r="F18" s="592">
        <v>59497</v>
      </c>
      <c r="G18" s="592">
        <v>2354</v>
      </c>
      <c r="H18" s="592">
        <v>-55431</v>
      </c>
      <c r="I18" s="592">
        <v>6420</v>
      </c>
      <c r="J18" s="592">
        <v>217.60358860589633</v>
      </c>
      <c r="K18" s="592">
        <v>0</v>
      </c>
      <c r="L18" s="592">
        <v>217.60358860589633</v>
      </c>
      <c r="M18" s="592">
        <v>136.30276150298178</v>
      </c>
      <c r="N18" s="592">
        <v>-59.218823714942658</v>
      </c>
      <c r="O18" s="592">
        <v>-3544.0589543018095</v>
      </c>
      <c r="P18" s="592">
        <v>-3603.2777780167526</v>
      </c>
      <c r="Q18" s="592">
        <v>47.900358545424609</v>
      </c>
      <c r="R18" s="592">
        <v>-3555.3774194713278</v>
      </c>
    </row>
    <row r="19" spans="2:18" s="593" customFormat="1">
      <c r="B19" s="132" t="s">
        <v>188</v>
      </c>
      <c r="C19" s="591">
        <v>4360</v>
      </c>
      <c r="D19" s="591">
        <v>3053</v>
      </c>
      <c r="E19" s="592">
        <v>7413</v>
      </c>
      <c r="F19" s="592">
        <v>59738</v>
      </c>
      <c r="G19" s="592">
        <v>4859</v>
      </c>
      <c r="H19" s="592">
        <v>-57184</v>
      </c>
      <c r="I19" s="592">
        <v>7413</v>
      </c>
      <c r="J19" s="592">
        <v>212.27303826943276</v>
      </c>
      <c r="K19" s="592">
        <v>0</v>
      </c>
      <c r="L19" s="592">
        <v>212.27303826943276</v>
      </c>
      <c r="M19" s="592">
        <v>113.24186076233897</v>
      </c>
      <c r="N19" s="592">
        <v>-243.49433472391507</v>
      </c>
      <c r="O19" s="592">
        <v>-3609.7888634687706</v>
      </c>
      <c r="P19" s="592">
        <v>-3853.2831981926856</v>
      </c>
      <c r="Q19" s="592">
        <v>83.329048977513438</v>
      </c>
      <c r="R19" s="592">
        <v>-3769.9541492151802</v>
      </c>
    </row>
    <row r="20" spans="2:18" s="593" customFormat="1">
      <c r="B20" s="132" t="s">
        <v>171</v>
      </c>
      <c r="C20" s="591">
        <v>586283</v>
      </c>
      <c r="D20" s="591">
        <v>1228448</v>
      </c>
      <c r="E20" s="592">
        <v>1814731</v>
      </c>
      <c r="F20" s="592">
        <v>560610</v>
      </c>
      <c r="G20" s="592">
        <v>653047</v>
      </c>
      <c r="H20" s="592">
        <v>601074</v>
      </c>
      <c r="I20" s="592">
        <v>1814731</v>
      </c>
      <c r="J20" s="592">
        <v>244151.74171594414</v>
      </c>
      <c r="K20" s="592">
        <v>-174019.34175840349</v>
      </c>
      <c r="L20" s="592">
        <v>70132.399957540561</v>
      </c>
      <c r="M20" s="592">
        <v>37232.128485059853</v>
      </c>
      <c r="N20" s="592">
        <v>8855.2989907935007</v>
      </c>
      <c r="O20" s="592">
        <v>-5843.8737963509993</v>
      </c>
      <c r="P20" s="592">
        <v>3188.3945457003583</v>
      </c>
      <c r="Q20" s="592">
        <v>448.74265989704833</v>
      </c>
      <c r="R20" s="592">
        <v>3637.1372055974048</v>
      </c>
    </row>
    <row r="21" spans="2:18" s="593" customFormat="1">
      <c r="B21" s="132" t="s">
        <v>189</v>
      </c>
      <c r="C21" s="591">
        <v>636911</v>
      </c>
      <c r="D21" s="591">
        <v>1508520</v>
      </c>
      <c r="E21" s="592">
        <v>2145431</v>
      </c>
      <c r="F21" s="592">
        <v>661571</v>
      </c>
      <c r="G21" s="592">
        <v>794169</v>
      </c>
      <c r="H21" s="592">
        <v>689691</v>
      </c>
      <c r="I21" s="592">
        <v>2145431</v>
      </c>
      <c r="J21" s="592">
        <v>255772.52349110562</v>
      </c>
      <c r="K21" s="592">
        <v>-181856.64057117095</v>
      </c>
      <c r="L21" s="592">
        <v>73915.882919934767</v>
      </c>
      <c r="M21" s="592">
        <v>43513.470648106879</v>
      </c>
      <c r="N21" s="592">
        <v>21990.646880774329</v>
      </c>
      <c r="O21" s="592">
        <v>-13675.225234948104</v>
      </c>
      <c r="P21" s="592">
        <v>8298.4831909593304</v>
      </c>
      <c r="Q21" s="592">
        <v>-2872.1794022963413</v>
      </c>
      <c r="R21" s="592">
        <v>5426.3037886625289</v>
      </c>
    </row>
    <row r="22" spans="2:18" s="593" customFormat="1">
      <c r="B22" s="132" t="s">
        <v>223</v>
      </c>
      <c r="C22" s="591">
        <v>551504</v>
      </c>
      <c r="D22" s="591">
        <v>1812245</v>
      </c>
      <c r="E22" s="592">
        <v>2363749</v>
      </c>
      <c r="F22" s="592">
        <v>849013</v>
      </c>
      <c r="G22" s="592">
        <v>550133</v>
      </c>
      <c r="H22" s="592">
        <v>964603</v>
      </c>
      <c r="I22" s="592">
        <v>2363749</v>
      </c>
      <c r="J22" s="592">
        <v>284763.87444860081</v>
      </c>
      <c r="K22" s="592">
        <v>-208545.75421276898</v>
      </c>
      <c r="L22" s="592">
        <v>76218.120235831768</v>
      </c>
      <c r="M22" s="592">
        <v>23042.58969385652</v>
      </c>
      <c r="N22" s="592">
        <v>5560.2353143007895</v>
      </c>
      <c r="O22" s="592">
        <v>-8018.7704643188927</v>
      </c>
      <c r="P22" s="592">
        <v>-2222.997952722711</v>
      </c>
      <c r="Q22" s="592">
        <v>536.89123349944975</v>
      </c>
      <c r="R22" s="592">
        <v>-1686.1067192232611</v>
      </c>
    </row>
    <row r="23" spans="2:18" s="593" customFormat="1">
      <c r="B23" s="132" t="s">
        <v>215</v>
      </c>
      <c r="C23" s="591">
        <v>11800</v>
      </c>
      <c r="D23" s="591">
        <v>11915</v>
      </c>
      <c r="E23" s="592">
        <v>23715</v>
      </c>
      <c r="F23" s="592">
        <v>14123</v>
      </c>
      <c r="G23" s="592">
        <v>200</v>
      </c>
      <c r="H23" s="592">
        <v>9392</v>
      </c>
      <c r="I23" s="592">
        <v>23715</v>
      </c>
      <c r="J23" s="592">
        <v>2295.0820095896529</v>
      </c>
      <c r="K23" s="592">
        <v>-615.94899619392982</v>
      </c>
      <c r="L23" s="592">
        <v>1679.1330133957231</v>
      </c>
      <c r="M23" s="592">
        <v>-1650.2684138948546</v>
      </c>
      <c r="N23" s="592">
        <v>-2433.0244982552117</v>
      </c>
      <c r="O23" s="592">
        <v>-249.07450637898955</v>
      </c>
      <c r="P23" s="592">
        <v>-2682.0990046342013</v>
      </c>
      <c r="Q23" s="592">
        <v>391.59278045692798</v>
      </c>
      <c r="R23" s="592">
        <v>-2290.5062241772735</v>
      </c>
    </row>
    <row r="24" spans="2:18" s="593" customFormat="1">
      <c r="B24" s="132" t="s">
        <v>350</v>
      </c>
      <c r="C24" s="591">
        <v>1278094</v>
      </c>
      <c r="D24" s="591">
        <v>4881670</v>
      </c>
      <c r="E24" s="592">
        <v>6159764</v>
      </c>
      <c r="F24" s="592">
        <v>1350930</v>
      </c>
      <c r="G24" s="592">
        <v>3429656</v>
      </c>
      <c r="H24" s="592">
        <v>1379178</v>
      </c>
      <c r="I24" s="592">
        <v>6159764</v>
      </c>
      <c r="J24" s="592">
        <v>613599.12893502414</v>
      </c>
      <c r="K24" s="592">
        <v>-466087.48390413122</v>
      </c>
      <c r="L24" s="592">
        <v>147511.64503089257</v>
      </c>
      <c r="M24" s="592">
        <v>76056.325634133056</v>
      </c>
      <c r="N24" s="592">
        <v>12985.478784437746</v>
      </c>
      <c r="O24" s="592">
        <v>-35561.251363068593</v>
      </c>
      <c r="P24" s="592">
        <v>-22575.772578630844</v>
      </c>
      <c r="Q24" s="592">
        <v>7257.5149940870015</v>
      </c>
      <c r="R24" s="592">
        <v>-15318.25758454384</v>
      </c>
    </row>
    <row r="25" spans="2:18" s="593" customFormat="1">
      <c r="B25" s="132" t="s">
        <v>190</v>
      </c>
      <c r="C25" s="591">
        <v>3801911</v>
      </c>
      <c r="D25" s="591">
        <v>10554947</v>
      </c>
      <c r="E25" s="592">
        <v>14356858</v>
      </c>
      <c r="F25" s="592">
        <v>3650941</v>
      </c>
      <c r="G25" s="592">
        <v>5765167</v>
      </c>
      <c r="H25" s="592">
        <v>4940750</v>
      </c>
      <c r="I25" s="592">
        <v>14356858</v>
      </c>
      <c r="J25" s="592">
        <v>1435057</v>
      </c>
      <c r="K25" s="592">
        <v>-1029867</v>
      </c>
      <c r="L25" s="592">
        <v>405190</v>
      </c>
      <c r="M25" s="592">
        <v>191175</v>
      </c>
      <c r="N25" s="592">
        <v>53113</v>
      </c>
      <c r="O25" s="592">
        <v>-80893</v>
      </c>
      <c r="P25" s="592">
        <v>-27385</v>
      </c>
      <c r="Q25" s="592">
        <v>14788</v>
      </c>
      <c r="R25" s="592">
        <v>-12597</v>
      </c>
    </row>
    <row r="26" spans="2:18" s="593" customFormat="1">
      <c r="B26" s="132" t="s">
        <v>191</v>
      </c>
      <c r="C26" s="591">
        <v>157114</v>
      </c>
      <c r="D26" s="591">
        <v>2200618</v>
      </c>
      <c r="E26" s="592">
        <v>2357732</v>
      </c>
      <c r="F26" s="592">
        <v>490264</v>
      </c>
      <c r="G26" s="592">
        <v>640860</v>
      </c>
      <c r="H26" s="592">
        <v>1226608</v>
      </c>
      <c r="I26" s="592">
        <v>2357732</v>
      </c>
      <c r="J26" s="592">
        <v>276539.99999999994</v>
      </c>
      <c r="K26" s="592">
        <v>-101947.00000000001</v>
      </c>
      <c r="L26" s="592">
        <v>174593</v>
      </c>
      <c r="M26" s="592">
        <v>160266.00000000003</v>
      </c>
      <c r="N26" s="592">
        <v>145479</v>
      </c>
      <c r="O26" s="592">
        <v>-13535</v>
      </c>
      <c r="P26" s="592">
        <v>131944</v>
      </c>
      <c r="Q26" s="592">
        <v>-39498</v>
      </c>
      <c r="R26" s="592">
        <v>92446</v>
      </c>
    </row>
    <row r="27" spans="2:18" s="593" customFormat="1">
      <c r="B27" s="132" t="s">
        <v>192</v>
      </c>
      <c r="C27" s="591">
        <v>370093</v>
      </c>
      <c r="D27" s="591">
        <v>1691301</v>
      </c>
      <c r="E27" s="592">
        <v>2061394</v>
      </c>
      <c r="F27" s="592">
        <v>583267</v>
      </c>
      <c r="G27" s="592">
        <v>678942</v>
      </c>
      <c r="H27" s="592">
        <v>799185</v>
      </c>
      <c r="I27" s="592">
        <v>2061394</v>
      </c>
      <c r="J27" s="592">
        <v>357340</v>
      </c>
      <c r="K27" s="592">
        <v>-198251.99999999997</v>
      </c>
      <c r="L27" s="592">
        <v>159088.00000000003</v>
      </c>
      <c r="M27" s="592">
        <v>127627.00000000001</v>
      </c>
      <c r="N27" s="592">
        <v>89586</v>
      </c>
      <c r="O27" s="592">
        <v>-7167.0000000000018</v>
      </c>
      <c r="P27" s="592">
        <v>82439</v>
      </c>
      <c r="Q27" s="592">
        <v>-19622.999999999996</v>
      </c>
      <c r="R27" s="592">
        <v>62816</v>
      </c>
    </row>
    <row r="28" spans="2:18" s="593" customFormat="1">
      <c r="B28" s="132" t="s">
        <v>193</v>
      </c>
      <c r="C28" s="591">
        <v>40615</v>
      </c>
      <c r="D28" s="591">
        <v>1318544</v>
      </c>
      <c r="E28" s="592">
        <v>1359159</v>
      </c>
      <c r="F28" s="592">
        <v>149473</v>
      </c>
      <c r="G28" s="592">
        <v>10212</v>
      </c>
      <c r="H28" s="592">
        <v>1199474</v>
      </c>
      <c r="I28" s="592">
        <v>1359159</v>
      </c>
      <c r="J28" s="592">
        <v>0</v>
      </c>
      <c r="K28" s="592">
        <v>0</v>
      </c>
      <c r="L28" s="592">
        <v>0</v>
      </c>
      <c r="M28" s="592">
        <v>-137.38355514626016</v>
      </c>
      <c r="N28" s="592">
        <v>-137.38355514626016</v>
      </c>
      <c r="O28" s="592">
        <v>-1472.1047165845432</v>
      </c>
      <c r="P28" s="592">
        <v>-1609.4882717308035</v>
      </c>
      <c r="Q28" s="592">
        <v>0</v>
      </c>
      <c r="R28" s="592">
        <v>-1609.4882717308035</v>
      </c>
    </row>
    <row r="29" spans="2:18" s="593" customFormat="1">
      <c r="B29" s="132" t="s">
        <v>194</v>
      </c>
      <c r="C29" s="591">
        <v>406108</v>
      </c>
      <c r="D29" s="591">
        <v>891940</v>
      </c>
      <c r="E29" s="592">
        <v>1298048</v>
      </c>
      <c r="F29" s="592">
        <v>166271</v>
      </c>
      <c r="G29" s="592">
        <v>206325</v>
      </c>
      <c r="H29" s="592">
        <v>925452</v>
      </c>
      <c r="I29" s="592">
        <v>1298048</v>
      </c>
      <c r="J29" s="592">
        <v>83363.084492831957</v>
      </c>
      <c r="K29" s="592">
        <v>-29306.46452165638</v>
      </c>
      <c r="L29" s="592">
        <v>54056.619971175562</v>
      </c>
      <c r="M29" s="592">
        <v>40973.104522179412</v>
      </c>
      <c r="N29" s="592">
        <v>29176.976672848254</v>
      </c>
      <c r="O29" s="592">
        <v>4513.2877558691844</v>
      </c>
      <c r="P29" s="592">
        <v>33666.359593517132</v>
      </c>
      <c r="Q29" s="592">
        <v>-9960.8682518515689</v>
      </c>
      <c r="R29" s="592">
        <v>23705.491341665569</v>
      </c>
    </row>
    <row r="30" spans="2:18" s="593" customFormat="1">
      <c r="B30" s="132" t="s">
        <v>195</v>
      </c>
      <c r="C30" s="591">
        <v>12871</v>
      </c>
      <c r="D30" s="591">
        <v>132906</v>
      </c>
      <c r="E30" s="592">
        <v>145777</v>
      </c>
      <c r="F30" s="592">
        <v>8972</v>
      </c>
      <c r="G30" s="592">
        <v>26463</v>
      </c>
      <c r="H30" s="592">
        <v>110342</v>
      </c>
      <c r="I30" s="592">
        <v>145777</v>
      </c>
      <c r="J30" s="592">
        <v>9444.1215824734809</v>
      </c>
      <c r="K30" s="592">
        <v>-1357.1854972453316</v>
      </c>
      <c r="L30" s="592">
        <v>8086.9360852281498</v>
      </c>
      <c r="M30" s="592">
        <v>6703.4580077114806</v>
      </c>
      <c r="N30" s="592">
        <v>5675.8093491529853</v>
      </c>
      <c r="O30" s="592">
        <v>-34.919358547337453</v>
      </c>
      <c r="P30" s="592">
        <v>5640.8899906056467</v>
      </c>
      <c r="Q30" s="592">
        <v>-1671.8789882330875</v>
      </c>
      <c r="R30" s="592">
        <v>3969.0110023725592</v>
      </c>
    </row>
    <row r="31" spans="2:18" s="593" customFormat="1">
      <c r="B31" s="132" t="s">
        <v>196</v>
      </c>
      <c r="C31" s="591">
        <v>66387</v>
      </c>
      <c r="D31" s="591">
        <v>167050</v>
      </c>
      <c r="E31" s="592">
        <v>233437</v>
      </c>
      <c r="F31" s="592">
        <v>51066</v>
      </c>
      <c r="G31" s="592">
        <v>29852</v>
      </c>
      <c r="H31" s="592">
        <v>152519</v>
      </c>
      <c r="I31" s="592">
        <v>233437</v>
      </c>
      <c r="J31" s="592">
        <v>14215.6569224666</v>
      </c>
      <c r="K31" s="592">
        <v>-4998.6549561227512</v>
      </c>
      <c r="L31" s="592">
        <v>9217.0019663438488</v>
      </c>
      <c r="M31" s="592">
        <v>7288.3832796129973</v>
      </c>
      <c r="N31" s="592">
        <v>4696.9569727434591</v>
      </c>
      <c r="O31" s="592">
        <v>-1554.1330075874582</v>
      </c>
      <c r="P31" s="592">
        <v>3142.8239651560002</v>
      </c>
      <c r="Q31" s="592">
        <v>-917.69345859800717</v>
      </c>
      <c r="R31" s="592">
        <v>2225.1305065579932</v>
      </c>
    </row>
    <row r="32" spans="2:18" s="593" customFormat="1">
      <c r="B32" s="132" t="s">
        <v>197</v>
      </c>
      <c r="C32" s="591">
        <v>246876</v>
      </c>
      <c r="D32" s="591">
        <v>1240088</v>
      </c>
      <c r="E32" s="592">
        <v>1486964</v>
      </c>
      <c r="F32" s="592">
        <v>332822</v>
      </c>
      <c r="G32" s="592">
        <v>435761</v>
      </c>
      <c r="H32" s="592">
        <v>718381</v>
      </c>
      <c r="I32" s="592">
        <v>1486964</v>
      </c>
      <c r="J32" s="592">
        <v>205039.80764793701</v>
      </c>
      <c r="K32" s="592">
        <v>-130435.07781243144</v>
      </c>
      <c r="L32" s="592">
        <v>74604.729835505554</v>
      </c>
      <c r="M32" s="592">
        <v>60622.799844290603</v>
      </c>
      <c r="N32" s="592">
        <v>41260.085350066511</v>
      </c>
      <c r="O32" s="592">
        <v>-7349.2922992368804</v>
      </c>
      <c r="P32" s="592">
        <v>33910.793050829612</v>
      </c>
      <c r="Q32" s="592">
        <v>-10373.895218569693</v>
      </c>
      <c r="R32" s="592">
        <v>23536.897832259929</v>
      </c>
    </row>
    <row r="33" spans="2:18" s="593" customFormat="1">
      <c r="B33" s="132" t="s">
        <v>198</v>
      </c>
      <c r="C33" s="591">
        <v>625084</v>
      </c>
      <c r="D33" s="591">
        <v>2379952</v>
      </c>
      <c r="E33" s="592">
        <v>3005036</v>
      </c>
      <c r="F33" s="592">
        <v>568938</v>
      </c>
      <c r="G33" s="592">
        <v>702586</v>
      </c>
      <c r="H33" s="592">
        <v>1733512</v>
      </c>
      <c r="I33" s="592">
        <v>3005036</v>
      </c>
      <c r="J33" s="592">
        <v>277496.45978900028</v>
      </c>
      <c r="K33" s="592">
        <v>-133148.85627554479</v>
      </c>
      <c r="L33" s="592">
        <v>144347.60351345554</v>
      </c>
      <c r="M33" s="592">
        <v>114270.72019248796</v>
      </c>
      <c r="N33" s="592">
        <v>79485.239285219475</v>
      </c>
      <c r="O33" s="592">
        <v>-5982.0604137672326</v>
      </c>
      <c r="P33" s="592">
        <v>73503.178871452255</v>
      </c>
      <c r="Q33" s="592">
        <v>-22626.209428654631</v>
      </c>
      <c r="R33" s="592">
        <v>50876.969442797606</v>
      </c>
    </row>
    <row r="38" spans="2:18" ht="22.5">
      <c r="B38" s="97"/>
      <c r="C38" s="586" t="s">
        <v>51</v>
      </c>
      <c r="D38" s="587" t="s">
        <v>199</v>
      </c>
      <c r="E38" s="587" t="s">
        <v>52</v>
      </c>
      <c r="F38" s="587" t="s">
        <v>53</v>
      </c>
      <c r="G38" s="587" t="s">
        <v>54</v>
      </c>
      <c r="H38" s="587" t="s">
        <v>200</v>
      </c>
      <c r="I38" s="588" t="s">
        <v>162</v>
      </c>
      <c r="J38" s="588" t="s">
        <v>96</v>
      </c>
      <c r="K38" s="588" t="s">
        <v>201</v>
      </c>
      <c r="L38" s="588" t="s">
        <v>104</v>
      </c>
      <c r="M38" s="588" t="s">
        <v>29</v>
      </c>
      <c r="N38" s="588" t="s">
        <v>202</v>
      </c>
      <c r="O38" s="588" t="s">
        <v>203</v>
      </c>
      <c r="P38" s="588" t="s">
        <v>204</v>
      </c>
      <c r="Q38" s="588" t="s">
        <v>94</v>
      </c>
      <c r="R38" s="589" t="s">
        <v>95</v>
      </c>
    </row>
    <row r="39" spans="2:18">
      <c r="B39" s="97"/>
      <c r="C39" s="128" t="s">
        <v>339</v>
      </c>
      <c r="D39" s="128" t="s">
        <v>339</v>
      </c>
      <c r="E39" s="128" t="s">
        <v>339</v>
      </c>
      <c r="F39" s="128" t="s">
        <v>339</v>
      </c>
      <c r="G39" s="128" t="s">
        <v>339</v>
      </c>
      <c r="H39" s="128" t="s">
        <v>339</v>
      </c>
      <c r="I39" s="128" t="s">
        <v>339</v>
      </c>
      <c r="J39" s="129" t="s">
        <v>356</v>
      </c>
      <c r="K39" s="129" t="s">
        <v>356</v>
      </c>
      <c r="L39" s="129" t="s">
        <v>356</v>
      </c>
      <c r="M39" s="129" t="s">
        <v>356</v>
      </c>
      <c r="N39" s="129" t="s">
        <v>356</v>
      </c>
      <c r="O39" s="129" t="s">
        <v>356</v>
      </c>
      <c r="P39" s="129" t="s">
        <v>356</v>
      </c>
      <c r="Q39" s="129" t="s">
        <v>356</v>
      </c>
      <c r="R39" s="129" t="s">
        <v>356</v>
      </c>
    </row>
    <row r="40" spans="2:18">
      <c r="B40" s="97"/>
      <c r="C40" s="98" t="s">
        <v>444</v>
      </c>
      <c r="D40" s="98" t="s">
        <v>444</v>
      </c>
      <c r="E40" s="98" t="s">
        <v>444</v>
      </c>
      <c r="F40" s="98" t="s">
        <v>444</v>
      </c>
      <c r="G40" s="98" t="s">
        <v>444</v>
      </c>
      <c r="H40" s="98" t="s">
        <v>444</v>
      </c>
      <c r="I40" s="98" t="s">
        <v>444</v>
      </c>
      <c r="J40" s="98" t="s">
        <v>444</v>
      </c>
      <c r="K40" s="98" t="s">
        <v>444</v>
      </c>
      <c r="L40" s="98" t="s">
        <v>444</v>
      </c>
      <c r="M40" s="98" t="s">
        <v>444</v>
      </c>
      <c r="N40" s="98" t="s">
        <v>444</v>
      </c>
      <c r="O40" s="98" t="s">
        <v>444</v>
      </c>
      <c r="P40" s="98" t="s">
        <v>444</v>
      </c>
      <c r="Q40" s="98" t="s">
        <v>444</v>
      </c>
      <c r="R40" s="98" t="s">
        <v>444</v>
      </c>
    </row>
    <row r="41" spans="2:18">
      <c r="B41" s="99"/>
      <c r="C41" s="100"/>
      <c r="D41" s="100"/>
      <c r="E41" s="100"/>
      <c r="F41" s="100"/>
      <c r="G41" s="100"/>
      <c r="H41" s="100"/>
      <c r="I41" s="100"/>
      <c r="J41" s="100"/>
      <c r="K41" s="100"/>
      <c r="L41" s="100"/>
      <c r="M41" s="100"/>
      <c r="N41" s="100"/>
      <c r="O41" s="100"/>
      <c r="P41" s="100"/>
      <c r="Q41" s="100"/>
      <c r="R41" s="100"/>
    </row>
    <row r="42" spans="2:18" s="593" customFormat="1">
      <c r="B42" s="594" t="s">
        <v>178</v>
      </c>
      <c r="C42" s="591">
        <v>43219</v>
      </c>
      <c r="D42" s="591">
        <v>87644</v>
      </c>
      <c r="E42" s="592">
        <v>130863</v>
      </c>
      <c r="F42" s="592">
        <v>2152</v>
      </c>
      <c r="G42" s="592">
        <v>0</v>
      </c>
      <c r="H42" s="592">
        <v>128711</v>
      </c>
      <c r="I42" s="592">
        <v>130863</v>
      </c>
      <c r="J42" s="592">
        <v>0</v>
      </c>
      <c r="K42" s="592">
        <v>0</v>
      </c>
      <c r="L42" s="592">
        <v>0</v>
      </c>
      <c r="M42" s="592">
        <v>-761.39035673858587</v>
      </c>
      <c r="N42" s="592">
        <v>-761.39035673858587</v>
      </c>
      <c r="O42" s="592">
        <v>-578.54523391740815</v>
      </c>
      <c r="P42" s="592">
        <v>34197.494981112017</v>
      </c>
      <c r="Q42" s="592">
        <v>65.223870208560982</v>
      </c>
      <c r="R42" s="592">
        <v>34262.718851320577</v>
      </c>
    </row>
    <row r="43" spans="2:18" s="593" customFormat="1">
      <c r="B43" s="133" t="s">
        <v>179</v>
      </c>
      <c r="C43" s="591">
        <v>113909</v>
      </c>
      <c r="D43" s="591">
        <v>270423</v>
      </c>
      <c r="E43" s="592">
        <v>384332</v>
      </c>
      <c r="F43" s="592">
        <v>112412</v>
      </c>
      <c r="G43" s="592">
        <v>105047</v>
      </c>
      <c r="H43" s="592">
        <v>166873</v>
      </c>
      <c r="I43" s="592">
        <v>384332</v>
      </c>
      <c r="J43" s="592">
        <v>52572.495184998006</v>
      </c>
      <c r="K43" s="592">
        <v>-17728.127357879024</v>
      </c>
      <c r="L43" s="592">
        <v>34844.367827118978</v>
      </c>
      <c r="M43" s="592">
        <v>21250.227124658206</v>
      </c>
      <c r="N43" s="592">
        <v>3561.956083705631</v>
      </c>
      <c r="O43" s="592">
        <v>12387.858164700821</v>
      </c>
      <c r="P43" s="592">
        <v>16045.437214955853</v>
      </c>
      <c r="Q43" s="592">
        <v>12222.017514005856</v>
      </c>
      <c r="R43" s="592">
        <v>28267.454728961711</v>
      </c>
    </row>
    <row r="44" spans="2:18" s="593" customFormat="1">
      <c r="B44" s="133" t="s">
        <v>180</v>
      </c>
      <c r="C44" s="591">
        <v>101114</v>
      </c>
      <c r="D44" s="591">
        <v>315842</v>
      </c>
      <c r="E44" s="592">
        <v>416956</v>
      </c>
      <c r="F44" s="592">
        <v>75003</v>
      </c>
      <c r="G44" s="592">
        <v>56983</v>
      </c>
      <c r="H44" s="592">
        <v>284970</v>
      </c>
      <c r="I44" s="592">
        <v>416956</v>
      </c>
      <c r="J44" s="592">
        <v>20311.979070232755</v>
      </c>
      <c r="K44" s="592">
        <v>-877.31890234949788</v>
      </c>
      <c r="L44" s="592">
        <v>19434.660167883256</v>
      </c>
      <c r="M44" s="592">
        <v>16951.729163828782</v>
      </c>
      <c r="N44" s="592">
        <v>12825.106600493953</v>
      </c>
      <c r="O44" s="592">
        <v>6253.1357711384017</v>
      </c>
      <c r="P44" s="592">
        <v>19801.191521812216</v>
      </c>
      <c r="Q44" s="592">
        <v>-8394.4385373723362</v>
      </c>
      <c r="R44" s="592">
        <v>11406.75298443988</v>
      </c>
    </row>
    <row r="45" spans="2:18" s="593" customFormat="1">
      <c r="B45" s="133" t="s">
        <v>181</v>
      </c>
      <c r="C45" s="591">
        <v>284126</v>
      </c>
      <c r="D45" s="591">
        <v>1456918</v>
      </c>
      <c r="E45" s="592">
        <v>1741044</v>
      </c>
      <c r="F45" s="592">
        <v>509223</v>
      </c>
      <c r="G45" s="592">
        <v>429766</v>
      </c>
      <c r="H45" s="592">
        <v>802055</v>
      </c>
      <c r="I45" s="592">
        <v>1741044</v>
      </c>
      <c r="J45" s="592">
        <v>615231.61689719243</v>
      </c>
      <c r="K45" s="592">
        <v>-239925.73212590517</v>
      </c>
      <c r="L45" s="592">
        <v>375305.88477128732</v>
      </c>
      <c r="M45" s="592">
        <v>283662.57033628115</v>
      </c>
      <c r="N45" s="592">
        <v>249951.78838446815</v>
      </c>
      <c r="O45" s="592">
        <v>23854.299297229994</v>
      </c>
      <c r="P45" s="592">
        <v>273817.32152169896</v>
      </c>
      <c r="Q45" s="592">
        <v>-82156.394441013137</v>
      </c>
      <c r="R45" s="592">
        <v>191660.9270806858</v>
      </c>
    </row>
    <row r="46" spans="2:18" s="593" customFormat="1">
      <c r="B46" s="133" t="s">
        <v>349</v>
      </c>
      <c r="C46" s="591">
        <v>105726</v>
      </c>
      <c r="D46" s="591">
        <v>256881</v>
      </c>
      <c r="E46" s="592">
        <v>362607</v>
      </c>
      <c r="F46" s="592">
        <v>52678</v>
      </c>
      <c r="G46" s="592">
        <v>52732</v>
      </c>
      <c r="H46" s="592">
        <v>257197</v>
      </c>
      <c r="I46" s="592">
        <v>362607</v>
      </c>
      <c r="J46" s="592">
        <v>19185.000000000004</v>
      </c>
      <c r="K46" s="592">
        <v>-5998.9999999999991</v>
      </c>
      <c r="L46" s="592">
        <v>13186</v>
      </c>
      <c r="M46" s="592">
        <v>9991</v>
      </c>
      <c r="N46" s="592">
        <v>685.00000000000045</v>
      </c>
      <c r="O46" s="592">
        <v>1730.9999999999998</v>
      </c>
      <c r="P46" s="592">
        <v>2573.0000000000005</v>
      </c>
      <c r="Q46" s="592">
        <v>-3986.9999999999991</v>
      </c>
      <c r="R46" s="592">
        <v>-1414.0000000000014</v>
      </c>
    </row>
    <row r="47" spans="2:18" s="593" customFormat="1">
      <c r="B47" s="133" t="s">
        <v>182</v>
      </c>
      <c r="C47" s="591">
        <v>326191</v>
      </c>
      <c r="D47" s="591">
        <v>927948</v>
      </c>
      <c r="E47" s="592">
        <v>1254139</v>
      </c>
      <c r="F47" s="592">
        <v>185096</v>
      </c>
      <c r="G47" s="592">
        <v>151167</v>
      </c>
      <c r="H47" s="592">
        <v>917876</v>
      </c>
      <c r="I47" s="592">
        <v>1254139</v>
      </c>
      <c r="J47" s="592">
        <v>72761</v>
      </c>
      <c r="K47" s="592">
        <v>-18606</v>
      </c>
      <c r="L47" s="592">
        <v>54155</v>
      </c>
      <c r="M47" s="592">
        <v>36835</v>
      </c>
      <c r="N47" s="592">
        <v>15020</v>
      </c>
      <c r="O47" s="592">
        <v>26964</v>
      </c>
      <c r="P47" s="592">
        <v>125485</v>
      </c>
      <c r="Q47" s="592">
        <v>1848</v>
      </c>
      <c r="R47" s="592">
        <v>127333</v>
      </c>
    </row>
    <row r="48" spans="2:18" s="593" customFormat="1">
      <c r="B48" s="133" t="s">
        <v>183</v>
      </c>
      <c r="C48" s="591">
        <v>371174</v>
      </c>
      <c r="D48" s="591">
        <v>5186673</v>
      </c>
      <c r="E48" s="592">
        <v>5557847</v>
      </c>
      <c r="F48" s="592">
        <v>145721</v>
      </c>
      <c r="G48" s="592">
        <v>376140</v>
      </c>
      <c r="H48" s="592">
        <v>5035986</v>
      </c>
      <c r="I48" s="592">
        <v>5557847</v>
      </c>
      <c r="J48" s="592">
        <v>94.34059298619519</v>
      </c>
      <c r="K48" s="592">
        <v>-7.564401779172421</v>
      </c>
      <c r="L48" s="592">
        <v>86.776191207022777</v>
      </c>
      <c r="M48" s="592">
        <v>-9459.6811474179704</v>
      </c>
      <c r="N48" s="592">
        <v>-9548.5510260955452</v>
      </c>
      <c r="O48" s="592">
        <v>-48316.227049055917</v>
      </c>
      <c r="P48" s="592">
        <v>130894.30529564957</v>
      </c>
      <c r="Q48" s="592">
        <v>15793.165982587518</v>
      </c>
      <c r="R48" s="592">
        <v>146687.47127823709</v>
      </c>
    </row>
    <row r="49" spans="2:18" s="593" customFormat="1">
      <c r="B49" s="133" t="s">
        <v>184</v>
      </c>
      <c r="C49" s="591">
        <v>119719</v>
      </c>
      <c r="D49" s="591">
        <v>193438</v>
      </c>
      <c r="E49" s="592">
        <v>313157</v>
      </c>
      <c r="F49" s="592">
        <v>108806</v>
      </c>
      <c r="G49" s="592">
        <v>737</v>
      </c>
      <c r="H49" s="592">
        <v>203614</v>
      </c>
      <c r="I49" s="592">
        <v>313157</v>
      </c>
      <c r="J49" s="592">
        <v>63016.661368466455</v>
      </c>
      <c r="K49" s="592">
        <v>-50957.146391712653</v>
      </c>
      <c r="L49" s="592">
        <v>12059.514976753824</v>
      </c>
      <c r="M49" s="592">
        <v>8525.7254693141895</v>
      </c>
      <c r="N49" s="592">
        <v>8054.2589605252178</v>
      </c>
      <c r="O49" s="592">
        <v>-2630.6750663118733</v>
      </c>
      <c r="P49" s="592">
        <v>5423.5838942133514</v>
      </c>
      <c r="Q49" s="592">
        <v>-1907.4973562920725</v>
      </c>
      <c r="R49" s="592">
        <v>3516.0865379212751</v>
      </c>
    </row>
    <row r="50" spans="2:18" s="593" customFormat="1">
      <c r="B50" s="133" t="s">
        <v>185</v>
      </c>
      <c r="C50" s="591">
        <v>213201</v>
      </c>
      <c r="D50" s="591">
        <v>98107</v>
      </c>
      <c r="E50" s="592">
        <v>311308</v>
      </c>
      <c r="F50" s="592">
        <v>193295</v>
      </c>
      <c r="G50" s="592">
        <v>3280</v>
      </c>
      <c r="H50" s="592">
        <v>114733</v>
      </c>
      <c r="I50" s="592">
        <v>311308</v>
      </c>
      <c r="J50" s="592">
        <v>110966.66539043604</v>
      </c>
      <c r="K50" s="592">
        <v>-82524.550942701884</v>
      </c>
      <c r="L50" s="592">
        <v>28442.11444773417</v>
      </c>
      <c r="M50" s="592">
        <v>24825.320322733067</v>
      </c>
      <c r="N50" s="592">
        <v>23196.721778535408</v>
      </c>
      <c r="O50" s="592">
        <v>1298.2496292830115</v>
      </c>
      <c r="P50" s="592">
        <v>24494.971407818422</v>
      </c>
      <c r="Q50" s="592">
        <v>-7466.0625835469345</v>
      </c>
      <c r="R50" s="592">
        <v>17028.908824271493</v>
      </c>
    </row>
    <row r="51" spans="2:18" s="593" customFormat="1">
      <c r="B51" s="133" t="s">
        <v>327</v>
      </c>
      <c r="C51" s="591">
        <v>42230</v>
      </c>
      <c r="D51" s="591">
        <v>345708</v>
      </c>
      <c r="E51" s="592">
        <v>387938</v>
      </c>
      <c r="F51" s="592">
        <v>29751</v>
      </c>
      <c r="G51" s="592">
        <v>185505</v>
      </c>
      <c r="H51" s="592">
        <v>172682</v>
      </c>
      <c r="I51" s="592">
        <v>387938</v>
      </c>
      <c r="J51" s="592">
        <v>27103.50846191723</v>
      </c>
      <c r="K51" s="592">
        <v>-11003.694567039738</v>
      </c>
      <c r="L51" s="592">
        <v>16099.813894877496</v>
      </c>
      <c r="M51" s="592">
        <v>14767.994336957077</v>
      </c>
      <c r="N51" s="592">
        <v>14767.790628793688</v>
      </c>
      <c r="O51" s="592">
        <v>-3115.0553546259662</v>
      </c>
      <c r="P51" s="592">
        <v>11652.735274167724</v>
      </c>
      <c r="Q51" s="592">
        <v>-3969.6949856743649</v>
      </c>
      <c r="R51" s="592">
        <v>7683.040288493361</v>
      </c>
    </row>
    <row r="52" spans="2:18" s="593" customFormat="1">
      <c r="B52" s="133" t="s">
        <v>186</v>
      </c>
      <c r="C52" s="591">
        <v>113996</v>
      </c>
      <c r="D52" s="591">
        <v>151707</v>
      </c>
      <c r="E52" s="592">
        <v>265703</v>
      </c>
      <c r="F52" s="592">
        <v>13358</v>
      </c>
      <c r="G52" s="592">
        <v>16240</v>
      </c>
      <c r="H52" s="592">
        <v>236105</v>
      </c>
      <c r="I52" s="592">
        <v>265703</v>
      </c>
      <c r="J52" s="592">
        <v>18608.543209797688</v>
      </c>
      <c r="K52" s="592">
        <v>-255.17026827752892</v>
      </c>
      <c r="L52" s="592">
        <v>18353.37294152016</v>
      </c>
      <c r="M52" s="592">
        <v>15586.326707826118</v>
      </c>
      <c r="N52" s="592">
        <v>11485.630701824251</v>
      </c>
      <c r="O52" s="592">
        <v>1228.907063833768</v>
      </c>
      <c r="P52" s="592">
        <v>12714.537765658019</v>
      </c>
      <c r="Q52" s="592">
        <v>-3608.1131414965835</v>
      </c>
      <c r="R52" s="592">
        <v>9106.4246241614328</v>
      </c>
    </row>
    <row r="53" spans="2:18" s="593" customFormat="1">
      <c r="B53" s="133" t="s">
        <v>187</v>
      </c>
      <c r="C53" s="591">
        <v>6856</v>
      </c>
      <c r="D53" s="591">
        <v>701</v>
      </c>
      <c r="E53" s="592">
        <v>7557</v>
      </c>
      <c r="F53" s="592">
        <v>50954</v>
      </c>
      <c r="G53" s="592">
        <v>8030</v>
      </c>
      <c r="H53" s="592">
        <v>-51427</v>
      </c>
      <c r="I53" s="592">
        <v>7557</v>
      </c>
      <c r="J53" s="592">
        <v>386.83443861231888</v>
      </c>
      <c r="K53" s="592">
        <v>0</v>
      </c>
      <c r="L53" s="592">
        <v>386.83443861231888</v>
      </c>
      <c r="M53" s="592">
        <v>306.389416406576</v>
      </c>
      <c r="N53" s="592">
        <v>-106.00764563116991</v>
      </c>
      <c r="O53" s="592">
        <v>4293.1576388156209</v>
      </c>
      <c r="P53" s="592">
        <v>4187.149993184451</v>
      </c>
      <c r="Q53" s="592">
        <v>91.354972562290897</v>
      </c>
      <c r="R53" s="592">
        <v>4278.5049657467416</v>
      </c>
    </row>
    <row r="54" spans="2:18" s="593" customFormat="1">
      <c r="B54" s="133" t="s">
        <v>188</v>
      </c>
      <c r="C54" s="591">
        <v>4914</v>
      </c>
      <c r="D54" s="591">
        <v>3924</v>
      </c>
      <c r="E54" s="592">
        <v>8838</v>
      </c>
      <c r="F54" s="592">
        <v>52590</v>
      </c>
      <c r="G54" s="592">
        <v>9207</v>
      </c>
      <c r="H54" s="592">
        <v>-52959</v>
      </c>
      <c r="I54" s="592">
        <v>8838</v>
      </c>
      <c r="J54" s="592">
        <v>376.11675110256073</v>
      </c>
      <c r="K54" s="592">
        <v>0</v>
      </c>
      <c r="L54" s="592">
        <v>376.11675110256073</v>
      </c>
      <c r="M54" s="592">
        <v>273.97589543406093</v>
      </c>
      <c r="N54" s="592">
        <v>-202.17085071600386</v>
      </c>
      <c r="O54" s="592">
        <v>4760.8389425384994</v>
      </c>
      <c r="P54" s="592">
        <v>4558.6680918224956</v>
      </c>
      <c r="Q54" s="592">
        <v>102.39573400500117</v>
      </c>
      <c r="R54" s="592">
        <v>4661.0638258274967</v>
      </c>
    </row>
    <row r="55" spans="2:18" s="593" customFormat="1">
      <c r="B55" s="133" t="s">
        <v>171</v>
      </c>
      <c r="C55" s="591">
        <v>629655</v>
      </c>
      <c r="D55" s="591">
        <v>1624665</v>
      </c>
      <c r="E55" s="592">
        <v>2254320</v>
      </c>
      <c r="F55" s="592">
        <v>525921</v>
      </c>
      <c r="G55" s="592">
        <v>902000</v>
      </c>
      <c r="H55" s="592">
        <v>826399</v>
      </c>
      <c r="I55" s="592">
        <v>2254320</v>
      </c>
      <c r="J55" s="592">
        <v>330438.02068671293</v>
      </c>
      <c r="K55" s="592">
        <v>-231438.89998446504</v>
      </c>
      <c r="L55" s="592">
        <v>98999.120702247979</v>
      </c>
      <c r="M55" s="592">
        <v>57896.894705745013</v>
      </c>
      <c r="N55" s="592">
        <v>35695.005806651745</v>
      </c>
      <c r="O55" s="592">
        <v>-1453.3697443789331</v>
      </c>
      <c r="P55" s="592">
        <v>34241.63606227281</v>
      </c>
      <c r="Q55" s="592">
        <v>-1809.5595564174612</v>
      </c>
      <c r="R55" s="592">
        <v>32432.076505855341</v>
      </c>
    </row>
    <row r="56" spans="2:18" s="593" customFormat="1">
      <c r="B56" s="133" t="s">
        <v>189</v>
      </c>
      <c r="C56" s="591">
        <v>722394</v>
      </c>
      <c r="D56" s="591">
        <v>1962608</v>
      </c>
      <c r="E56" s="592">
        <v>2685002</v>
      </c>
      <c r="F56" s="592">
        <v>910507</v>
      </c>
      <c r="G56" s="592">
        <v>830069</v>
      </c>
      <c r="H56" s="592">
        <v>944426</v>
      </c>
      <c r="I56" s="592">
        <v>2685002</v>
      </c>
      <c r="J56" s="592">
        <v>457643.06498236995</v>
      </c>
      <c r="K56" s="592">
        <v>-276827.89025145496</v>
      </c>
      <c r="L56" s="592">
        <v>180815.17473091502</v>
      </c>
      <c r="M56" s="592">
        <v>116885.49044845089</v>
      </c>
      <c r="N56" s="592">
        <v>61541.871859870167</v>
      </c>
      <c r="O56" s="592">
        <v>-42678.371978164803</v>
      </c>
      <c r="P56" s="592">
        <v>18863.499881705371</v>
      </c>
      <c r="Q56" s="592">
        <v>-6748.556406038585</v>
      </c>
      <c r="R56" s="592">
        <v>12114.943475666791</v>
      </c>
    </row>
    <row r="57" spans="2:18" s="593" customFormat="1">
      <c r="B57" s="133" t="s">
        <v>214</v>
      </c>
      <c r="C57" s="591">
        <v>665187</v>
      </c>
      <c r="D57" s="591">
        <v>2355246</v>
      </c>
      <c r="E57" s="592">
        <v>3020433</v>
      </c>
      <c r="F57" s="592">
        <v>795562</v>
      </c>
      <c r="G57" s="592">
        <v>903997</v>
      </c>
      <c r="H57" s="592">
        <v>1320874</v>
      </c>
      <c r="I57" s="592">
        <v>3020433</v>
      </c>
      <c r="J57" s="592">
        <v>352904.28950594959</v>
      </c>
      <c r="K57" s="592">
        <v>-257149.35190648999</v>
      </c>
      <c r="L57" s="592">
        <v>95754.93759945959</v>
      </c>
      <c r="M57" s="592">
        <v>44293.603419778134</v>
      </c>
      <c r="N57" s="592">
        <v>12889.856584349311</v>
      </c>
      <c r="O57" s="592">
        <v>-17039.366717190787</v>
      </c>
      <c r="P57" s="592">
        <v>-4149.5101328414776</v>
      </c>
      <c r="Q57" s="592">
        <v>1195.4042831582078</v>
      </c>
      <c r="R57" s="592">
        <v>-2954.1058496832734</v>
      </c>
    </row>
    <row r="58" spans="2:18" s="593" customFormat="1">
      <c r="B58" s="133" t="s">
        <v>215</v>
      </c>
      <c r="C58" s="591">
        <v>17886</v>
      </c>
      <c r="D58" s="591">
        <v>15089</v>
      </c>
      <c r="E58" s="592">
        <v>32975</v>
      </c>
      <c r="F58" s="592">
        <v>13676</v>
      </c>
      <c r="G58" s="592">
        <v>307</v>
      </c>
      <c r="H58" s="592">
        <v>18992</v>
      </c>
      <c r="I58" s="592">
        <v>32975</v>
      </c>
      <c r="J58" s="592">
        <v>3835.6872790271755</v>
      </c>
      <c r="K58" s="592">
        <v>-1398.8344135149102</v>
      </c>
      <c r="L58" s="592">
        <v>2436.8528655122655</v>
      </c>
      <c r="M58" s="592">
        <v>-1622.9643912588199</v>
      </c>
      <c r="N58" s="592">
        <v>-2290.6882653649282</v>
      </c>
      <c r="O58" s="592">
        <v>-18.273485669419344</v>
      </c>
      <c r="P58" s="592">
        <v>-2308.9617510343478</v>
      </c>
      <c r="Q58" s="592">
        <v>304.39357754447781</v>
      </c>
      <c r="R58" s="592">
        <v>-2004.5681734898699</v>
      </c>
    </row>
    <row r="59" spans="2:18" s="593" customFormat="1">
      <c r="B59" s="133" t="s">
        <v>326</v>
      </c>
      <c r="C59" s="591">
        <v>1701300</v>
      </c>
      <c r="D59" s="591">
        <v>6062310</v>
      </c>
      <c r="E59" s="592">
        <v>7763610</v>
      </c>
      <c r="F59" s="592">
        <v>1474482</v>
      </c>
      <c r="G59" s="592">
        <v>4310495</v>
      </c>
      <c r="H59" s="592">
        <v>1978633</v>
      </c>
      <c r="I59" s="592">
        <v>7763610</v>
      </c>
      <c r="J59" s="592">
        <v>851438.41227944533</v>
      </c>
      <c r="K59" s="592">
        <v>-610042.72571332729</v>
      </c>
      <c r="L59" s="592">
        <v>241395.68656611806</v>
      </c>
      <c r="M59" s="592">
        <v>143037.45461688915</v>
      </c>
      <c r="N59" s="592">
        <v>74359.797326610424</v>
      </c>
      <c r="O59" s="592">
        <v>-28617.852051744085</v>
      </c>
      <c r="P59" s="592">
        <v>45741.945274866317</v>
      </c>
      <c r="Q59" s="592">
        <v>-16864.887187807624</v>
      </c>
      <c r="R59" s="592">
        <v>28877.058087058693</v>
      </c>
    </row>
    <row r="60" spans="2:18" s="593" customFormat="1">
      <c r="B60" s="133" t="s">
        <v>190</v>
      </c>
      <c r="C60" s="591">
        <v>4211380</v>
      </c>
      <c r="D60" s="591">
        <v>13471236</v>
      </c>
      <c r="E60" s="592">
        <v>17682616</v>
      </c>
      <c r="F60" s="592">
        <v>3919122</v>
      </c>
      <c r="G60" s="592">
        <v>7528800</v>
      </c>
      <c r="H60" s="592">
        <v>6234694</v>
      </c>
      <c r="I60" s="592">
        <v>17682616</v>
      </c>
      <c r="J60" s="592">
        <v>1976055</v>
      </c>
      <c r="K60" s="592">
        <v>-1342281</v>
      </c>
      <c r="L60" s="592">
        <v>633774</v>
      </c>
      <c r="M60" s="592">
        <v>365268</v>
      </c>
      <c r="N60" s="592">
        <v>193873</v>
      </c>
      <c r="O60" s="592">
        <v>-129192</v>
      </c>
      <c r="P60" s="592">
        <v>64681</v>
      </c>
      <c r="Q60" s="592">
        <v>-23253</v>
      </c>
      <c r="R60" s="592">
        <v>41428</v>
      </c>
    </row>
    <row r="61" spans="2:18" s="593" customFormat="1">
      <c r="B61" s="133" t="s">
        <v>191</v>
      </c>
      <c r="C61" s="591">
        <v>251413</v>
      </c>
      <c r="D61" s="591">
        <v>2524074</v>
      </c>
      <c r="E61" s="592">
        <v>2775487</v>
      </c>
      <c r="F61" s="592">
        <v>387804</v>
      </c>
      <c r="G61" s="592">
        <v>943882</v>
      </c>
      <c r="H61" s="592">
        <v>1443801</v>
      </c>
      <c r="I61" s="592">
        <v>2775487</v>
      </c>
      <c r="J61" s="592">
        <v>306816.99999999994</v>
      </c>
      <c r="K61" s="592">
        <v>-100261</v>
      </c>
      <c r="L61" s="592">
        <v>206556</v>
      </c>
      <c r="M61" s="592">
        <v>189149</v>
      </c>
      <c r="N61" s="592">
        <v>170851</v>
      </c>
      <c r="O61" s="592">
        <v>-21479</v>
      </c>
      <c r="P61" s="592">
        <v>149372</v>
      </c>
      <c r="Q61" s="592">
        <v>-47687</v>
      </c>
      <c r="R61" s="592">
        <v>101685.00000000001</v>
      </c>
    </row>
    <row r="62" spans="2:18" s="593" customFormat="1">
      <c r="B62" s="133" t="s">
        <v>192</v>
      </c>
      <c r="C62" s="591">
        <v>363838</v>
      </c>
      <c r="D62" s="591">
        <v>1842861</v>
      </c>
      <c r="E62" s="592">
        <v>2206699</v>
      </c>
      <c r="F62" s="592">
        <v>545689</v>
      </c>
      <c r="G62" s="592">
        <v>704527</v>
      </c>
      <c r="H62" s="592">
        <v>956483</v>
      </c>
      <c r="I62" s="592">
        <v>2206699</v>
      </c>
      <c r="J62" s="592">
        <v>409638</v>
      </c>
      <c r="K62" s="592">
        <v>-227230.00000000003</v>
      </c>
      <c r="L62" s="592">
        <v>182407.99999999997</v>
      </c>
      <c r="M62" s="592">
        <v>145438</v>
      </c>
      <c r="N62" s="592">
        <v>112916.00000000001</v>
      </c>
      <c r="O62" s="592">
        <v>-14397</v>
      </c>
      <c r="P62" s="592">
        <v>98524</v>
      </c>
      <c r="Q62" s="592">
        <v>-31250.999999999996</v>
      </c>
      <c r="R62" s="592">
        <v>67273</v>
      </c>
    </row>
    <row r="63" spans="2:18" s="593" customFormat="1">
      <c r="B63" s="133" t="s">
        <v>193</v>
      </c>
      <c r="C63" s="591">
        <v>37589</v>
      </c>
      <c r="D63" s="591">
        <v>1403189</v>
      </c>
      <c r="E63" s="592">
        <v>1440778</v>
      </c>
      <c r="F63" s="592">
        <v>41359</v>
      </c>
      <c r="G63" s="592">
        <v>10868</v>
      </c>
      <c r="H63" s="592">
        <v>1388551</v>
      </c>
      <c r="I63" s="592">
        <v>1440778</v>
      </c>
      <c r="J63" s="592">
        <v>11.337017100872099</v>
      </c>
      <c r="K63" s="592">
        <v>0</v>
      </c>
      <c r="L63" s="592">
        <v>11.337017100872099</v>
      </c>
      <c r="M63" s="592">
        <v>-133.38510680622079</v>
      </c>
      <c r="N63" s="592">
        <v>-122.2630533875801</v>
      </c>
      <c r="O63" s="592">
        <v>-123.39571077190237</v>
      </c>
      <c r="P63" s="592">
        <v>29190.581784088099</v>
      </c>
      <c r="Q63" s="592">
        <v>-8.195871408408328</v>
      </c>
      <c r="R63" s="592">
        <v>29182.385912679696</v>
      </c>
    </row>
    <row r="64" spans="2:18" s="593" customFormat="1">
      <c r="B64" s="133" t="s">
        <v>194</v>
      </c>
      <c r="C64" s="591">
        <v>361697</v>
      </c>
      <c r="D64" s="591">
        <v>974784</v>
      </c>
      <c r="E64" s="592">
        <v>1336481</v>
      </c>
      <c r="F64" s="592">
        <v>172150</v>
      </c>
      <c r="G64" s="592">
        <v>259367</v>
      </c>
      <c r="H64" s="592">
        <v>904964</v>
      </c>
      <c r="I64" s="592">
        <v>1336481</v>
      </c>
      <c r="J64" s="592">
        <v>101715.03880452389</v>
      </c>
      <c r="K64" s="592">
        <v>-30268.382307795462</v>
      </c>
      <c r="L64" s="592">
        <v>71446.656496728465</v>
      </c>
      <c r="M64" s="592">
        <v>56019.784209065612</v>
      </c>
      <c r="N64" s="592">
        <v>43128.963318085793</v>
      </c>
      <c r="O64" s="592">
        <v>-1322.691625475263</v>
      </c>
      <c r="P64" s="592">
        <v>41807.913965338637</v>
      </c>
      <c r="Q64" s="592">
        <v>-13287.159937886077</v>
      </c>
      <c r="R64" s="592">
        <v>28520.754027452545</v>
      </c>
    </row>
    <row r="65" spans="2:18" s="593" customFormat="1">
      <c r="B65" s="133" t="s">
        <v>195</v>
      </c>
      <c r="C65" s="591">
        <v>6346</v>
      </c>
      <c r="D65" s="591">
        <v>153370</v>
      </c>
      <c r="E65" s="592">
        <v>159716</v>
      </c>
      <c r="F65" s="592">
        <v>6349</v>
      </c>
      <c r="G65" s="592">
        <v>38766</v>
      </c>
      <c r="H65" s="592">
        <v>114601</v>
      </c>
      <c r="I65" s="592">
        <v>159716</v>
      </c>
      <c r="J65" s="592">
        <v>8642.6380219509429</v>
      </c>
      <c r="K65" s="592">
        <v>117.16911685333116</v>
      </c>
      <c r="L65" s="592">
        <v>8759.8071388042736</v>
      </c>
      <c r="M65" s="592">
        <v>7619.9428067024</v>
      </c>
      <c r="N65" s="592">
        <v>6555.5290222738104</v>
      </c>
      <c r="O65" s="592">
        <v>-228.03738911785297</v>
      </c>
      <c r="P65" s="592">
        <v>6327.4916331559571</v>
      </c>
      <c r="Q65" s="592">
        <v>-1854.5020176553141</v>
      </c>
      <c r="R65" s="592">
        <v>4472.9896155006427</v>
      </c>
    </row>
    <row r="66" spans="2:18" s="593" customFormat="1">
      <c r="B66" s="133" t="s">
        <v>196</v>
      </c>
      <c r="C66" s="591">
        <v>75118</v>
      </c>
      <c r="D66" s="591">
        <v>180365</v>
      </c>
      <c r="E66" s="592">
        <v>255483</v>
      </c>
      <c r="F66" s="592">
        <v>64559</v>
      </c>
      <c r="G66" s="592">
        <v>33669</v>
      </c>
      <c r="H66" s="592">
        <v>157255</v>
      </c>
      <c r="I66" s="592">
        <v>255483</v>
      </c>
      <c r="J66" s="592">
        <v>18380.609373376465</v>
      </c>
      <c r="K66" s="592">
        <v>-6095.2166064731946</v>
      </c>
      <c r="L66" s="592">
        <v>12285.392766903267</v>
      </c>
      <c r="M66" s="592">
        <v>10338.593246827584</v>
      </c>
      <c r="N66" s="592">
        <v>7528.4623174827775</v>
      </c>
      <c r="O66" s="592">
        <v>42.936016517066079</v>
      </c>
      <c r="P66" s="592">
        <v>7571.3983339998431</v>
      </c>
      <c r="Q66" s="592">
        <v>-2271.9092567432226</v>
      </c>
      <c r="R66" s="592">
        <v>5299.4890772566232</v>
      </c>
    </row>
    <row r="67" spans="2:18" s="593" customFormat="1">
      <c r="B67" s="133" t="s">
        <v>197</v>
      </c>
      <c r="C67" s="591">
        <v>153382</v>
      </c>
      <c r="D67" s="591">
        <v>1305567</v>
      </c>
      <c r="E67" s="592">
        <v>1458949</v>
      </c>
      <c r="F67" s="592">
        <v>272268</v>
      </c>
      <c r="G67" s="592">
        <v>467924</v>
      </c>
      <c r="H67" s="592">
        <v>718757</v>
      </c>
      <c r="I67" s="592">
        <v>1458949</v>
      </c>
      <c r="J67" s="592">
        <v>232831.53489655448</v>
      </c>
      <c r="K67" s="592">
        <v>-153591.90012190884</v>
      </c>
      <c r="L67" s="592">
        <v>79239.634774645616</v>
      </c>
      <c r="M67" s="592">
        <v>63716.373342093248</v>
      </c>
      <c r="N67" s="592">
        <v>49863.325843061553</v>
      </c>
      <c r="O67" s="592">
        <v>-6193.8238354278519</v>
      </c>
      <c r="P67" s="592">
        <v>43669.502007633702</v>
      </c>
      <c r="Q67" s="592">
        <v>-12292.967639941879</v>
      </c>
      <c r="R67" s="592">
        <v>31376.534367691816</v>
      </c>
    </row>
    <row r="68" spans="2:18" s="593" customFormat="1">
      <c r="B68" s="133" t="s">
        <v>198</v>
      </c>
      <c r="C68" s="591">
        <v>551844</v>
      </c>
      <c r="D68" s="591">
        <v>2562083</v>
      </c>
      <c r="E68" s="592">
        <v>3113927</v>
      </c>
      <c r="F68" s="592">
        <v>482477</v>
      </c>
      <c r="G68" s="592">
        <v>805168</v>
      </c>
      <c r="H68" s="592">
        <v>1826282</v>
      </c>
      <c r="I68" s="592">
        <v>3113927</v>
      </c>
      <c r="J68" s="592">
        <v>335964</v>
      </c>
      <c r="K68" s="592">
        <v>-165315</v>
      </c>
      <c r="L68" s="592">
        <v>170649</v>
      </c>
      <c r="M68" s="592">
        <v>137482</v>
      </c>
      <c r="N68" s="592">
        <v>106875</v>
      </c>
      <c r="O68" s="592">
        <v>-7874</v>
      </c>
      <c r="P68" s="592">
        <v>99001</v>
      </c>
      <c r="Q68" s="592">
        <v>-29715</v>
      </c>
      <c r="R68" s="592">
        <v>69286</v>
      </c>
    </row>
    <row r="69" spans="2:18" s="593" customFormat="1"/>
    <row r="70" spans="2:18" s="593" customFormat="1"/>
    <row r="71" spans="2:18" s="593" customFormat="1"/>
  </sheetData>
  <mergeCells count="1">
    <mergeCell ref="B1:R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204"/>
  <sheetViews>
    <sheetView zoomScale="96" zoomScaleNormal="96" workbookViewId="0"/>
  </sheetViews>
  <sheetFormatPr baseColWidth="10" defaultRowHeight="12.75"/>
  <cols>
    <col min="1" max="1" width="12.140625" style="105" customWidth="1"/>
    <col min="2" max="2" width="69.85546875" style="105" customWidth="1"/>
    <col min="3" max="3" width="18.42578125" style="105" customWidth="1"/>
    <col min="4" max="4" width="16.42578125" style="105" customWidth="1"/>
    <col min="5" max="5" width="17.7109375" style="105" customWidth="1"/>
    <col min="6" max="6" width="13.7109375" style="105" customWidth="1"/>
    <col min="7" max="7" width="19.7109375" style="105" customWidth="1"/>
    <col min="8" max="8" width="18.85546875" style="105" customWidth="1"/>
    <col min="9" max="9" width="15.28515625" style="105" customWidth="1"/>
    <col min="10" max="10" width="17.7109375" style="105" customWidth="1"/>
    <col min="11" max="11" width="20.5703125" style="105" customWidth="1"/>
    <col min="12" max="12" width="20.28515625" style="105" customWidth="1"/>
    <col min="13" max="13" width="19.140625" style="105" customWidth="1"/>
    <col min="14" max="14" width="14.5703125" style="105" customWidth="1"/>
    <col min="15" max="15" width="18" style="105" customWidth="1"/>
    <col min="16" max="16" width="18.5703125" style="105" customWidth="1"/>
    <col min="17" max="17" width="14.7109375" style="143" customWidth="1"/>
    <col min="18" max="18" width="15.28515625" style="143" customWidth="1"/>
    <col min="19" max="19" width="13.7109375" style="143" customWidth="1"/>
    <col min="20" max="20" width="14.28515625" style="143" customWidth="1"/>
    <col min="21" max="22" width="12.5703125" style="143" customWidth="1"/>
    <col min="23" max="175" width="11.42578125" style="143"/>
    <col min="176" max="16384" width="11.42578125" style="105"/>
  </cols>
  <sheetData>
    <row r="1" spans="1:175" s="143" customFormat="1"/>
    <row r="2" spans="1:175">
      <c r="A2" s="653" t="s">
        <v>74</v>
      </c>
      <c r="B2" s="654"/>
      <c r="C2" s="655" t="s">
        <v>315</v>
      </c>
      <c r="D2" s="656"/>
      <c r="E2" s="655" t="s">
        <v>10</v>
      </c>
      <c r="F2" s="656"/>
      <c r="G2" s="655" t="s">
        <v>47</v>
      </c>
      <c r="H2" s="656"/>
      <c r="I2" s="655" t="s">
        <v>14</v>
      </c>
      <c r="J2" s="656"/>
      <c r="K2" s="655" t="s">
        <v>48</v>
      </c>
      <c r="L2" s="656"/>
      <c r="M2" s="655" t="s">
        <v>316</v>
      </c>
      <c r="N2" s="656"/>
      <c r="O2" s="655" t="s">
        <v>17</v>
      </c>
      <c r="P2" s="656"/>
    </row>
    <row r="3" spans="1:175">
      <c r="A3" s="657" t="s">
        <v>290</v>
      </c>
      <c r="B3" s="658"/>
      <c r="C3" s="452" t="s">
        <v>428</v>
      </c>
      <c r="D3" s="453" t="s">
        <v>339</v>
      </c>
      <c r="E3" s="452" t="s">
        <v>428</v>
      </c>
      <c r="F3" s="453" t="s">
        <v>339</v>
      </c>
      <c r="G3" s="452" t="s">
        <v>428</v>
      </c>
      <c r="H3" s="453" t="s">
        <v>339</v>
      </c>
      <c r="I3" s="452" t="s">
        <v>428</v>
      </c>
      <c r="J3" s="453" t="s">
        <v>339</v>
      </c>
      <c r="K3" s="452" t="s">
        <v>428</v>
      </c>
      <c r="L3" s="453" t="s">
        <v>339</v>
      </c>
      <c r="M3" s="452" t="s">
        <v>428</v>
      </c>
      <c r="N3" s="453" t="s">
        <v>339</v>
      </c>
      <c r="O3" s="452" t="s">
        <v>428</v>
      </c>
      <c r="P3" s="453" t="s">
        <v>339</v>
      </c>
    </row>
    <row r="4" spans="1:175">
      <c r="A4" s="659"/>
      <c r="B4" s="660"/>
      <c r="C4" s="423" t="s">
        <v>444</v>
      </c>
      <c r="D4" s="424" t="s">
        <v>444</v>
      </c>
      <c r="E4" s="423" t="s">
        <v>444</v>
      </c>
      <c r="F4" s="424" t="s">
        <v>444</v>
      </c>
      <c r="G4" s="423" t="s">
        <v>444</v>
      </c>
      <c r="H4" s="424" t="s">
        <v>444</v>
      </c>
      <c r="I4" s="423" t="s">
        <v>444</v>
      </c>
      <c r="J4" s="424" t="s">
        <v>444</v>
      </c>
      <c r="K4" s="423" t="s">
        <v>444</v>
      </c>
      <c r="L4" s="424" t="s">
        <v>444</v>
      </c>
      <c r="M4" s="423" t="s">
        <v>444</v>
      </c>
      <c r="N4" s="424" t="s">
        <v>444</v>
      </c>
      <c r="O4" s="423" t="s">
        <v>444</v>
      </c>
      <c r="P4" s="424" t="s">
        <v>444</v>
      </c>
    </row>
    <row r="5" spans="1:175" s="454" customFormat="1">
      <c r="A5" s="425" t="s">
        <v>291</v>
      </c>
      <c r="B5" s="426"/>
      <c r="C5" s="417">
        <v>328533</v>
      </c>
      <c r="D5" s="427">
        <v>709462</v>
      </c>
      <c r="E5" s="417">
        <v>615460</v>
      </c>
      <c r="F5" s="427">
        <v>626439</v>
      </c>
      <c r="G5" s="417">
        <v>3911810</v>
      </c>
      <c r="H5" s="427">
        <v>4304036</v>
      </c>
      <c r="I5" s="417">
        <v>526260</v>
      </c>
      <c r="J5" s="427">
        <v>560017</v>
      </c>
      <c r="K5" s="417">
        <v>625082</v>
      </c>
      <c r="L5" s="427">
        <v>551843</v>
      </c>
      <c r="M5" s="417">
        <v>-414239</v>
      </c>
      <c r="N5" s="427">
        <v>-170543</v>
      </c>
      <c r="O5" s="417">
        <v>5592906</v>
      </c>
      <c r="P5" s="419">
        <v>6581254</v>
      </c>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5"/>
      <c r="CP5" s="255"/>
      <c r="CQ5" s="255"/>
      <c r="CR5" s="255"/>
      <c r="CS5" s="255"/>
      <c r="CT5" s="255"/>
      <c r="CU5" s="255"/>
      <c r="CV5" s="255"/>
      <c r="CW5" s="255"/>
      <c r="CX5" s="255"/>
      <c r="CY5" s="255"/>
      <c r="CZ5" s="255"/>
      <c r="DA5" s="255"/>
      <c r="DB5" s="255"/>
      <c r="DC5" s="255"/>
      <c r="DD5" s="255"/>
      <c r="DE5" s="255"/>
      <c r="DF5" s="255"/>
      <c r="DG5" s="255"/>
      <c r="DH5" s="255"/>
      <c r="DI5" s="255"/>
      <c r="DJ5" s="255"/>
      <c r="DK5" s="255"/>
      <c r="DL5" s="255"/>
      <c r="DM5" s="255"/>
      <c r="DN5" s="255"/>
      <c r="DO5" s="255"/>
      <c r="DP5" s="255"/>
      <c r="DQ5" s="255"/>
      <c r="DR5" s="255"/>
      <c r="DS5" s="255"/>
      <c r="DT5" s="255"/>
      <c r="DU5" s="255"/>
      <c r="DV5" s="255"/>
      <c r="DW5" s="255"/>
      <c r="DX5" s="255"/>
      <c r="DY5" s="255"/>
      <c r="DZ5" s="255"/>
      <c r="EA5" s="255"/>
      <c r="EB5" s="255"/>
      <c r="EC5" s="255"/>
      <c r="ED5" s="255"/>
      <c r="EE5" s="255"/>
      <c r="EF5" s="255"/>
      <c r="EG5" s="255"/>
      <c r="EH5" s="255"/>
      <c r="EI5" s="255"/>
      <c r="EJ5" s="255"/>
      <c r="EK5" s="255"/>
      <c r="EL5" s="255"/>
      <c r="EM5" s="255"/>
      <c r="EN5" s="255"/>
      <c r="EO5" s="255"/>
      <c r="EP5" s="255"/>
      <c r="EQ5" s="255"/>
      <c r="ER5" s="255"/>
      <c r="ES5" s="255"/>
      <c r="ET5" s="255"/>
      <c r="EU5" s="255"/>
      <c r="EV5" s="255"/>
      <c r="EW5" s="255"/>
      <c r="EX5" s="255"/>
      <c r="EY5" s="255"/>
      <c r="EZ5" s="255"/>
      <c r="FA5" s="255"/>
      <c r="FB5" s="255"/>
      <c r="FC5" s="255"/>
      <c r="FD5" s="255"/>
      <c r="FE5" s="255"/>
      <c r="FF5" s="255"/>
      <c r="FG5" s="255"/>
      <c r="FH5" s="255"/>
      <c r="FI5" s="255"/>
      <c r="FJ5" s="255"/>
      <c r="FK5" s="255"/>
      <c r="FL5" s="255"/>
      <c r="FM5" s="255"/>
      <c r="FN5" s="255"/>
      <c r="FO5" s="255"/>
      <c r="FP5" s="255"/>
      <c r="FQ5" s="255"/>
      <c r="FR5" s="255"/>
      <c r="FS5" s="255"/>
    </row>
    <row r="6" spans="1:175">
      <c r="A6" s="428"/>
      <c r="B6" s="429" t="s">
        <v>228</v>
      </c>
      <c r="C6" s="408">
        <v>18950</v>
      </c>
      <c r="D6" s="430">
        <v>634221</v>
      </c>
      <c r="E6" s="408">
        <v>163377</v>
      </c>
      <c r="F6" s="430">
        <v>130856</v>
      </c>
      <c r="G6" s="408">
        <v>810244</v>
      </c>
      <c r="H6" s="430">
        <v>699524</v>
      </c>
      <c r="I6" s="408">
        <v>168749</v>
      </c>
      <c r="J6" s="430">
        <v>186762</v>
      </c>
      <c r="K6" s="408">
        <v>243942</v>
      </c>
      <c r="L6" s="430">
        <v>287634</v>
      </c>
      <c r="M6" s="408">
        <v>0</v>
      </c>
      <c r="N6" s="430">
        <v>0</v>
      </c>
      <c r="O6" s="417">
        <v>1405262</v>
      </c>
      <c r="P6" s="419">
        <v>1938997</v>
      </c>
    </row>
    <row r="7" spans="1:175">
      <c r="A7" s="428"/>
      <c r="B7" s="429" t="s">
        <v>229</v>
      </c>
      <c r="C7" s="408">
        <v>4822</v>
      </c>
      <c r="D7" s="430">
        <v>1637</v>
      </c>
      <c r="E7" s="408">
        <v>0</v>
      </c>
      <c r="F7" s="430">
        <v>0</v>
      </c>
      <c r="G7" s="408">
        <v>251518</v>
      </c>
      <c r="H7" s="430">
        <v>115002</v>
      </c>
      <c r="I7" s="408">
        <v>4159</v>
      </c>
      <c r="J7" s="430">
        <v>3512</v>
      </c>
      <c r="K7" s="408">
        <v>0</v>
      </c>
      <c r="L7" s="430">
        <v>232</v>
      </c>
      <c r="M7" s="408">
        <v>0</v>
      </c>
      <c r="N7" s="430">
        <v>0</v>
      </c>
      <c r="O7" s="417">
        <v>260499</v>
      </c>
      <c r="P7" s="419">
        <v>120383</v>
      </c>
    </row>
    <row r="8" spans="1:175">
      <c r="A8" s="428"/>
      <c r="B8" s="429" t="s">
        <v>230</v>
      </c>
      <c r="C8" s="408">
        <v>7718</v>
      </c>
      <c r="D8" s="430">
        <v>3811</v>
      </c>
      <c r="E8" s="408">
        <v>66172</v>
      </c>
      <c r="F8" s="430">
        <v>47708</v>
      </c>
      <c r="G8" s="408">
        <v>323999</v>
      </c>
      <c r="H8" s="430">
        <v>376857</v>
      </c>
      <c r="I8" s="408">
        <v>24483</v>
      </c>
      <c r="J8" s="430">
        <v>12941</v>
      </c>
      <c r="K8" s="408">
        <v>51566</v>
      </c>
      <c r="L8" s="430">
        <v>44845</v>
      </c>
      <c r="M8" s="408">
        <v>0</v>
      </c>
      <c r="N8" s="430">
        <v>0</v>
      </c>
      <c r="O8" s="417">
        <v>473938</v>
      </c>
      <c r="P8" s="419">
        <v>486162</v>
      </c>
    </row>
    <row r="9" spans="1:175">
      <c r="A9" s="428"/>
      <c r="B9" s="429" t="s">
        <v>231</v>
      </c>
      <c r="C9" s="408">
        <v>888</v>
      </c>
      <c r="D9" s="430">
        <v>839</v>
      </c>
      <c r="E9" s="408">
        <v>323256</v>
      </c>
      <c r="F9" s="430">
        <v>386317</v>
      </c>
      <c r="G9" s="408">
        <v>2085506</v>
      </c>
      <c r="H9" s="430">
        <v>2691586</v>
      </c>
      <c r="I9" s="408">
        <v>236050</v>
      </c>
      <c r="J9" s="430">
        <v>260132</v>
      </c>
      <c r="K9" s="408">
        <v>277926</v>
      </c>
      <c r="L9" s="430">
        <v>164630</v>
      </c>
      <c r="M9" s="408">
        <v>392</v>
      </c>
      <c r="N9" s="430">
        <v>953</v>
      </c>
      <c r="O9" s="417">
        <v>2924018</v>
      </c>
      <c r="P9" s="419">
        <v>3504457</v>
      </c>
    </row>
    <row r="10" spans="1:175">
      <c r="A10" s="428"/>
      <c r="B10" s="429" t="s">
        <v>232</v>
      </c>
      <c r="C10" s="408">
        <v>286992</v>
      </c>
      <c r="D10" s="430">
        <v>59808</v>
      </c>
      <c r="E10" s="408">
        <v>11253</v>
      </c>
      <c r="F10" s="430">
        <v>12368</v>
      </c>
      <c r="G10" s="408">
        <v>127430</v>
      </c>
      <c r="H10" s="430">
        <v>109394</v>
      </c>
      <c r="I10" s="408">
        <v>1931</v>
      </c>
      <c r="J10" s="430">
        <v>2072</v>
      </c>
      <c r="K10" s="408">
        <v>1096</v>
      </c>
      <c r="L10" s="430">
        <v>4223</v>
      </c>
      <c r="M10" s="408">
        <v>-414631</v>
      </c>
      <c r="N10" s="430">
        <v>-171496</v>
      </c>
      <c r="O10" s="417">
        <v>14071</v>
      </c>
      <c r="P10" s="419">
        <v>16369</v>
      </c>
    </row>
    <row r="11" spans="1:175">
      <c r="A11" s="428"/>
      <c r="B11" s="429" t="s">
        <v>233</v>
      </c>
      <c r="C11" s="408">
        <v>0</v>
      </c>
      <c r="D11" s="430">
        <v>0</v>
      </c>
      <c r="E11" s="408">
        <v>49970</v>
      </c>
      <c r="F11" s="430">
        <v>31075</v>
      </c>
      <c r="G11" s="408">
        <v>244964</v>
      </c>
      <c r="H11" s="430">
        <v>236485</v>
      </c>
      <c r="I11" s="408">
        <v>90862</v>
      </c>
      <c r="J11" s="430">
        <v>83152</v>
      </c>
      <c r="K11" s="408">
        <v>48350</v>
      </c>
      <c r="L11" s="430">
        <v>45527</v>
      </c>
      <c r="M11" s="408">
        <v>0</v>
      </c>
      <c r="N11" s="430">
        <v>0</v>
      </c>
      <c r="O11" s="417">
        <v>434146</v>
      </c>
      <c r="P11" s="419">
        <v>396239</v>
      </c>
    </row>
    <row r="12" spans="1:175">
      <c r="A12" s="428"/>
      <c r="B12" s="429" t="s">
        <v>234</v>
      </c>
      <c r="C12" s="408">
        <v>9163</v>
      </c>
      <c r="D12" s="430">
        <v>9146</v>
      </c>
      <c r="E12" s="408">
        <v>1432</v>
      </c>
      <c r="F12" s="430">
        <v>18115</v>
      </c>
      <c r="G12" s="408">
        <v>68149</v>
      </c>
      <c r="H12" s="430">
        <v>75188</v>
      </c>
      <c r="I12" s="408">
        <v>26</v>
      </c>
      <c r="J12" s="430">
        <v>120</v>
      </c>
      <c r="K12" s="408">
        <v>2202</v>
      </c>
      <c r="L12" s="430">
        <v>4752</v>
      </c>
      <c r="M12" s="408">
        <v>0</v>
      </c>
      <c r="N12" s="430">
        <v>0</v>
      </c>
      <c r="O12" s="417">
        <v>80972</v>
      </c>
      <c r="P12" s="419">
        <v>107321</v>
      </c>
    </row>
    <row r="13" spans="1:175">
      <c r="A13" s="455"/>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row>
    <row r="14" spans="1:175">
      <c r="A14" s="428"/>
      <c r="B14" s="429" t="s">
        <v>235</v>
      </c>
      <c r="C14" s="408">
        <v>0</v>
      </c>
      <c r="D14" s="430">
        <v>0</v>
      </c>
      <c r="E14" s="408">
        <v>0</v>
      </c>
      <c r="F14" s="430">
        <v>0</v>
      </c>
      <c r="G14" s="408">
        <v>0</v>
      </c>
      <c r="H14" s="430">
        <v>0</v>
      </c>
      <c r="I14" s="408">
        <v>0</v>
      </c>
      <c r="J14" s="430">
        <v>11326</v>
      </c>
      <c r="K14" s="408">
        <v>0</v>
      </c>
      <c r="L14" s="430">
        <v>0</v>
      </c>
      <c r="M14" s="408">
        <v>0</v>
      </c>
      <c r="N14" s="430">
        <v>0</v>
      </c>
      <c r="O14" s="417">
        <v>0</v>
      </c>
      <c r="P14" s="419">
        <v>11326</v>
      </c>
    </row>
    <row r="15" spans="1:175">
      <c r="A15" s="455"/>
      <c r="B15" s="455"/>
      <c r="C15" s="455"/>
      <c r="D15" s="455"/>
      <c r="E15" s="455"/>
      <c r="F15" s="455"/>
      <c r="G15" s="455"/>
      <c r="H15" s="455"/>
      <c r="I15" s="455"/>
      <c r="J15" s="455"/>
      <c r="K15" s="455"/>
      <c r="L15" s="455"/>
      <c r="M15" s="455"/>
      <c r="N15" s="455"/>
      <c r="O15" s="455"/>
      <c r="P15" s="455"/>
    </row>
    <row r="16" spans="1:175" s="454" customFormat="1">
      <c r="A16" s="425" t="s">
        <v>292</v>
      </c>
      <c r="B16" s="426"/>
      <c r="C16" s="417">
        <v>10623799</v>
      </c>
      <c r="D16" s="427">
        <v>10105798</v>
      </c>
      <c r="E16" s="417">
        <v>2456177</v>
      </c>
      <c r="F16" s="427">
        <v>2622717</v>
      </c>
      <c r="G16" s="417">
        <v>10557869</v>
      </c>
      <c r="H16" s="427">
        <v>13482703</v>
      </c>
      <c r="I16" s="417">
        <v>3895475</v>
      </c>
      <c r="J16" s="427">
        <v>4371244</v>
      </c>
      <c r="K16" s="417">
        <v>2379767</v>
      </c>
      <c r="L16" s="427">
        <v>2561433</v>
      </c>
      <c r="M16" s="417">
        <v>-10511819</v>
      </c>
      <c r="N16" s="427">
        <v>-9948765</v>
      </c>
      <c r="O16" s="417">
        <v>19401268</v>
      </c>
      <c r="P16" s="419">
        <v>23195130</v>
      </c>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c r="CW16" s="255"/>
      <c r="CX16" s="255"/>
      <c r="CY16" s="255"/>
      <c r="CZ16" s="255"/>
      <c r="DA16" s="255"/>
      <c r="DB16" s="255"/>
      <c r="DC16" s="255"/>
      <c r="DD16" s="255"/>
      <c r="DE16" s="255"/>
      <c r="DF16" s="255"/>
      <c r="DG16" s="255"/>
      <c r="DH16" s="255"/>
      <c r="DI16" s="255"/>
      <c r="DJ16" s="255"/>
      <c r="DK16" s="255"/>
      <c r="DL16" s="255"/>
      <c r="DM16" s="255"/>
      <c r="DN16" s="255"/>
      <c r="DO16" s="255"/>
      <c r="DP16" s="255"/>
      <c r="DQ16" s="255"/>
      <c r="DR16" s="255"/>
      <c r="DS16" s="255"/>
      <c r="DT16" s="255"/>
      <c r="DU16" s="255"/>
      <c r="DV16" s="255"/>
      <c r="DW16" s="255"/>
      <c r="DX16" s="255"/>
      <c r="DY16" s="255"/>
      <c r="DZ16" s="255"/>
      <c r="EA16" s="255"/>
      <c r="EB16" s="255"/>
      <c r="EC16" s="255"/>
      <c r="ED16" s="255"/>
      <c r="EE16" s="255"/>
      <c r="EF16" s="255"/>
      <c r="EG16" s="255"/>
      <c r="EH16" s="255"/>
      <c r="EI16" s="255"/>
      <c r="EJ16" s="255"/>
      <c r="EK16" s="255"/>
      <c r="EL16" s="255"/>
      <c r="EM16" s="255"/>
      <c r="EN16" s="255"/>
      <c r="EO16" s="255"/>
      <c r="EP16" s="255"/>
      <c r="EQ16" s="255"/>
      <c r="ER16" s="255"/>
      <c r="ES16" s="255"/>
      <c r="ET16" s="255"/>
      <c r="EU16" s="255"/>
      <c r="EV16" s="255"/>
      <c r="EW16" s="255"/>
      <c r="EX16" s="255"/>
      <c r="EY16" s="255"/>
      <c r="EZ16" s="255"/>
      <c r="FA16" s="255"/>
      <c r="FB16" s="255"/>
      <c r="FC16" s="255"/>
      <c r="FD16" s="255"/>
      <c r="FE16" s="255"/>
      <c r="FF16" s="255"/>
      <c r="FG16" s="255"/>
      <c r="FH16" s="255"/>
      <c r="FI16" s="255"/>
      <c r="FJ16" s="255"/>
      <c r="FK16" s="255"/>
      <c r="FL16" s="255"/>
      <c r="FM16" s="255"/>
      <c r="FN16" s="255"/>
      <c r="FO16" s="255"/>
      <c r="FP16" s="255"/>
      <c r="FQ16" s="255"/>
      <c r="FR16" s="255"/>
      <c r="FS16" s="255"/>
    </row>
    <row r="17" spans="1:175">
      <c r="A17" s="428"/>
      <c r="B17" s="429" t="s">
        <v>236</v>
      </c>
      <c r="C17" s="408">
        <v>0</v>
      </c>
      <c r="D17" s="430">
        <v>0</v>
      </c>
      <c r="E17" s="408">
        <v>4438</v>
      </c>
      <c r="F17" s="430">
        <v>3209</v>
      </c>
      <c r="G17" s="408">
        <v>2369245</v>
      </c>
      <c r="H17" s="430">
        <v>3046431</v>
      </c>
      <c r="I17" s="408">
        <v>145</v>
      </c>
      <c r="J17" s="430">
        <v>171</v>
      </c>
      <c r="K17" s="408">
        <v>0</v>
      </c>
      <c r="L17" s="430">
        <v>0</v>
      </c>
      <c r="M17" s="408">
        <v>0</v>
      </c>
      <c r="N17" s="430">
        <v>0</v>
      </c>
      <c r="O17" s="417">
        <v>2373828</v>
      </c>
      <c r="P17" s="419">
        <v>3049811</v>
      </c>
    </row>
    <row r="18" spans="1:175">
      <c r="A18" s="428"/>
      <c r="B18" s="429" t="s">
        <v>237</v>
      </c>
      <c r="C18" s="408">
        <v>2980</v>
      </c>
      <c r="D18" s="430">
        <v>3125</v>
      </c>
      <c r="E18" s="408">
        <v>735</v>
      </c>
      <c r="F18" s="430">
        <v>3354</v>
      </c>
      <c r="G18" s="408">
        <v>2389492</v>
      </c>
      <c r="H18" s="430">
        <v>2690639</v>
      </c>
      <c r="I18" s="408">
        <v>19757</v>
      </c>
      <c r="J18" s="430">
        <v>21844</v>
      </c>
      <c r="K18" s="408">
        <v>19172</v>
      </c>
      <c r="L18" s="430">
        <v>16760</v>
      </c>
      <c r="M18" s="408">
        <v>467</v>
      </c>
      <c r="N18" s="430">
        <v>168</v>
      </c>
      <c r="O18" s="417">
        <v>2432603</v>
      </c>
      <c r="P18" s="419">
        <v>2735890</v>
      </c>
    </row>
    <row r="19" spans="1:175">
      <c r="A19" s="428"/>
      <c r="B19" s="429" t="s">
        <v>238</v>
      </c>
      <c r="C19" s="408">
        <v>102</v>
      </c>
      <c r="D19" s="430">
        <v>126</v>
      </c>
      <c r="E19" s="408">
        <v>301500</v>
      </c>
      <c r="F19" s="430">
        <v>308730</v>
      </c>
      <c r="G19" s="408">
        <v>236630</v>
      </c>
      <c r="H19" s="430">
        <v>236555</v>
      </c>
      <c r="I19" s="408">
        <v>49826</v>
      </c>
      <c r="J19" s="430">
        <v>42546</v>
      </c>
      <c r="K19" s="408">
        <v>0</v>
      </c>
      <c r="L19" s="430">
        <v>0</v>
      </c>
      <c r="M19" s="408">
        <v>0</v>
      </c>
      <c r="N19" s="430">
        <v>0</v>
      </c>
      <c r="O19" s="417">
        <v>588058</v>
      </c>
      <c r="P19" s="419">
        <v>587957</v>
      </c>
    </row>
    <row r="20" spans="1:175">
      <c r="A20" s="428"/>
      <c r="B20" s="429" t="s">
        <v>239</v>
      </c>
      <c r="C20" s="408">
        <v>375000</v>
      </c>
      <c r="D20" s="430">
        <v>375000</v>
      </c>
      <c r="E20" s="408">
        <v>44</v>
      </c>
      <c r="F20" s="430">
        <v>68</v>
      </c>
      <c r="G20" s="408">
        <v>6884</v>
      </c>
      <c r="H20" s="430">
        <v>17039</v>
      </c>
      <c r="I20" s="408">
        <v>0</v>
      </c>
      <c r="J20" s="430">
        <v>0</v>
      </c>
      <c r="K20" s="408">
        <v>0</v>
      </c>
      <c r="L20" s="430">
        <v>0</v>
      </c>
      <c r="M20" s="408">
        <v>-381566</v>
      </c>
      <c r="N20" s="430">
        <v>-391260</v>
      </c>
      <c r="O20" s="417">
        <v>362</v>
      </c>
      <c r="P20" s="419">
        <v>847</v>
      </c>
    </row>
    <row r="21" spans="1:175">
      <c r="A21" s="428"/>
      <c r="B21" s="429" t="s">
        <v>240</v>
      </c>
      <c r="C21" s="408">
        <v>10245701</v>
      </c>
      <c r="D21" s="430">
        <v>9726059</v>
      </c>
      <c r="E21" s="408">
        <v>321672</v>
      </c>
      <c r="F21" s="430">
        <v>357963</v>
      </c>
      <c r="G21" s="408">
        <v>0</v>
      </c>
      <c r="H21" s="430">
        <v>0</v>
      </c>
      <c r="I21" s="408">
        <v>114</v>
      </c>
      <c r="J21" s="430">
        <v>141</v>
      </c>
      <c r="K21" s="408">
        <v>0</v>
      </c>
      <c r="L21" s="430">
        <v>0</v>
      </c>
      <c r="M21" s="408">
        <v>-10565254</v>
      </c>
      <c r="N21" s="430">
        <v>-10082185</v>
      </c>
      <c r="O21" s="417">
        <v>2233</v>
      </c>
      <c r="P21" s="419">
        <v>1978</v>
      </c>
    </row>
    <row r="22" spans="1:175">
      <c r="A22" s="428"/>
      <c r="B22" s="429" t="s">
        <v>241</v>
      </c>
      <c r="C22" s="408">
        <v>0</v>
      </c>
      <c r="D22" s="430">
        <v>0</v>
      </c>
      <c r="E22" s="408">
        <v>33393</v>
      </c>
      <c r="F22" s="430">
        <v>30519</v>
      </c>
      <c r="G22" s="408">
        <v>3916019</v>
      </c>
      <c r="H22" s="430">
        <v>5306273</v>
      </c>
      <c r="I22" s="408">
        <v>106877</v>
      </c>
      <c r="J22" s="430">
        <v>125795</v>
      </c>
      <c r="K22" s="408">
        <v>63258</v>
      </c>
      <c r="L22" s="430">
        <v>65292</v>
      </c>
      <c r="M22" s="408">
        <v>0</v>
      </c>
      <c r="N22" s="430">
        <v>0</v>
      </c>
      <c r="O22" s="417">
        <v>4119547</v>
      </c>
      <c r="P22" s="419">
        <v>5527879</v>
      </c>
    </row>
    <row r="23" spans="1:175">
      <c r="A23" s="428"/>
      <c r="B23" s="429" t="s">
        <v>242</v>
      </c>
      <c r="C23" s="408">
        <v>0</v>
      </c>
      <c r="D23" s="430">
        <v>0</v>
      </c>
      <c r="E23" s="408">
        <v>4513</v>
      </c>
      <c r="F23" s="430">
        <v>4665</v>
      </c>
      <c r="G23" s="408">
        <v>471688</v>
      </c>
      <c r="H23" s="430">
        <v>638031</v>
      </c>
      <c r="I23" s="408">
        <v>5117</v>
      </c>
      <c r="J23" s="430">
        <v>5835</v>
      </c>
      <c r="K23" s="408">
        <v>0</v>
      </c>
      <c r="L23" s="430">
        <v>0</v>
      </c>
      <c r="M23" s="408">
        <v>434534</v>
      </c>
      <c r="N23" s="430">
        <v>524512</v>
      </c>
      <c r="O23" s="417">
        <v>915852</v>
      </c>
      <c r="P23" s="419">
        <v>1173043</v>
      </c>
    </row>
    <row r="24" spans="1:175">
      <c r="A24" s="428"/>
      <c r="B24" s="429" t="s">
        <v>243</v>
      </c>
      <c r="C24" s="408">
        <v>0</v>
      </c>
      <c r="D24" s="430">
        <v>0</v>
      </c>
      <c r="E24" s="408">
        <v>1783977</v>
      </c>
      <c r="F24" s="430">
        <v>1888301</v>
      </c>
      <c r="G24" s="408">
        <v>292192</v>
      </c>
      <c r="H24" s="430">
        <v>401190</v>
      </c>
      <c r="I24" s="408">
        <v>3690298</v>
      </c>
      <c r="J24" s="430">
        <v>4162924</v>
      </c>
      <c r="K24" s="408">
        <v>2130991</v>
      </c>
      <c r="L24" s="430">
        <v>2311023</v>
      </c>
      <c r="M24" s="408">
        <v>0</v>
      </c>
      <c r="N24" s="430">
        <v>0</v>
      </c>
      <c r="O24" s="417">
        <v>7897458</v>
      </c>
      <c r="P24" s="419">
        <v>8763438</v>
      </c>
    </row>
    <row r="25" spans="1:175">
      <c r="A25" s="428"/>
      <c r="B25" s="429" t="s">
        <v>244</v>
      </c>
      <c r="C25" s="408">
        <v>0</v>
      </c>
      <c r="D25" s="430">
        <v>0</v>
      </c>
      <c r="E25" s="408">
        <v>0</v>
      </c>
      <c r="F25" s="430">
        <v>0</v>
      </c>
      <c r="G25" s="408">
        <v>7581</v>
      </c>
      <c r="H25" s="430">
        <v>10254</v>
      </c>
      <c r="I25" s="408">
        <v>0</v>
      </c>
      <c r="J25" s="430">
        <v>0</v>
      </c>
      <c r="K25" s="408">
        <v>0</v>
      </c>
      <c r="L25" s="430">
        <v>0</v>
      </c>
      <c r="M25" s="408">
        <v>0</v>
      </c>
      <c r="N25" s="430">
        <v>0</v>
      </c>
      <c r="O25" s="417">
        <v>7581</v>
      </c>
      <c r="P25" s="419">
        <v>10254</v>
      </c>
    </row>
    <row r="26" spans="1:175">
      <c r="A26" s="428"/>
      <c r="B26" s="429" t="s">
        <v>352</v>
      </c>
      <c r="C26" s="408">
        <v>17</v>
      </c>
      <c r="D26" s="430">
        <v>19</v>
      </c>
      <c r="E26" s="408">
        <v>79</v>
      </c>
      <c r="F26" s="430">
        <v>18</v>
      </c>
      <c r="G26" s="408">
        <v>47742</v>
      </c>
      <c r="H26" s="430">
        <v>75419</v>
      </c>
      <c r="I26" s="408">
        <v>21489</v>
      </c>
      <c r="J26" s="430">
        <v>11988</v>
      </c>
      <c r="K26" s="408">
        <v>165931</v>
      </c>
      <c r="L26" s="430">
        <v>168355</v>
      </c>
      <c r="M26" s="408">
        <v>0</v>
      </c>
      <c r="N26" s="430">
        <v>0</v>
      </c>
      <c r="O26" s="417">
        <v>235258</v>
      </c>
      <c r="P26" s="419">
        <v>255799</v>
      </c>
    </row>
    <row r="27" spans="1:175">
      <c r="A27" s="428"/>
      <c r="B27" s="429" t="s">
        <v>245</v>
      </c>
      <c r="C27" s="408">
        <v>-1</v>
      </c>
      <c r="D27" s="430">
        <v>1469</v>
      </c>
      <c r="E27" s="408">
        <v>5826</v>
      </c>
      <c r="F27" s="430">
        <v>25890</v>
      </c>
      <c r="G27" s="408">
        <v>820396</v>
      </c>
      <c r="H27" s="430">
        <v>1060872</v>
      </c>
      <c r="I27" s="408">
        <v>1852</v>
      </c>
      <c r="J27" s="430">
        <v>0</v>
      </c>
      <c r="K27" s="408">
        <v>415</v>
      </c>
      <c r="L27" s="430">
        <v>3</v>
      </c>
      <c r="M27" s="408">
        <v>0</v>
      </c>
      <c r="N27" s="430">
        <v>0</v>
      </c>
      <c r="O27" s="417">
        <v>828488</v>
      </c>
      <c r="P27" s="419">
        <v>1088234</v>
      </c>
    </row>
    <row r="28" spans="1:175">
      <c r="A28" s="455"/>
      <c r="B28" s="455"/>
      <c r="C28" s="455"/>
      <c r="D28" s="455"/>
      <c r="E28" s="455"/>
      <c r="F28" s="455"/>
      <c r="G28" s="455"/>
      <c r="H28" s="455"/>
      <c r="I28" s="455"/>
      <c r="J28" s="455"/>
      <c r="K28" s="455"/>
      <c r="L28" s="455"/>
      <c r="M28" s="455"/>
      <c r="N28" s="455"/>
      <c r="O28" s="455"/>
      <c r="P28" s="455"/>
    </row>
    <row r="29" spans="1:175" s="454" customFormat="1">
      <c r="A29" s="425" t="s">
        <v>293</v>
      </c>
      <c r="B29" s="426"/>
      <c r="C29" s="417">
        <v>10952332</v>
      </c>
      <c r="D29" s="432">
        <v>10815260</v>
      </c>
      <c r="E29" s="417">
        <v>3071637</v>
      </c>
      <c r="F29" s="432">
        <v>3249156</v>
      </c>
      <c r="G29" s="417">
        <v>14469679</v>
      </c>
      <c r="H29" s="432">
        <v>17786739</v>
      </c>
      <c r="I29" s="417">
        <v>4421735</v>
      </c>
      <c r="J29" s="432">
        <v>4931261</v>
      </c>
      <c r="K29" s="417">
        <v>3004849</v>
      </c>
      <c r="L29" s="432">
        <v>3113276</v>
      </c>
      <c r="M29" s="417">
        <v>-10926058</v>
      </c>
      <c r="N29" s="432">
        <v>-10119308</v>
      </c>
      <c r="O29" s="417">
        <v>24994174</v>
      </c>
      <c r="P29" s="432">
        <v>29776384</v>
      </c>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c r="BY29" s="255"/>
      <c r="BZ29" s="255"/>
      <c r="CA29" s="255"/>
      <c r="CB29" s="255"/>
      <c r="CC29" s="255"/>
      <c r="CD29" s="255"/>
      <c r="CE29" s="255"/>
      <c r="CF29" s="255"/>
      <c r="CG29" s="255"/>
      <c r="CH29" s="255"/>
      <c r="CI29" s="255"/>
      <c r="CJ29" s="255"/>
      <c r="CK29" s="255"/>
      <c r="CL29" s="255"/>
      <c r="CM29" s="255"/>
      <c r="CN29" s="255"/>
      <c r="CO29" s="255"/>
      <c r="CP29" s="255"/>
      <c r="CQ29" s="255"/>
      <c r="CR29" s="255"/>
      <c r="CS29" s="255"/>
      <c r="CT29" s="255"/>
      <c r="CU29" s="255"/>
      <c r="CV29" s="255"/>
      <c r="CW29" s="255"/>
      <c r="CX29" s="255"/>
      <c r="CY29" s="255"/>
      <c r="CZ29" s="255"/>
      <c r="DA29" s="255"/>
      <c r="DB29" s="255"/>
      <c r="DC29" s="255"/>
      <c r="DD29" s="255"/>
      <c r="DE29" s="255"/>
      <c r="DF29" s="255"/>
      <c r="DG29" s="255"/>
      <c r="DH29" s="255"/>
      <c r="DI29" s="255"/>
      <c r="DJ29" s="255"/>
      <c r="DK29" s="255"/>
      <c r="DL29" s="255"/>
      <c r="DM29" s="255"/>
      <c r="DN29" s="255"/>
      <c r="DO29" s="255"/>
      <c r="DP29" s="255"/>
      <c r="DQ29" s="255"/>
      <c r="DR29" s="255"/>
      <c r="DS29" s="255"/>
      <c r="DT29" s="255"/>
      <c r="DU29" s="255"/>
      <c r="DV29" s="255"/>
      <c r="DW29" s="255"/>
      <c r="DX29" s="255"/>
      <c r="DY29" s="255"/>
      <c r="DZ29" s="255"/>
      <c r="EA29" s="255"/>
      <c r="EB29" s="255"/>
      <c r="EC29" s="255"/>
      <c r="ED29" s="255"/>
      <c r="EE29" s="255"/>
      <c r="EF29" s="255"/>
      <c r="EG29" s="255"/>
      <c r="EH29" s="255"/>
      <c r="EI29" s="255"/>
      <c r="EJ29" s="255"/>
      <c r="EK29" s="255"/>
      <c r="EL29" s="255"/>
      <c r="EM29" s="255"/>
      <c r="EN29" s="255"/>
      <c r="EO29" s="255"/>
      <c r="EP29" s="255"/>
      <c r="EQ29" s="255"/>
      <c r="ER29" s="255"/>
      <c r="ES29" s="255"/>
      <c r="ET29" s="255"/>
      <c r="EU29" s="255"/>
      <c r="EV29" s="255"/>
      <c r="EW29" s="255"/>
      <c r="EX29" s="255"/>
      <c r="EY29" s="255"/>
      <c r="EZ29" s="255"/>
      <c r="FA29" s="255"/>
      <c r="FB29" s="255"/>
      <c r="FC29" s="255"/>
      <c r="FD29" s="255"/>
      <c r="FE29" s="255"/>
      <c r="FF29" s="255"/>
      <c r="FG29" s="255"/>
      <c r="FH29" s="255"/>
      <c r="FI29" s="255"/>
      <c r="FJ29" s="255"/>
      <c r="FK29" s="255"/>
      <c r="FL29" s="255"/>
      <c r="FM29" s="255"/>
      <c r="FN29" s="255"/>
      <c r="FO29" s="255"/>
      <c r="FP29" s="255"/>
      <c r="FQ29" s="255"/>
      <c r="FR29" s="255"/>
      <c r="FS29" s="255"/>
    </row>
    <row r="30" spans="1:175">
      <c r="A30" s="455"/>
      <c r="B30" s="455"/>
      <c r="C30" s="455"/>
      <c r="D30" s="455"/>
      <c r="E30" s="455"/>
      <c r="F30" s="455"/>
      <c r="G30" s="455"/>
      <c r="H30" s="455"/>
      <c r="I30" s="455"/>
      <c r="J30" s="455"/>
      <c r="K30" s="455"/>
      <c r="L30" s="455"/>
      <c r="M30" s="455"/>
      <c r="N30" s="455"/>
      <c r="O30" s="455"/>
      <c r="P30" s="455"/>
    </row>
    <row r="31" spans="1:175">
      <c r="A31" s="455"/>
      <c r="B31" s="455"/>
      <c r="C31" s="455"/>
      <c r="D31" s="456"/>
      <c r="E31" s="455"/>
      <c r="F31" s="455"/>
      <c r="G31" s="455"/>
      <c r="H31" s="455"/>
      <c r="I31" s="455"/>
      <c r="J31" s="455"/>
      <c r="K31" s="455"/>
      <c r="L31" s="455"/>
      <c r="M31" s="455"/>
      <c r="N31" s="455"/>
      <c r="O31" s="455"/>
      <c r="P31" s="455"/>
    </row>
    <row r="32" spans="1:175">
      <c r="A32" s="455"/>
      <c r="B32" s="455"/>
      <c r="C32" s="455"/>
      <c r="D32" s="456"/>
      <c r="E32" s="455"/>
      <c r="F32" s="455"/>
      <c r="G32" s="455"/>
      <c r="H32" s="455"/>
      <c r="I32" s="455"/>
      <c r="J32" s="455"/>
      <c r="K32" s="455"/>
      <c r="L32" s="455"/>
      <c r="M32" s="455"/>
      <c r="N32" s="455"/>
      <c r="O32" s="455"/>
      <c r="P32" s="455"/>
    </row>
    <row r="33" spans="1:175">
      <c r="A33" s="455"/>
      <c r="B33" s="455"/>
      <c r="C33" s="455"/>
      <c r="D33" s="456"/>
      <c r="E33" s="455"/>
      <c r="F33" s="455"/>
      <c r="G33" s="455"/>
      <c r="H33" s="455"/>
      <c r="I33" s="455"/>
      <c r="J33" s="455"/>
      <c r="K33" s="455"/>
      <c r="L33" s="455"/>
      <c r="M33" s="455"/>
      <c r="N33" s="455"/>
      <c r="O33" s="455"/>
      <c r="P33" s="455"/>
    </row>
    <row r="34" spans="1:175">
      <c r="A34" s="653" t="s">
        <v>74</v>
      </c>
      <c r="B34" s="654"/>
      <c r="C34" s="655" t="s">
        <v>315</v>
      </c>
      <c r="D34" s="656"/>
      <c r="E34" s="655" t="s">
        <v>10</v>
      </c>
      <c r="F34" s="656"/>
      <c r="G34" s="655" t="s">
        <v>47</v>
      </c>
      <c r="H34" s="656"/>
      <c r="I34" s="655" t="s">
        <v>14</v>
      </c>
      <c r="J34" s="656"/>
      <c r="K34" s="655" t="s">
        <v>48</v>
      </c>
      <c r="L34" s="656"/>
      <c r="M34" s="655" t="s">
        <v>316</v>
      </c>
      <c r="N34" s="656"/>
      <c r="O34" s="655" t="s">
        <v>17</v>
      </c>
      <c r="P34" s="656"/>
    </row>
    <row r="35" spans="1:175">
      <c r="A35" s="661" t="s">
        <v>294</v>
      </c>
      <c r="B35" s="662"/>
      <c r="C35" s="452" t="s">
        <v>428</v>
      </c>
      <c r="D35" s="453" t="s">
        <v>339</v>
      </c>
      <c r="E35" s="452" t="s">
        <v>428</v>
      </c>
      <c r="F35" s="453" t="s">
        <v>339</v>
      </c>
      <c r="G35" s="452" t="s">
        <v>428</v>
      </c>
      <c r="H35" s="453" t="s">
        <v>339</v>
      </c>
      <c r="I35" s="452" t="s">
        <v>428</v>
      </c>
      <c r="J35" s="453" t="s">
        <v>339</v>
      </c>
      <c r="K35" s="452" t="s">
        <v>428</v>
      </c>
      <c r="L35" s="453" t="s">
        <v>339</v>
      </c>
      <c r="M35" s="452" t="s">
        <v>428</v>
      </c>
      <c r="N35" s="453" t="s">
        <v>339</v>
      </c>
      <c r="O35" s="452" t="s">
        <v>428</v>
      </c>
      <c r="P35" s="453" t="s">
        <v>339</v>
      </c>
    </row>
    <row r="36" spans="1:175">
      <c r="A36" s="663"/>
      <c r="B36" s="664"/>
      <c r="C36" s="423" t="s">
        <v>444</v>
      </c>
      <c r="D36" s="424" t="s">
        <v>444</v>
      </c>
      <c r="E36" s="423" t="s">
        <v>444</v>
      </c>
      <c r="F36" s="424" t="s">
        <v>444</v>
      </c>
      <c r="G36" s="423" t="s">
        <v>444</v>
      </c>
      <c r="H36" s="424" t="s">
        <v>444</v>
      </c>
      <c r="I36" s="423" t="s">
        <v>444</v>
      </c>
      <c r="J36" s="424" t="s">
        <v>444</v>
      </c>
      <c r="K36" s="423" t="s">
        <v>444</v>
      </c>
      <c r="L36" s="424" t="s">
        <v>444</v>
      </c>
      <c r="M36" s="423" t="s">
        <v>444</v>
      </c>
      <c r="N36" s="424" t="s">
        <v>444</v>
      </c>
      <c r="O36" s="423" t="s">
        <v>444</v>
      </c>
      <c r="P36" s="424" t="s">
        <v>444</v>
      </c>
    </row>
    <row r="37" spans="1:175" s="454" customFormat="1">
      <c r="A37" s="425" t="s">
        <v>294</v>
      </c>
      <c r="B37" s="426"/>
      <c r="C37" s="408">
        <v>910350</v>
      </c>
      <c r="D37" s="433">
        <v>508799</v>
      </c>
      <c r="E37" s="408">
        <v>764093</v>
      </c>
      <c r="F37" s="433">
        <v>746901</v>
      </c>
      <c r="G37" s="408">
        <v>3650844</v>
      </c>
      <c r="H37" s="433">
        <v>3918889</v>
      </c>
      <c r="I37" s="408">
        <v>1070781</v>
      </c>
      <c r="J37" s="433">
        <v>876231</v>
      </c>
      <c r="K37" s="408">
        <v>568938</v>
      </c>
      <c r="L37" s="433">
        <v>482477</v>
      </c>
      <c r="M37" s="408">
        <v>-401238</v>
      </c>
      <c r="N37" s="433">
        <v>202635</v>
      </c>
      <c r="O37" s="417">
        <v>6563768</v>
      </c>
      <c r="P37" s="419">
        <v>6735932</v>
      </c>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5"/>
      <c r="BR37" s="255"/>
      <c r="BS37" s="255"/>
      <c r="BT37" s="255"/>
      <c r="BU37" s="255"/>
      <c r="BV37" s="255"/>
      <c r="BW37" s="255"/>
      <c r="BX37" s="255"/>
      <c r="BY37" s="255"/>
      <c r="BZ37" s="255"/>
      <c r="CA37" s="255"/>
      <c r="CB37" s="255"/>
      <c r="CC37" s="255"/>
      <c r="CD37" s="255"/>
      <c r="CE37" s="255"/>
      <c r="CF37" s="255"/>
      <c r="CG37" s="255"/>
      <c r="CH37" s="255"/>
      <c r="CI37" s="255"/>
      <c r="CJ37" s="255"/>
      <c r="CK37" s="255"/>
      <c r="CL37" s="255"/>
      <c r="CM37" s="255"/>
      <c r="CN37" s="255"/>
      <c r="CO37" s="255"/>
      <c r="CP37" s="255"/>
      <c r="CQ37" s="255"/>
      <c r="CR37" s="255"/>
      <c r="CS37" s="255"/>
      <c r="CT37" s="255"/>
      <c r="CU37" s="255"/>
      <c r="CV37" s="255"/>
      <c r="CW37" s="255"/>
      <c r="CX37" s="255"/>
      <c r="CY37" s="255"/>
      <c r="CZ37" s="255"/>
      <c r="DA37" s="255"/>
      <c r="DB37" s="255"/>
      <c r="DC37" s="255"/>
      <c r="DD37" s="255"/>
      <c r="DE37" s="255"/>
      <c r="DF37" s="255"/>
      <c r="DG37" s="255"/>
      <c r="DH37" s="255"/>
      <c r="DI37" s="255"/>
      <c r="DJ37" s="255"/>
      <c r="DK37" s="255"/>
      <c r="DL37" s="255"/>
      <c r="DM37" s="255"/>
      <c r="DN37" s="255"/>
      <c r="DO37" s="255"/>
      <c r="DP37" s="255"/>
      <c r="DQ37" s="255"/>
      <c r="DR37" s="255"/>
      <c r="DS37" s="255"/>
      <c r="DT37" s="255"/>
      <c r="DU37" s="255"/>
      <c r="DV37" s="255"/>
      <c r="DW37" s="255"/>
      <c r="DX37" s="255"/>
      <c r="DY37" s="255"/>
      <c r="DZ37" s="255"/>
      <c r="EA37" s="255"/>
      <c r="EB37" s="255"/>
      <c r="EC37" s="255"/>
      <c r="ED37" s="255"/>
      <c r="EE37" s="255"/>
      <c r="EF37" s="255"/>
      <c r="EG37" s="255"/>
      <c r="EH37" s="255"/>
      <c r="EI37" s="255"/>
      <c r="EJ37" s="255"/>
      <c r="EK37" s="255"/>
      <c r="EL37" s="255"/>
      <c r="EM37" s="255"/>
      <c r="EN37" s="255"/>
      <c r="EO37" s="255"/>
      <c r="EP37" s="255"/>
      <c r="EQ37" s="255"/>
      <c r="ER37" s="255"/>
      <c r="ES37" s="255"/>
      <c r="ET37" s="255"/>
      <c r="EU37" s="255"/>
      <c r="EV37" s="255"/>
      <c r="EW37" s="255"/>
      <c r="EX37" s="255"/>
      <c r="EY37" s="255"/>
      <c r="EZ37" s="255"/>
      <c r="FA37" s="255"/>
      <c r="FB37" s="255"/>
      <c r="FC37" s="255"/>
      <c r="FD37" s="255"/>
      <c r="FE37" s="255"/>
      <c r="FF37" s="255"/>
      <c r="FG37" s="255"/>
      <c r="FH37" s="255"/>
      <c r="FI37" s="255"/>
      <c r="FJ37" s="255"/>
      <c r="FK37" s="255"/>
      <c r="FL37" s="255"/>
      <c r="FM37" s="255"/>
      <c r="FN37" s="255"/>
      <c r="FO37" s="255"/>
      <c r="FP37" s="255"/>
      <c r="FQ37" s="255"/>
      <c r="FR37" s="255"/>
      <c r="FS37" s="255"/>
    </row>
    <row r="38" spans="1:175">
      <c r="A38" s="428"/>
      <c r="B38" s="429" t="s">
        <v>355</v>
      </c>
      <c r="C38" s="408">
        <v>741840</v>
      </c>
      <c r="D38" s="430">
        <v>362520</v>
      </c>
      <c r="E38" s="408">
        <v>6443</v>
      </c>
      <c r="F38" s="430">
        <v>7282</v>
      </c>
      <c r="G38" s="408">
        <v>1098847</v>
      </c>
      <c r="H38" s="430">
        <v>813061</v>
      </c>
      <c r="I38" s="408">
        <v>354791</v>
      </c>
      <c r="J38" s="430">
        <v>169543</v>
      </c>
      <c r="K38" s="408">
        <v>230739</v>
      </c>
      <c r="L38" s="430">
        <v>56001</v>
      </c>
      <c r="M38" s="408">
        <v>0</v>
      </c>
      <c r="N38" s="430">
        <v>0</v>
      </c>
      <c r="O38" s="417">
        <v>2432660</v>
      </c>
      <c r="P38" s="419">
        <v>1408407</v>
      </c>
    </row>
    <row r="39" spans="1:175">
      <c r="A39" s="428"/>
      <c r="B39" s="429" t="s">
        <v>353</v>
      </c>
      <c r="C39" s="408">
        <v>10</v>
      </c>
      <c r="D39" s="430">
        <v>11</v>
      </c>
      <c r="E39" s="408">
        <v>147</v>
      </c>
      <c r="F39" s="430">
        <v>7</v>
      </c>
      <c r="G39" s="408">
        <v>18358</v>
      </c>
      <c r="H39" s="430">
        <v>26422</v>
      </c>
      <c r="I39" s="408">
        <v>6347</v>
      </c>
      <c r="J39" s="430">
        <v>6002</v>
      </c>
      <c r="K39" s="408">
        <v>26953</v>
      </c>
      <c r="L39" s="430">
        <v>49202</v>
      </c>
      <c r="M39" s="408">
        <v>0</v>
      </c>
      <c r="N39" s="430">
        <v>0</v>
      </c>
      <c r="O39" s="417">
        <v>51815</v>
      </c>
      <c r="P39" s="419">
        <v>81644</v>
      </c>
    </row>
    <row r="40" spans="1:175">
      <c r="A40" s="428"/>
      <c r="B40" s="429" t="s">
        <v>247</v>
      </c>
      <c r="C40" s="408">
        <v>7398</v>
      </c>
      <c r="D40" s="430">
        <v>62072</v>
      </c>
      <c r="E40" s="408">
        <v>445974</v>
      </c>
      <c r="F40" s="430">
        <v>438227</v>
      </c>
      <c r="G40" s="408">
        <v>1970188</v>
      </c>
      <c r="H40" s="430">
        <v>2569032</v>
      </c>
      <c r="I40" s="408">
        <v>506916</v>
      </c>
      <c r="J40" s="430">
        <v>460442</v>
      </c>
      <c r="K40" s="408">
        <v>161066</v>
      </c>
      <c r="L40" s="430">
        <v>235240</v>
      </c>
      <c r="M40" s="408">
        <v>3410</v>
      </c>
      <c r="N40" s="430">
        <v>155032</v>
      </c>
      <c r="O40" s="417">
        <v>3094952</v>
      </c>
      <c r="P40" s="419">
        <v>3920045</v>
      </c>
    </row>
    <row r="41" spans="1:175">
      <c r="A41" s="428"/>
      <c r="B41" s="429" t="s">
        <v>248</v>
      </c>
      <c r="C41" s="408">
        <v>160963</v>
      </c>
      <c r="D41" s="430">
        <v>83446</v>
      </c>
      <c r="E41" s="408">
        <v>144218</v>
      </c>
      <c r="F41" s="430">
        <v>119403</v>
      </c>
      <c r="G41" s="408">
        <v>306500</v>
      </c>
      <c r="H41" s="430">
        <v>134906</v>
      </c>
      <c r="I41" s="408">
        <v>131203</v>
      </c>
      <c r="J41" s="430">
        <v>62468</v>
      </c>
      <c r="K41" s="408">
        <v>47303</v>
      </c>
      <c r="L41" s="430">
        <v>46685</v>
      </c>
      <c r="M41" s="408">
        <v>-404648</v>
      </c>
      <c r="N41" s="430">
        <v>47603</v>
      </c>
      <c r="O41" s="417">
        <v>385539</v>
      </c>
      <c r="P41" s="419">
        <v>494511</v>
      </c>
    </row>
    <row r="42" spans="1:175">
      <c r="A42" s="428"/>
      <c r="B42" s="429" t="s">
        <v>249</v>
      </c>
      <c r="C42" s="408">
        <v>0</v>
      </c>
      <c r="D42" s="430">
        <v>561</v>
      </c>
      <c r="E42" s="408">
        <v>52787</v>
      </c>
      <c r="F42" s="430">
        <v>44825</v>
      </c>
      <c r="G42" s="408">
        <v>96700</v>
      </c>
      <c r="H42" s="430">
        <v>144977</v>
      </c>
      <c r="I42" s="408">
        <v>27622</v>
      </c>
      <c r="J42" s="430">
        <v>38297</v>
      </c>
      <c r="K42" s="408">
        <v>57804</v>
      </c>
      <c r="L42" s="430">
        <v>57392</v>
      </c>
      <c r="M42" s="408">
        <v>0</v>
      </c>
      <c r="N42" s="430">
        <v>0</v>
      </c>
      <c r="O42" s="417">
        <v>234913</v>
      </c>
      <c r="P42" s="419">
        <v>286052</v>
      </c>
    </row>
    <row r="43" spans="1:175" ht="14.25" customHeight="1">
      <c r="A43" s="428"/>
      <c r="B43" s="429" t="s">
        <v>250</v>
      </c>
      <c r="C43" s="408">
        <v>0</v>
      </c>
      <c r="D43" s="430">
        <v>0</v>
      </c>
      <c r="E43" s="408">
        <v>44958</v>
      </c>
      <c r="F43" s="430">
        <v>92080</v>
      </c>
      <c r="G43" s="408">
        <v>4713</v>
      </c>
      <c r="H43" s="430">
        <v>6741</v>
      </c>
      <c r="I43" s="408">
        <v>16552</v>
      </c>
      <c r="J43" s="430">
        <v>108167</v>
      </c>
      <c r="K43" s="408">
        <v>13660</v>
      </c>
      <c r="L43" s="430">
        <v>13739</v>
      </c>
      <c r="M43" s="408">
        <v>0</v>
      </c>
      <c r="N43" s="430">
        <v>0</v>
      </c>
      <c r="O43" s="417">
        <v>79883</v>
      </c>
      <c r="P43" s="419">
        <v>220727</v>
      </c>
    </row>
    <row r="44" spans="1:175">
      <c r="A44" s="428"/>
      <c r="B44" s="429" t="s">
        <v>251</v>
      </c>
      <c r="C44" s="408">
        <v>0</v>
      </c>
      <c r="D44" s="430">
        <v>0</v>
      </c>
      <c r="E44" s="408">
        <v>0</v>
      </c>
      <c r="F44" s="430">
        <v>0</v>
      </c>
      <c r="G44" s="408">
        <v>0</v>
      </c>
      <c r="H44" s="430">
        <v>0</v>
      </c>
      <c r="I44" s="408">
        <v>0</v>
      </c>
      <c r="J44" s="430">
        <v>0</v>
      </c>
      <c r="K44" s="408">
        <v>0</v>
      </c>
      <c r="L44" s="430">
        <v>0</v>
      </c>
      <c r="M44" s="408">
        <v>0</v>
      </c>
      <c r="N44" s="430">
        <v>0</v>
      </c>
      <c r="O44" s="417">
        <v>0</v>
      </c>
      <c r="P44" s="419">
        <v>0</v>
      </c>
    </row>
    <row r="45" spans="1:175">
      <c r="A45" s="428"/>
      <c r="B45" s="429" t="s">
        <v>252</v>
      </c>
      <c r="C45" s="408">
        <v>139</v>
      </c>
      <c r="D45" s="430">
        <v>189</v>
      </c>
      <c r="E45" s="408">
        <v>69566</v>
      </c>
      <c r="F45" s="430">
        <v>45077</v>
      </c>
      <c r="G45" s="408">
        <v>155538</v>
      </c>
      <c r="H45" s="430">
        <v>223750</v>
      </c>
      <c r="I45" s="408">
        <v>27350</v>
      </c>
      <c r="J45" s="430">
        <v>27521</v>
      </c>
      <c r="K45" s="408">
        <v>31413</v>
      </c>
      <c r="L45" s="430">
        <v>24218</v>
      </c>
      <c r="M45" s="408">
        <v>0</v>
      </c>
      <c r="N45" s="430">
        <v>0</v>
      </c>
      <c r="O45" s="417">
        <v>284006</v>
      </c>
      <c r="P45" s="419">
        <v>320755</v>
      </c>
    </row>
    <row r="46" spans="1:175">
      <c r="A46" s="455"/>
      <c r="B46" s="455"/>
      <c r="C46" s="455"/>
      <c r="D46" s="455"/>
      <c r="E46" s="455"/>
      <c r="F46" s="455"/>
      <c r="G46" s="455"/>
      <c r="H46" s="455"/>
      <c r="I46" s="455"/>
      <c r="J46" s="455"/>
      <c r="K46" s="455"/>
      <c r="L46" s="455"/>
      <c r="M46" s="455"/>
      <c r="N46" s="455"/>
      <c r="O46" s="455"/>
      <c r="P46" s="455"/>
    </row>
    <row r="47" spans="1:175">
      <c r="A47" s="428"/>
      <c r="B47" s="429" t="s">
        <v>253</v>
      </c>
      <c r="C47" s="408">
        <v>0</v>
      </c>
      <c r="D47" s="430">
        <v>0</v>
      </c>
      <c r="E47" s="408">
        <v>0</v>
      </c>
      <c r="F47" s="434">
        <v>0</v>
      </c>
      <c r="G47" s="408">
        <v>0</v>
      </c>
      <c r="H47" s="434">
        <v>0</v>
      </c>
      <c r="I47" s="408">
        <v>0</v>
      </c>
      <c r="J47" s="434">
        <v>3791</v>
      </c>
      <c r="K47" s="408">
        <v>0</v>
      </c>
      <c r="L47" s="434">
        <v>0</v>
      </c>
      <c r="M47" s="408">
        <v>0</v>
      </c>
      <c r="N47" s="430">
        <v>0</v>
      </c>
      <c r="O47" s="417">
        <v>0</v>
      </c>
      <c r="P47" s="419">
        <v>3791</v>
      </c>
    </row>
    <row r="48" spans="1:175">
      <c r="A48" s="455"/>
      <c r="B48" s="455"/>
      <c r="C48" s="455"/>
      <c r="D48" s="455"/>
      <c r="E48" s="455"/>
      <c r="F48" s="455"/>
      <c r="G48" s="455"/>
      <c r="H48" s="455"/>
      <c r="I48" s="455"/>
      <c r="J48" s="455"/>
      <c r="K48" s="455"/>
      <c r="L48" s="455"/>
      <c r="M48" s="455"/>
      <c r="N48" s="455"/>
      <c r="O48" s="455"/>
      <c r="P48" s="455"/>
    </row>
    <row r="49" spans="1:175" s="454" customFormat="1">
      <c r="A49" s="425" t="s">
        <v>296</v>
      </c>
      <c r="B49" s="426"/>
      <c r="C49" s="408">
        <v>597964</v>
      </c>
      <c r="D49" s="435">
        <v>598977</v>
      </c>
      <c r="E49" s="408">
        <v>574575</v>
      </c>
      <c r="F49" s="433">
        <v>616239</v>
      </c>
      <c r="G49" s="408">
        <v>5765470</v>
      </c>
      <c r="H49" s="433">
        <v>7528770</v>
      </c>
      <c r="I49" s="408">
        <v>1319802</v>
      </c>
      <c r="J49" s="433">
        <v>1648410</v>
      </c>
      <c r="K49" s="408">
        <v>702586</v>
      </c>
      <c r="L49" s="433">
        <v>805168</v>
      </c>
      <c r="M49" s="408">
        <v>-394100</v>
      </c>
      <c r="N49" s="433">
        <v>-403298</v>
      </c>
      <c r="O49" s="417">
        <v>8566297</v>
      </c>
      <c r="P49" s="419">
        <v>10794266</v>
      </c>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c r="CP49" s="255"/>
      <c r="CQ49" s="255"/>
      <c r="CR49" s="255"/>
      <c r="CS49" s="255"/>
      <c r="CT49" s="255"/>
      <c r="CU49" s="255"/>
      <c r="CV49" s="255"/>
      <c r="CW49" s="255"/>
      <c r="CX49" s="255"/>
      <c r="CY49" s="255"/>
      <c r="CZ49" s="255"/>
      <c r="DA49" s="255"/>
      <c r="DB49" s="255"/>
      <c r="DC49" s="255"/>
      <c r="DD49" s="255"/>
      <c r="DE49" s="255"/>
      <c r="DF49" s="255"/>
      <c r="DG49" s="255"/>
      <c r="DH49" s="255"/>
      <c r="DI49" s="255"/>
      <c r="DJ49" s="255"/>
      <c r="DK49" s="255"/>
      <c r="DL49" s="255"/>
      <c r="DM49" s="255"/>
      <c r="DN49" s="255"/>
      <c r="DO49" s="255"/>
      <c r="DP49" s="255"/>
      <c r="DQ49" s="255"/>
      <c r="DR49" s="255"/>
      <c r="DS49" s="255"/>
      <c r="DT49" s="255"/>
      <c r="DU49" s="255"/>
      <c r="DV49" s="255"/>
      <c r="DW49" s="255"/>
      <c r="DX49" s="255"/>
      <c r="DY49" s="255"/>
      <c r="DZ49" s="255"/>
      <c r="EA49" s="255"/>
      <c r="EB49" s="255"/>
      <c r="EC49" s="255"/>
      <c r="ED49" s="255"/>
      <c r="EE49" s="255"/>
      <c r="EF49" s="255"/>
      <c r="EG49" s="255"/>
      <c r="EH49" s="255"/>
      <c r="EI49" s="255"/>
      <c r="EJ49" s="255"/>
      <c r="EK49" s="255"/>
      <c r="EL49" s="255"/>
      <c r="EM49" s="255"/>
      <c r="EN49" s="255"/>
      <c r="EO49" s="255"/>
      <c r="EP49" s="255"/>
      <c r="EQ49" s="255"/>
      <c r="ER49" s="255"/>
      <c r="ES49" s="255"/>
      <c r="ET49" s="255"/>
      <c r="EU49" s="255"/>
      <c r="EV49" s="255"/>
      <c r="EW49" s="255"/>
      <c r="EX49" s="255"/>
      <c r="EY49" s="255"/>
      <c r="EZ49" s="255"/>
      <c r="FA49" s="255"/>
      <c r="FB49" s="255"/>
      <c r="FC49" s="255"/>
      <c r="FD49" s="255"/>
      <c r="FE49" s="255"/>
      <c r="FF49" s="255"/>
      <c r="FG49" s="255"/>
      <c r="FH49" s="255"/>
      <c r="FI49" s="255"/>
      <c r="FJ49" s="255"/>
      <c r="FK49" s="255"/>
      <c r="FL49" s="255"/>
      <c r="FM49" s="255"/>
      <c r="FN49" s="255"/>
      <c r="FO49" s="255"/>
      <c r="FP49" s="255"/>
      <c r="FQ49" s="255"/>
      <c r="FR49" s="255"/>
      <c r="FS49" s="255"/>
    </row>
    <row r="50" spans="1:175">
      <c r="A50" s="428"/>
      <c r="B50" s="429" t="s">
        <v>246</v>
      </c>
      <c r="C50" s="408">
        <v>593248</v>
      </c>
      <c r="D50" s="430">
        <v>595990</v>
      </c>
      <c r="E50" s="408">
        <v>42017</v>
      </c>
      <c r="F50" s="430">
        <v>40649</v>
      </c>
      <c r="G50" s="408">
        <v>1566666</v>
      </c>
      <c r="H50" s="430">
        <v>2330394</v>
      </c>
      <c r="I50" s="408">
        <v>1085026</v>
      </c>
      <c r="J50" s="430">
        <v>1404406</v>
      </c>
      <c r="K50" s="408">
        <v>384856</v>
      </c>
      <c r="L50" s="430">
        <v>410394</v>
      </c>
      <c r="M50" s="408">
        <v>0</v>
      </c>
      <c r="N50" s="430">
        <v>0</v>
      </c>
      <c r="O50" s="417">
        <v>3671813</v>
      </c>
      <c r="P50" s="419">
        <v>4781833</v>
      </c>
    </row>
    <row r="51" spans="1:175">
      <c r="A51" s="428"/>
      <c r="B51" s="429" t="s">
        <v>354</v>
      </c>
      <c r="C51" s="408">
        <v>7</v>
      </c>
      <c r="D51" s="430">
        <v>8</v>
      </c>
      <c r="E51" s="408">
        <v>36</v>
      </c>
      <c r="F51" s="430">
        <v>7</v>
      </c>
      <c r="G51" s="408">
        <v>37696</v>
      </c>
      <c r="H51" s="430">
        <v>58800</v>
      </c>
      <c r="I51" s="408">
        <v>15661</v>
      </c>
      <c r="J51" s="430">
        <v>6191</v>
      </c>
      <c r="K51" s="408">
        <v>30205</v>
      </c>
      <c r="L51" s="430">
        <v>43619</v>
      </c>
      <c r="M51" s="408">
        <v>0</v>
      </c>
      <c r="N51" s="430">
        <v>0</v>
      </c>
      <c r="O51" s="417">
        <v>83605</v>
      </c>
      <c r="P51" s="419">
        <v>108625</v>
      </c>
    </row>
    <row r="52" spans="1:175">
      <c r="A52" s="428"/>
      <c r="B52" s="429" t="s">
        <v>247</v>
      </c>
      <c r="C52" s="408">
        <v>0</v>
      </c>
      <c r="D52" s="430">
        <v>0</v>
      </c>
      <c r="E52" s="408">
        <v>121477</v>
      </c>
      <c r="F52" s="430">
        <v>152240</v>
      </c>
      <c r="G52" s="408">
        <v>1899569</v>
      </c>
      <c r="H52" s="430">
        <v>2171886</v>
      </c>
      <c r="I52" s="408">
        <v>1061</v>
      </c>
      <c r="J52" s="430">
        <v>997</v>
      </c>
      <c r="K52" s="408">
        <v>10528</v>
      </c>
      <c r="L52" s="430">
        <v>10868</v>
      </c>
      <c r="M52" s="408">
        <v>9</v>
      </c>
      <c r="N52" s="430">
        <v>6</v>
      </c>
      <c r="O52" s="417">
        <v>2032644</v>
      </c>
      <c r="P52" s="419">
        <v>2335997</v>
      </c>
    </row>
    <row r="53" spans="1:175">
      <c r="A53" s="428"/>
      <c r="B53" s="429" t="s">
        <v>254</v>
      </c>
      <c r="C53" s="408">
        <v>0</v>
      </c>
      <c r="D53" s="430">
        <v>0</v>
      </c>
      <c r="E53" s="408">
        <v>6534</v>
      </c>
      <c r="F53" s="430">
        <v>16228</v>
      </c>
      <c r="G53" s="408">
        <v>387575</v>
      </c>
      <c r="H53" s="430">
        <v>387076</v>
      </c>
      <c r="I53" s="408">
        <v>0</v>
      </c>
      <c r="J53" s="430">
        <v>0</v>
      </c>
      <c r="K53" s="408">
        <v>0</v>
      </c>
      <c r="L53" s="430">
        <v>0</v>
      </c>
      <c r="M53" s="408">
        <v>-394109</v>
      </c>
      <c r="N53" s="430">
        <v>-403304</v>
      </c>
      <c r="O53" s="417">
        <v>0</v>
      </c>
      <c r="P53" s="419">
        <v>0</v>
      </c>
    </row>
    <row r="54" spans="1:175">
      <c r="A54" s="428"/>
      <c r="B54" s="429" t="s">
        <v>255</v>
      </c>
      <c r="C54" s="408">
        <v>0</v>
      </c>
      <c r="D54" s="430">
        <v>0</v>
      </c>
      <c r="E54" s="408">
        <v>21247</v>
      </c>
      <c r="F54" s="430">
        <v>23710</v>
      </c>
      <c r="G54" s="408">
        <v>654914</v>
      </c>
      <c r="H54" s="430">
        <v>848183</v>
      </c>
      <c r="I54" s="408">
        <v>46502</v>
      </c>
      <c r="J54" s="430">
        <v>49659</v>
      </c>
      <c r="K54" s="408">
        <v>20195</v>
      </c>
      <c r="L54" s="430">
        <v>54775</v>
      </c>
      <c r="M54" s="408">
        <v>0</v>
      </c>
      <c r="N54" s="430">
        <v>0</v>
      </c>
      <c r="O54" s="417">
        <v>742858</v>
      </c>
      <c r="P54" s="419">
        <v>976327</v>
      </c>
    </row>
    <row r="55" spans="1:175">
      <c r="A55" s="428"/>
      <c r="B55" s="429" t="s">
        <v>256</v>
      </c>
      <c r="C55" s="408">
        <v>1880</v>
      </c>
      <c r="D55" s="430">
        <v>0</v>
      </c>
      <c r="E55" s="408">
        <v>326047</v>
      </c>
      <c r="F55" s="430">
        <v>311503</v>
      </c>
      <c r="G55" s="408">
        <v>16402</v>
      </c>
      <c r="H55" s="430">
        <v>26428</v>
      </c>
      <c r="I55" s="408">
        <v>53116</v>
      </c>
      <c r="J55" s="430">
        <v>51332</v>
      </c>
      <c r="K55" s="408">
        <v>227929</v>
      </c>
      <c r="L55" s="430">
        <v>254591</v>
      </c>
      <c r="M55" s="408">
        <v>0</v>
      </c>
      <c r="N55" s="430">
        <v>0</v>
      </c>
      <c r="O55" s="417">
        <v>625374</v>
      </c>
      <c r="P55" s="419">
        <v>643854</v>
      </c>
    </row>
    <row r="56" spans="1:175">
      <c r="A56" s="428"/>
      <c r="B56" s="429" t="s">
        <v>257</v>
      </c>
      <c r="C56" s="408">
        <v>2829</v>
      </c>
      <c r="D56" s="430">
        <v>2979</v>
      </c>
      <c r="E56" s="408">
        <v>15421</v>
      </c>
      <c r="F56" s="430">
        <v>14178</v>
      </c>
      <c r="G56" s="408">
        <v>1187928</v>
      </c>
      <c r="H56" s="430">
        <v>1683453</v>
      </c>
      <c r="I56" s="408">
        <v>111916</v>
      </c>
      <c r="J56" s="430">
        <v>129507</v>
      </c>
      <c r="K56" s="408">
        <v>5836</v>
      </c>
      <c r="L56" s="430">
        <v>6245</v>
      </c>
      <c r="M56" s="408">
        <v>0</v>
      </c>
      <c r="N56" s="430">
        <v>0</v>
      </c>
      <c r="O56" s="417">
        <v>1323930</v>
      </c>
      <c r="P56" s="419">
        <v>1836362</v>
      </c>
    </row>
    <row r="57" spans="1:175">
      <c r="A57" s="428"/>
      <c r="B57" s="429" t="s">
        <v>258</v>
      </c>
      <c r="C57" s="408">
        <v>0</v>
      </c>
      <c r="D57" s="430">
        <v>0</v>
      </c>
      <c r="E57" s="408">
        <v>41796</v>
      </c>
      <c r="F57" s="430">
        <v>57724</v>
      </c>
      <c r="G57" s="408">
        <v>14720</v>
      </c>
      <c r="H57" s="430">
        <v>22550</v>
      </c>
      <c r="I57" s="408">
        <v>6520</v>
      </c>
      <c r="J57" s="430">
        <v>6318</v>
      </c>
      <c r="K57" s="408">
        <v>23037</v>
      </c>
      <c r="L57" s="430">
        <v>24676</v>
      </c>
      <c r="M57" s="408">
        <v>0</v>
      </c>
      <c r="N57" s="430">
        <v>0</v>
      </c>
      <c r="O57" s="417">
        <v>86073</v>
      </c>
      <c r="P57" s="419">
        <v>111268</v>
      </c>
    </row>
    <row r="58" spans="1:175">
      <c r="A58" s="455"/>
      <c r="B58" s="455"/>
      <c r="C58" s="455"/>
      <c r="D58" s="455"/>
      <c r="E58" s="455"/>
      <c r="F58" s="455"/>
      <c r="G58" s="455"/>
      <c r="H58" s="455"/>
      <c r="I58" s="455"/>
      <c r="J58" s="455"/>
      <c r="K58" s="455"/>
      <c r="L58" s="455"/>
      <c r="M58" s="455"/>
      <c r="N58" s="455"/>
      <c r="O58" s="455"/>
      <c r="P58" s="455"/>
    </row>
    <row r="59" spans="1:175" s="454" customFormat="1">
      <c r="A59" s="425" t="s">
        <v>297</v>
      </c>
      <c r="B59" s="426"/>
      <c r="C59" s="408">
        <v>9444018</v>
      </c>
      <c r="D59" s="435">
        <v>9707484</v>
      </c>
      <c r="E59" s="408">
        <v>1732969</v>
      </c>
      <c r="F59" s="433">
        <v>1886016</v>
      </c>
      <c r="G59" s="408">
        <v>5053365</v>
      </c>
      <c r="H59" s="433">
        <v>6339080</v>
      </c>
      <c r="I59" s="408">
        <v>2031152</v>
      </c>
      <c r="J59" s="433">
        <v>2406620</v>
      </c>
      <c r="K59" s="408">
        <v>1733325</v>
      </c>
      <c r="L59" s="433">
        <v>1825631</v>
      </c>
      <c r="M59" s="408">
        <v>-10130720</v>
      </c>
      <c r="N59" s="433">
        <v>-9918645</v>
      </c>
      <c r="O59" s="417">
        <v>9864109</v>
      </c>
      <c r="P59" s="419">
        <v>12246186</v>
      </c>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c r="CP59" s="255"/>
      <c r="CQ59" s="255"/>
      <c r="CR59" s="255"/>
      <c r="CS59" s="255"/>
      <c r="CT59" s="255"/>
      <c r="CU59" s="255"/>
      <c r="CV59" s="255"/>
      <c r="CW59" s="255"/>
      <c r="CX59" s="255"/>
      <c r="CY59" s="255"/>
      <c r="CZ59" s="255"/>
      <c r="DA59" s="255"/>
      <c r="DB59" s="255"/>
      <c r="DC59" s="255"/>
      <c r="DD59" s="255"/>
      <c r="DE59" s="255"/>
      <c r="DF59" s="255"/>
      <c r="DG59" s="255"/>
      <c r="DH59" s="255"/>
      <c r="DI59" s="255"/>
      <c r="DJ59" s="255"/>
      <c r="DK59" s="255"/>
      <c r="DL59" s="255"/>
      <c r="DM59" s="255"/>
      <c r="DN59" s="255"/>
      <c r="DO59" s="255"/>
      <c r="DP59" s="255"/>
      <c r="DQ59" s="255"/>
      <c r="DR59" s="255"/>
      <c r="DS59" s="255"/>
      <c r="DT59" s="255"/>
      <c r="DU59" s="255"/>
      <c r="DV59" s="255"/>
      <c r="DW59" s="255"/>
      <c r="DX59" s="255"/>
      <c r="DY59" s="255"/>
      <c r="DZ59" s="255"/>
      <c r="EA59" s="255"/>
      <c r="EB59" s="255"/>
      <c r="EC59" s="255"/>
      <c r="ED59" s="255"/>
      <c r="EE59" s="255"/>
      <c r="EF59" s="255"/>
      <c r="EG59" s="255"/>
      <c r="EH59" s="255"/>
      <c r="EI59" s="255"/>
      <c r="EJ59" s="255"/>
      <c r="EK59" s="255"/>
      <c r="EL59" s="255"/>
      <c r="EM59" s="255"/>
      <c r="EN59" s="255"/>
      <c r="EO59" s="255"/>
      <c r="EP59" s="255"/>
      <c r="EQ59" s="255"/>
      <c r="ER59" s="255"/>
      <c r="ES59" s="255"/>
      <c r="ET59" s="255"/>
      <c r="EU59" s="255"/>
      <c r="EV59" s="255"/>
      <c r="EW59" s="255"/>
      <c r="EX59" s="255"/>
      <c r="EY59" s="255"/>
      <c r="EZ59" s="255"/>
      <c r="FA59" s="255"/>
      <c r="FB59" s="255"/>
      <c r="FC59" s="255"/>
      <c r="FD59" s="255"/>
      <c r="FE59" s="255"/>
      <c r="FF59" s="255"/>
      <c r="FG59" s="255"/>
      <c r="FH59" s="255"/>
      <c r="FI59" s="255"/>
      <c r="FJ59" s="255"/>
      <c r="FK59" s="255"/>
      <c r="FL59" s="255"/>
      <c r="FM59" s="255"/>
      <c r="FN59" s="255"/>
      <c r="FO59" s="255"/>
      <c r="FP59" s="255"/>
      <c r="FQ59" s="255"/>
      <c r="FR59" s="255"/>
      <c r="FS59" s="255"/>
    </row>
    <row r="60" spans="1:175">
      <c r="A60" s="428" t="s">
        <v>298</v>
      </c>
      <c r="B60" s="429"/>
      <c r="C60" s="408">
        <v>9444018</v>
      </c>
      <c r="D60" s="433">
        <v>9707484</v>
      </c>
      <c r="E60" s="408">
        <v>1732969</v>
      </c>
      <c r="F60" s="433">
        <v>1886016</v>
      </c>
      <c r="G60" s="408">
        <v>5053365</v>
      </c>
      <c r="H60" s="433">
        <v>6339080</v>
      </c>
      <c r="I60" s="408">
        <v>2031152</v>
      </c>
      <c r="J60" s="433">
        <v>2406620</v>
      </c>
      <c r="K60" s="408">
        <v>1733325</v>
      </c>
      <c r="L60" s="433">
        <v>1825631</v>
      </c>
      <c r="M60" s="408">
        <v>-10130720</v>
      </c>
      <c r="N60" s="433">
        <v>-9918645</v>
      </c>
      <c r="O60" s="417">
        <v>7876340</v>
      </c>
      <c r="P60" s="419">
        <v>9966287</v>
      </c>
    </row>
    <row r="61" spans="1:175">
      <c r="A61" s="428"/>
      <c r="B61" s="429" t="s">
        <v>259</v>
      </c>
      <c r="C61" s="408">
        <v>9783875</v>
      </c>
      <c r="D61" s="430">
        <v>9783875</v>
      </c>
      <c r="E61" s="408">
        <v>901210</v>
      </c>
      <c r="F61" s="430">
        <v>936444</v>
      </c>
      <c r="G61" s="408">
        <v>3583081</v>
      </c>
      <c r="H61" s="430">
        <v>4123929</v>
      </c>
      <c r="I61" s="408">
        <v>178537</v>
      </c>
      <c r="J61" s="430">
        <v>203580</v>
      </c>
      <c r="K61" s="408">
        <v>1520515</v>
      </c>
      <c r="L61" s="430">
        <v>1618125</v>
      </c>
      <c r="M61" s="408">
        <v>-6183343</v>
      </c>
      <c r="N61" s="430">
        <v>-6882078</v>
      </c>
      <c r="O61" s="417">
        <v>9783875</v>
      </c>
      <c r="P61" s="419">
        <v>9783875</v>
      </c>
    </row>
    <row r="62" spans="1:175">
      <c r="A62" s="428"/>
      <c r="B62" s="429" t="s">
        <v>260</v>
      </c>
      <c r="C62" s="408">
        <v>2922554</v>
      </c>
      <c r="D62" s="430">
        <v>3186021</v>
      </c>
      <c r="E62" s="408">
        <v>-126563</v>
      </c>
      <c r="F62" s="430">
        <v>238459</v>
      </c>
      <c r="G62" s="408">
        <v>132303</v>
      </c>
      <c r="H62" s="430">
        <v>597534</v>
      </c>
      <c r="I62" s="408">
        <v>676883</v>
      </c>
      <c r="J62" s="430">
        <v>854096</v>
      </c>
      <c r="K62" s="408">
        <v>412163</v>
      </c>
      <c r="L62" s="430">
        <v>434988</v>
      </c>
      <c r="M62" s="408">
        <v>1454217</v>
      </c>
      <c r="N62" s="430">
        <v>163313</v>
      </c>
      <c r="O62" s="417">
        <v>5471557</v>
      </c>
      <c r="P62" s="419">
        <v>5474411</v>
      </c>
    </row>
    <row r="63" spans="1:175">
      <c r="A63" s="428"/>
      <c r="B63" s="429" t="s">
        <v>261</v>
      </c>
      <c r="C63" s="408">
        <v>0</v>
      </c>
      <c r="D63" s="430">
        <v>0</v>
      </c>
      <c r="E63" s="408">
        <v>0</v>
      </c>
      <c r="F63" s="430">
        <v>0</v>
      </c>
      <c r="G63" s="408">
        <v>549199</v>
      </c>
      <c r="H63" s="430">
        <v>742877</v>
      </c>
      <c r="I63" s="408">
        <v>81113</v>
      </c>
      <c r="J63" s="430">
        <v>92490</v>
      </c>
      <c r="K63" s="408">
        <v>1652</v>
      </c>
      <c r="L63" s="430">
        <v>1758</v>
      </c>
      <c r="M63" s="408">
        <v>-631964</v>
      </c>
      <c r="N63" s="430">
        <v>-837125</v>
      </c>
      <c r="O63" s="417">
        <v>0</v>
      </c>
      <c r="P63" s="419">
        <v>0</v>
      </c>
    </row>
    <row r="64" spans="1:175">
      <c r="A64" s="428"/>
      <c r="B64" s="429" t="s">
        <v>262</v>
      </c>
      <c r="C64" s="408">
        <v>0</v>
      </c>
      <c r="D64" s="430">
        <v>0</v>
      </c>
      <c r="E64" s="408">
        <v>0</v>
      </c>
      <c r="F64" s="430">
        <v>0</v>
      </c>
      <c r="G64" s="408">
        <v>-20404</v>
      </c>
      <c r="H64" s="430">
        <v>0</v>
      </c>
      <c r="I64" s="408">
        <v>0</v>
      </c>
      <c r="J64" s="430">
        <v>0</v>
      </c>
      <c r="K64" s="408">
        <v>0</v>
      </c>
      <c r="L64" s="430">
        <v>0</v>
      </c>
      <c r="M64" s="408">
        <v>20404</v>
      </c>
      <c r="N64" s="430">
        <v>0</v>
      </c>
      <c r="O64" s="417">
        <v>0</v>
      </c>
      <c r="P64" s="419">
        <v>0</v>
      </c>
    </row>
    <row r="65" spans="1:187">
      <c r="A65" s="428"/>
      <c r="B65" s="429" t="s">
        <v>263</v>
      </c>
      <c r="C65" s="408">
        <v>0</v>
      </c>
      <c r="D65" s="430">
        <v>0</v>
      </c>
      <c r="E65" s="408">
        <v>0</v>
      </c>
      <c r="F65" s="430">
        <v>0</v>
      </c>
      <c r="G65" s="408">
        <v>0</v>
      </c>
      <c r="H65" s="430">
        <v>0</v>
      </c>
      <c r="I65" s="408">
        <v>0</v>
      </c>
      <c r="J65" s="430">
        <v>0</v>
      </c>
      <c r="K65" s="408">
        <v>0</v>
      </c>
      <c r="L65" s="430">
        <v>0</v>
      </c>
      <c r="M65" s="408">
        <v>0</v>
      </c>
      <c r="N65" s="430">
        <v>0</v>
      </c>
      <c r="O65" s="417">
        <v>0</v>
      </c>
      <c r="P65" s="419">
        <v>0</v>
      </c>
    </row>
    <row r="66" spans="1:187">
      <c r="A66" s="428"/>
      <c r="B66" s="429" t="s">
        <v>264</v>
      </c>
      <c r="C66" s="408">
        <v>-3262411</v>
      </c>
      <c r="D66" s="430">
        <v>-3262412</v>
      </c>
      <c r="E66" s="408">
        <v>958322</v>
      </c>
      <c r="F66" s="430">
        <v>711113</v>
      </c>
      <c r="G66" s="408">
        <v>809186</v>
      </c>
      <c r="H66" s="430">
        <v>874740</v>
      </c>
      <c r="I66" s="408">
        <v>1094619</v>
      </c>
      <c r="J66" s="430">
        <v>1256454</v>
      </c>
      <c r="K66" s="408">
        <v>-201005</v>
      </c>
      <c r="L66" s="430">
        <v>-229240</v>
      </c>
      <c r="M66" s="408">
        <v>-4790034</v>
      </c>
      <c r="N66" s="430">
        <v>-2362755</v>
      </c>
      <c r="O66" s="417">
        <v>-7379092</v>
      </c>
      <c r="P66" s="419">
        <v>-5291999</v>
      </c>
    </row>
    <row r="67" spans="1:187">
      <c r="A67" s="455"/>
      <c r="B67" s="455"/>
      <c r="C67" s="455"/>
      <c r="D67" s="455"/>
      <c r="E67" s="455"/>
      <c r="F67" s="455"/>
      <c r="G67" s="455"/>
      <c r="H67" s="455"/>
      <c r="I67" s="455"/>
      <c r="J67" s="455"/>
      <c r="K67" s="455"/>
      <c r="L67" s="455"/>
      <c r="M67" s="455"/>
      <c r="N67" s="455"/>
      <c r="O67" s="455"/>
      <c r="P67" s="455"/>
      <c r="Q67" s="455"/>
    </row>
    <row r="68" spans="1:187" s="454" customFormat="1">
      <c r="A68" s="425" t="s">
        <v>299</v>
      </c>
      <c r="B68" s="426"/>
      <c r="C68" s="408">
        <v>0</v>
      </c>
      <c r="D68" s="434">
        <v>0</v>
      </c>
      <c r="E68" s="408">
        <v>0</v>
      </c>
      <c r="F68" s="434">
        <v>0</v>
      </c>
      <c r="G68" s="408">
        <v>0</v>
      </c>
      <c r="H68" s="434">
        <v>0</v>
      </c>
      <c r="I68" s="408">
        <v>0</v>
      </c>
      <c r="J68" s="434">
        <v>0</v>
      </c>
      <c r="K68" s="408">
        <v>0</v>
      </c>
      <c r="L68" s="434">
        <v>0</v>
      </c>
      <c r="M68" s="408">
        <v>0</v>
      </c>
      <c r="N68" s="434">
        <v>0</v>
      </c>
      <c r="O68" s="417">
        <v>1987769</v>
      </c>
      <c r="P68" s="419">
        <v>2279899</v>
      </c>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255"/>
      <c r="BT68" s="255"/>
      <c r="BU68" s="255"/>
      <c r="BV68" s="255"/>
      <c r="BW68" s="255"/>
      <c r="BX68" s="255"/>
      <c r="BY68" s="255"/>
      <c r="BZ68" s="255"/>
      <c r="CA68" s="255"/>
      <c r="CB68" s="255"/>
      <c r="CC68" s="255"/>
      <c r="CD68" s="255"/>
      <c r="CE68" s="255"/>
      <c r="CF68" s="255"/>
      <c r="CG68" s="255"/>
      <c r="CH68" s="255"/>
      <c r="CI68" s="255"/>
      <c r="CJ68" s="255"/>
      <c r="CK68" s="255"/>
      <c r="CL68" s="255"/>
      <c r="CM68" s="255"/>
      <c r="CN68" s="255"/>
      <c r="CO68" s="255"/>
      <c r="CP68" s="255"/>
      <c r="CQ68" s="255"/>
      <c r="CR68" s="255"/>
      <c r="CS68" s="255"/>
      <c r="CT68" s="255"/>
      <c r="CU68" s="255"/>
      <c r="CV68" s="255"/>
      <c r="CW68" s="255"/>
      <c r="CX68" s="255"/>
      <c r="CY68" s="255"/>
      <c r="CZ68" s="255"/>
      <c r="DA68" s="255"/>
      <c r="DB68" s="255"/>
      <c r="DC68" s="255"/>
      <c r="DD68" s="255"/>
      <c r="DE68" s="255"/>
      <c r="DF68" s="255"/>
      <c r="DG68" s="255"/>
      <c r="DH68" s="255"/>
      <c r="DI68" s="255"/>
      <c r="DJ68" s="255"/>
      <c r="DK68" s="255"/>
      <c r="DL68" s="255"/>
      <c r="DM68" s="255"/>
      <c r="DN68" s="255"/>
      <c r="DO68" s="255"/>
      <c r="DP68" s="255"/>
      <c r="DQ68" s="255"/>
      <c r="DR68" s="255"/>
      <c r="DS68" s="255"/>
      <c r="DT68" s="255"/>
      <c r="DU68" s="255"/>
      <c r="DV68" s="255"/>
      <c r="DW68" s="255"/>
      <c r="DX68" s="255"/>
      <c r="DY68" s="255"/>
      <c r="DZ68" s="255"/>
      <c r="EA68" s="255"/>
      <c r="EB68" s="255"/>
      <c r="EC68" s="255"/>
      <c r="ED68" s="255"/>
      <c r="EE68" s="255"/>
      <c r="EF68" s="255"/>
      <c r="EG68" s="255"/>
      <c r="EH68" s="255"/>
      <c r="EI68" s="255"/>
      <c r="EJ68" s="255"/>
      <c r="EK68" s="255"/>
      <c r="EL68" s="255"/>
      <c r="EM68" s="255"/>
      <c r="EN68" s="255"/>
      <c r="EO68" s="255"/>
      <c r="EP68" s="255"/>
      <c r="EQ68" s="255"/>
      <c r="ER68" s="255"/>
      <c r="ES68" s="255"/>
      <c r="ET68" s="255"/>
      <c r="EU68" s="255"/>
      <c r="EV68" s="255"/>
      <c r="EW68" s="255"/>
      <c r="EX68" s="255"/>
      <c r="EY68" s="255"/>
      <c r="EZ68" s="255"/>
      <c r="FA68" s="255"/>
      <c r="FB68" s="255"/>
      <c r="FC68" s="255"/>
      <c r="FD68" s="255"/>
      <c r="FE68" s="255"/>
      <c r="FF68" s="255"/>
      <c r="FG68" s="255"/>
      <c r="FH68" s="255"/>
      <c r="FI68" s="255"/>
      <c r="FJ68" s="255"/>
      <c r="FK68" s="255"/>
      <c r="FL68" s="255"/>
      <c r="FM68" s="255"/>
      <c r="FN68" s="255"/>
      <c r="FO68" s="255"/>
      <c r="FP68" s="255"/>
      <c r="FQ68" s="255"/>
      <c r="FR68" s="255"/>
      <c r="FS68" s="255"/>
    </row>
    <row r="69" spans="1:187">
      <c r="A69" s="455"/>
      <c r="B69" s="455"/>
      <c r="C69" s="455"/>
      <c r="D69" s="455"/>
      <c r="E69" s="455"/>
      <c r="F69" s="455"/>
      <c r="G69" s="455"/>
      <c r="H69" s="455"/>
      <c r="I69" s="455"/>
      <c r="J69" s="455"/>
      <c r="K69" s="455"/>
      <c r="L69" s="455"/>
      <c r="M69" s="455"/>
      <c r="N69" s="455"/>
      <c r="O69" s="455"/>
      <c r="P69" s="455"/>
    </row>
    <row r="70" spans="1:187" s="454" customFormat="1">
      <c r="A70" s="425" t="s">
        <v>300</v>
      </c>
      <c r="B70" s="426"/>
      <c r="C70" s="417">
        <v>10952332</v>
      </c>
      <c r="D70" s="419">
        <v>10815260</v>
      </c>
      <c r="E70" s="417">
        <v>3071637</v>
      </c>
      <c r="F70" s="419">
        <v>3249156</v>
      </c>
      <c r="G70" s="417">
        <v>14469679</v>
      </c>
      <c r="H70" s="419">
        <v>17786739</v>
      </c>
      <c r="I70" s="417">
        <v>4421735</v>
      </c>
      <c r="J70" s="419">
        <v>4931261</v>
      </c>
      <c r="K70" s="417">
        <v>3004849</v>
      </c>
      <c r="L70" s="419">
        <v>3113276</v>
      </c>
      <c r="M70" s="417">
        <v>-10926058</v>
      </c>
      <c r="N70" s="419">
        <v>-10119308</v>
      </c>
      <c r="O70" s="417">
        <v>24994174</v>
      </c>
      <c r="P70" s="419">
        <v>29776384</v>
      </c>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5"/>
      <c r="BG70" s="255"/>
      <c r="BH70" s="255"/>
      <c r="BI70" s="255"/>
      <c r="BJ70" s="255"/>
      <c r="BK70" s="255"/>
      <c r="BL70" s="255"/>
      <c r="BM70" s="255"/>
      <c r="BN70" s="255"/>
      <c r="BO70" s="255"/>
      <c r="BP70" s="255"/>
      <c r="BQ70" s="255"/>
      <c r="BR70" s="255"/>
      <c r="BS70" s="255"/>
      <c r="BT70" s="255"/>
      <c r="BU70" s="255"/>
      <c r="BV70" s="255"/>
      <c r="BW70" s="255"/>
      <c r="BX70" s="255"/>
      <c r="BY70" s="255"/>
      <c r="BZ70" s="255"/>
      <c r="CA70" s="255"/>
      <c r="CB70" s="255"/>
      <c r="CC70" s="255"/>
      <c r="CD70" s="255"/>
      <c r="CE70" s="255"/>
      <c r="CF70" s="255"/>
      <c r="CG70" s="255"/>
      <c r="CH70" s="255"/>
      <c r="CI70" s="255"/>
      <c r="CJ70" s="255"/>
      <c r="CK70" s="255"/>
      <c r="CL70" s="255"/>
      <c r="CM70" s="255"/>
      <c r="CN70" s="255"/>
      <c r="CO70" s="255"/>
      <c r="CP70" s="255"/>
      <c r="CQ70" s="255"/>
      <c r="CR70" s="255"/>
      <c r="CS70" s="255"/>
      <c r="CT70" s="255"/>
      <c r="CU70" s="255"/>
      <c r="CV70" s="255"/>
      <c r="CW70" s="255"/>
      <c r="CX70" s="255"/>
      <c r="CY70" s="255"/>
      <c r="CZ70" s="255"/>
      <c r="DA70" s="255"/>
      <c r="DB70" s="255"/>
      <c r="DC70" s="255"/>
      <c r="DD70" s="255"/>
      <c r="DE70" s="255"/>
      <c r="DF70" s="255"/>
      <c r="DG70" s="255"/>
      <c r="DH70" s="255"/>
      <c r="DI70" s="255"/>
      <c r="DJ70" s="255"/>
      <c r="DK70" s="255"/>
      <c r="DL70" s="255"/>
      <c r="DM70" s="255"/>
      <c r="DN70" s="255"/>
      <c r="DO70" s="255"/>
      <c r="DP70" s="255"/>
      <c r="DQ70" s="255"/>
      <c r="DR70" s="255"/>
      <c r="DS70" s="255"/>
      <c r="DT70" s="255"/>
      <c r="DU70" s="255"/>
      <c r="DV70" s="255"/>
      <c r="DW70" s="255"/>
      <c r="DX70" s="255"/>
      <c r="DY70" s="255"/>
      <c r="DZ70" s="255"/>
      <c r="EA70" s="255"/>
      <c r="EB70" s="255"/>
      <c r="EC70" s="255"/>
      <c r="ED70" s="255"/>
      <c r="EE70" s="255"/>
      <c r="EF70" s="255"/>
      <c r="EG70" s="255"/>
      <c r="EH70" s="255"/>
      <c r="EI70" s="255"/>
      <c r="EJ70" s="255"/>
      <c r="EK70" s="255"/>
      <c r="EL70" s="255"/>
      <c r="EM70" s="255"/>
      <c r="EN70" s="255"/>
      <c r="EO70" s="255"/>
      <c r="EP70" s="255"/>
      <c r="EQ70" s="255"/>
      <c r="ER70" s="255"/>
      <c r="ES70" s="255"/>
      <c r="ET70" s="255"/>
      <c r="EU70" s="255"/>
      <c r="EV70" s="255"/>
      <c r="EW70" s="255"/>
      <c r="EX70" s="255"/>
      <c r="EY70" s="255"/>
      <c r="EZ70" s="255"/>
      <c r="FA70" s="255"/>
      <c r="FB70" s="255"/>
      <c r="FC70" s="255"/>
      <c r="FD70" s="255"/>
      <c r="FE70" s="255"/>
      <c r="FF70" s="255"/>
      <c r="FG70" s="255"/>
      <c r="FH70" s="255"/>
      <c r="FI70" s="255"/>
      <c r="FJ70" s="255"/>
      <c r="FK70" s="255"/>
      <c r="FL70" s="255"/>
      <c r="FM70" s="255"/>
      <c r="FN70" s="255"/>
      <c r="FO70" s="255"/>
      <c r="FP70" s="255"/>
      <c r="FQ70" s="255"/>
      <c r="FR70" s="255"/>
      <c r="FS70" s="255"/>
    </row>
    <row r="71" spans="1:187">
      <c r="A71" s="455"/>
      <c r="B71" s="455"/>
      <c r="C71" s="412"/>
      <c r="D71" s="456"/>
      <c r="E71" s="456"/>
      <c r="F71" s="456"/>
      <c r="G71" s="456"/>
      <c r="H71" s="412"/>
      <c r="I71" s="412"/>
      <c r="J71" s="412"/>
      <c r="K71" s="412"/>
      <c r="L71" s="412"/>
      <c r="M71" s="412"/>
      <c r="N71" s="412"/>
      <c r="O71" s="412"/>
      <c r="P71" s="412"/>
    </row>
    <row r="72" spans="1:187">
      <c r="A72" s="455"/>
      <c r="B72" s="455"/>
      <c r="C72" s="455"/>
      <c r="D72" s="456"/>
      <c r="E72" s="456"/>
      <c r="F72" s="456"/>
      <c r="G72" s="456"/>
      <c r="H72" s="455"/>
      <c r="I72" s="455"/>
      <c r="J72" s="455"/>
      <c r="K72" s="455"/>
      <c r="L72" s="455"/>
      <c r="M72" s="455"/>
      <c r="N72" s="455"/>
      <c r="O72" s="455"/>
      <c r="P72" s="455"/>
    </row>
    <row r="73" spans="1:187" ht="12.75" customHeight="1">
      <c r="A73" s="653" t="s">
        <v>74</v>
      </c>
      <c r="B73" s="654"/>
      <c r="C73" s="655" t="s">
        <v>315</v>
      </c>
      <c r="D73" s="674"/>
      <c r="E73" s="674"/>
      <c r="F73" s="656"/>
      <c r="G73" s="655" t="s">
        <v>10</v>
      </c>
      <c r="H73" s="674"/>
      <c r="I73" s="674"/>
      <c r="J73" s="656"/>
      <c r="K73" s="655" t="s">
        <v>47</v>
      </c>
      <c r="L73" s="674"/>
      <c r="M73" s="674"/>
      <c r="N73" s="656"/>
      <c r="O73" s="655" t="s">
        <v>14</v>
      </c>
      <c r="P73" s="674"/>
      <c r="Q73" s="674"/>
      <c r="R73" s="656"/>
      <c r="S73" s="655" t="s">
        <v>48</v>
      </c>
      <c r="T73" s="674"/>
      <c r="U73" s="674"/>
      <c r="V73" s="656"/>
      <c r="W73" s="655" t="s">
        <v>316</v>
      </c>
      <c r="X73" s="674"/>
      <c r="Y73" s="674"/>
      <c r="Z73" s="656"/>
      <c r="AA73" s="655" t="s">
        <v>17</v>
      </c>
      <c r="AB73" s="674"/>
      <c r="AC73" s="674"/>
      <c r="AD73" s="656"/>
      <c r="FT73" s="143"/>
      <c r="FU73" s="143"/>
      <c r="FV73" s="143"/>
      <c r="FW73" s="143"/>
      <c r="FX73" s="143"/>
      <c r="FY73" s="143"/>
      <c r="FZ73" s="143"/>
      <c r="GA73" s="143"/>
      <c r="GB73" s="143"/>
      <c r="GC73" s="143"/>
      <c r="GD73" s="143"/>
      <c r="GE73" s="143"/>
    </row>
    <row r="74" spans="1:187">
      <c r="A74" s="661" t="s">
        <v>301</v>
      </c>
      <c r="B74" s="662"/>
      <c r="C74" s="667" t="s">
        <v>358</v>
      </c>
      <c r="D74" s="668"/>
      <c r="E74" s="665" t="s">
        <v>361</v>
      </c>
      <c r="F74" s="666"/>
      <c r="G74" s="667" t="s">
        <v>358</v>
      </c>
      <c r="H74" s="668"/>
      <c r="I74" s="665" t="s">
        <v>361</v>
      </c>
      <c r="J74" s="666"/>
      <c r="K74" s="667" t="s">
        <v>358</v>
      </c>
      <c r="L74" s="668"/>
      <c r="M74" s="665" t="s">
        <v>361</v>
      </c>
      <c r="N74" s="666"/>
      <c r="O74" s="667" t="s">
        <v>358</v>
      </c>
      <c r="P74" s="668"/>
      <c r="Q74" s="665" t="s">
        <v>361</v>
      </c>
      <c r="R74" s="666"/>
      <c r="S74" s="667" t="s">
        <v>358</v>
      </c>
      <c r="T74" s="668"/>
      <c r="U74" s="665" t="s">
        <v>361</v>
      </c>
      <c r="V74" s="666"/>
      <c r="W74" s="667" t="s">
        <v>358</v>
      </c>
      <c r="X74" s="668"/>
      <c r="Y74" s="665" t="s">
        <v>361</v>
      </c>
      <c r="Z74" s="666"/>
      <c r="AA74" s="667" t="s">
        <v>358</v>
      </c>
      <c r="AB74" s="668"/>
      <c r="AC74" s="665" t="s">
        <v>361</v>
      </c>
      <c r="AD74" s="666"/>
      <c r="FT74" s="143"/>
      <c r="FU74" s="143"/>
      <c r="FV74" s="143"/>
      <c r="FW74" s="143"/>
      <c r="FX74" s="143"/>
      <c r="FY74" s="143"/>
      <c r="FZ74" s="143"/>
      <c r="GA74" s="143"/>
      <c r="GB74" s="143"/>
      <c r="GC74" s="143"/>
      <c r="GD74" s="143"/>
      <c r="GE74" s="143"/>
    </row>
    <row r="75" spans="1:187">
      <c r="A75" s="672"/>
      <c r="B75" s="673"/>
      <c r="C75" s="421" t="s">
        <v>359</v>
      </c>
      <c r="D75" s="421" t="s">
        <v>360</v>
      </c>
      <c r="E75" s="422" t="s">
        <v>357</v>
      </c>
      <c r="F75" s="422" t="s">
        <v>356</v>
      </c>
      <c r="G75" s="421" t="s">
        <v>359</v>
      </c>
      <c r="H75" s="421" t="s">
        <v>360</v>
      </c>
      <c r="I75" s="422" t="s">
        <v>357</v>
      </c>
      <c r="J75" s="422" t="s">
        <v>356</v>
      </c>
      <c r="K75" s="421" t="s">
        <v>359</v>
      </c>
      <c r="L75" s="421" t="s">
        <v>360</v>
      </c>
      <c r="M75" s="422" t="s">
        <v>357</v>
      </c>
      <c r="N75" s="422" t="s">
        <v>356</v>
      </c>
      <c r="O75" s="421" t="s">
        <v>359</v>
      </c>
      <c r="P75" s="421" t="s">
        <v>360</v>
      </c>
      <c r="Q75" s="422" t="s">
        <v>357</v>
      </c>
      <c r="R75" s="422" t="s">
        <v>356</v>
      </c>
      <c r="S75" s="421" t="s">
        <v>359</v>
      </c>
      <c r="T75" s="421" t="s">
        <v>360</v>
      </c>
      <c r="U75" s="422" t="s">
        <v>357</v>
      </c>
      <c r="V75" s="422" t="s">
        <v>356</v>
      </c>
      <c r="W75" s="421" t="s">
        <v>359</v>
      </c>
      <c r="X75" s="421" t="s">
        <v>360</v>
      </c>
      <c r="Y75" s="422" t="s">
        <v>357</v>
      </c>
      <c r="Z75" s="422" t="s">
        <v>356</v>
      </c>
      <c r="AA75" s="421" t="s">
        <v>359</v>
      </c>
      <c r="AB75" s="421" t="s">
        <v>360</v>
      </c>
      <c r="AC75" s="422" t="s">
        <v>357</v>
      </c>
      <c r="AD75" s="422" t="s">
        <v>356</v>
      </c>
      <c r="FT75" s="143"/>
      <c r="FU75" s="143"/>
      <c r="FV75" s="143"/>
      <c r="FW75" s="143"/>
      <c r="FX75" s="143"/>
      <c r="FY75" s="143"/>
      <c r="FZ75" s="143"/>
      <c r="GA75" s="143"/>
      <c r="GB75" s="143"/>
      <c r="GC75" s="143"/>
      <c r="GD75" s="143"/>
      <c r="GE75" s="143"/>
    </row>
    <row r="76" spans="1:187">
      <c r="A76" s="663"/>
      <c r="B76" s="664"/>
      <c r="C76" s="423" t="s">
        <v>444</v>
      </c>
      <c r="D76" s="423" t="s">
        <v>444</v>
      </c>
      <c r="E76" s="424" t="s">
        <v>444</v>
      </c>
      <c r="F76" s="424" t="s">
        <v>444</v>
      </c>
      <c r="G76" s="423" t="s">
        <v>444</v>
      </c>
      <c r="H76" s="423" t="s">
        <v>444</v>
      </c>
      <c r="I76" s="424" t="s">
        <v>444</v>
      </c>
      <c r="J76" s="424" t="s">
        <v>444</v>
      </c>
      <c r="K76" s="423" t="s">
        <v>444</v>
      </c>
      <c r="L76" s="423" t="s">
        <v>444</v>
      </c>
      <c r="M76" s="424" t="s">
        <v>444</v>
      </c>
      <c r="N76" s="424" t="s">
        <v>444</v>
      </c>
      <c r="O76" s="423" t="s">
        <v>444</v>
      </c>
      <c r="P76" s="423" t="s">
        <v>444</v>
      </c>
      <c r="Q76" s="424" t="s">
        <v>444</v>
      </c>
      <c r="R76" s="424" t="s">
        <v>444</v>
      </c>
      <c r="S76" s="423" t="s">
        <v>444</v>
      </c>
      <c r="T76" s="423" t="s">
        <v>444</v>
      </c>
      <c r="U76" s="424" t="s">
        <v>444</v>
      </c>
      <c r="V76" s="424" t="s">
        <v>444</v>
      </c>
      <c r="W76" s="423" t="s">
        <v>444</v>
      </c>
      <c r="X76" s="423" t="s">
        <v>444</v>
      </c>
      <c r="Y76" s="424" t="s">
        <v>444</v>
      </c>
      <c r="Z76" s="424" t="s">
        <v>444</v>
      </c>
      <c r="AA76" s="423" t="s">
        <v>444</v>
      </c>
      <c r="AB76" s="423" t="s">
        <v>444</v>
      </c>
      <c r="AC76" s="424" t="s">
        <v>444</v>
      </c>
      <c r="AD76" s="424" t="s">
        <v>444</v>
      </c>
      <c r="FT76" s="143"/>
      <c r="FU76" s="143"/>
      <c r="FV76" s="143"/>
      <c r="FW76" s="143"/>
      <c r="FX76" s="143"/>
      <c r="FY76" s="143"/>
      <c r="FZ76" s="143"/>
      <c r="GA76" s="143"/>
      <c r="GB76" s="143"/>
      <c r="GC76" s="143"/>
      <c r="GD76" s="143"/>
      <c r="GE76" s="143"/>
    </row>
    <row r="77" spans="1:187" s="454" customFormat="1">
      <c r="A77" s="425" t="s">
        <v>302</v>
      </c>
      <c r="B77" s="426"/>
      <c r="C77" s="405">
        <v>46</v>
      </c>
      <c r="D77" s="437">
        <v>0</v>
      </c>
      <c r="E77" s="414">
        <v>35</v>
      </c>
      <c r="F77" s="437">
        <v>0</v>
      </c>
      <c r="G77" s="405">
        <v>533551</v>
      </c>
      <c r="H77" s="414">
        <v>1116359</v>
      </c>
      <c r="I77" s="414">
        <v>222898</v>
      </c>
      <c r="J77" s="414">
        <v>707991</v>
      </c>
      <c r="K77" s="405">
        <v>3392386</v>
      </c>
      <c r="L77" s="414">
        <v>4163196</v>
      </c>
      <c r="M77" s="414">
        <v>1434625</v>
      </c>
      <c r="N77" s="414">
        <v>1975291</v>
      </c>
      <c r="O77" s="405">
        <v>1167828</v>
      </c>
      <c r="P77" s="414">
        <v>1260203</v>
      </c>
      <c r="Q77" s="414">
        <v>549560</v>
      </c>
      <c r="R77" s="414">
        <v>622223</v>
      </c>
      <c r="S77" s="405">
        <v>607261</v>
      </c>
      <c r="T77" s="406">
        <v>688462</v>
      </c>
      <c r="U77" s="406">
        <v>277491</v>
      </c>
      <c r="V77" s="406">
        <v>335967</v>
      </c>
      <c r="W77" s="405">
        <v>-12</v>
      </c>
      <c r="X77" s="406">
        <v>-51</v>
      </c>
      <c r="Y77" s="406">
        <v>-6</v>
      </c>
      <c r="Z77" s="406">
        <v>158</v>
      </c>
      <c r="AA77" s="405">
        <v>5701060</v>
      </c>
      <c r="AB77" s="407">
        <v>7228169</v>
      </c>
      <c r="AC77" s="406">
        <v>2484603</v>
      </c>
      <c r="AD77" s="406">
        <v>3641630</v>
      </c>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5"/>
      <c r="BG77" s="255"/>
      <c r="BH77" s="255"/>
      <c r="BI77" s="255"/>
      <c r="BJ77" s="255"/>
      <c r="BK77" s="255"/>
      <c r="BL77" s="255"/>
      <c r="BM77" s="255"/>
      <c r="BN77" s="255"/>
      <c r="BO77" s="255"/>
      <c r="BP77" s="255"/>
      <c r="BQ77" s="255"/>
      <c r="BR77" s="255"/>
      <c r="BS77" s="255"/>
      <c r="BT77" s="255"/>
      <c r="BU77" s="255"/>
      <c r="BV77" s="255"/>
      <c r="BW77" s="255"/>
      <c r="BX77" s="255"/>
      <c r="BY77" s="255"/>
      <c r="BZ77" s="255"/>
      <c r="CA77" s="255"/>
      <c r="CB77" s="255"/>
      <c r="CC77" s="255"/>
      <c r="CD77" s="255"/>
      <c r="CE77" s="255"/>
      <c r="CF77" s="255"/>
      <c r="CG77" s="255"/>
      <c r="CH77" s="255"/>
      <c r="CI77" s="255"/>
      <c r="CJ77" s="255"/>
      <c r="CK77" s="255"/>
      <c r="CL77" s="255"/>
      <c r="CM77" s="255"/>
      <c r="CN77" s="255"/>
      <c r="CO77" s="255"/>
      <c r="CP77" s="255"/>
      <c r="CQ77" s="255"/>
      <c r="CR77" s="255"/>
      <c r="CS77" s="255"/>
      <c r="CT77" s="255"/>
      <c r="CU77" s="255"/>
      <c r="CV77" s="255"/>
      <c r="CW77" s="255"/>
      <c r="CX77" s="255"/>
      <c r="CY77" s="255"/>
      <c r="CZ77" s="255"/>
      <c r="DA77" s="255"/>
      <c r="DB77" s="255"/>
      <c r="DC77" s="255"/>
      <c r="DD77" s="255"/>
      <c r="DE77" s="255"/>
      <c r="DF77" s="255"/>
      <c r="DG77" s="255"/>
      <c r="DH77" s="255"/>
      <c r="DI77" s="255"/>
      <c r="DJ77" s="255"/>
      <c r="DK77" s="255"/>
      <c r="DL77" s="255"/>
      <c r="DM77" s="255"/>
      <c r="DN77" s="255"/>
      <c r="DO77" s="255"/>
      <c r="DP77" s="255"/>
      <c r="DQ77" s="255"/>
      <c r="DR77" s="255"/>
      <c r="DS77" s="255"/>
      <c r="DT77" s="255"/>
      <c r="DU77" s="255"/>
      <c r="DV77" s="255"/>
      <c r="DW77" s="255"/>
      <c r="DX77" s="255"/>
      <c r="DY77" s="255"/>
      <c r="DZ77" s="255"/>
      <c r="EA77" s="255"/>
      <c r="EB77" s="255"/>
      <c r="EC77" s="255"/>
      <c r="ED77" s="255"/>
      <c r="EE77" s="255"/>
      <c r="EF77" s="255"/>
      <c r="EG77" s="255"/>
      <c r="EH77" s="255"/>
      <c r="EI77" s="255"/>
      <c r="EJ77" s="255"/>
      <c r="EK77" s="255"/>
      <c r="EL77" s="255"/>
      <c r="EM77" s="255"/>
      <c r="EN77" s="255"/>
      <c r="EO77" s="255"/>
      <c r="EP77" s="255"/>
      <c r="EQ77" s="255"/>
      <c r="ER77" s="255"/>
      <c r="ES77" s="255"/>
      <c r="ET77" s="255"/>
      <c r="EU77" s="255"/>
      <c r="EV77" s="255"/>
      <c r="EW77" s="255"/>
      <c r="EX77" s="255"/>
      <c r="EY77" s="255"/>
      <c r="EZ77" s="255"/>
      <c r="FA77" s="255"/>
      <c r="FB77" s="255"/>
      <c r="FC77" s="255"/>
      <c r="FD77" s="255"/>
      <c r="FE77" s="255"/>
      <c r="FF77" s="255"/>
      <c r="FG77" s="255"/>
      <c r="FH77" s="255"/>
      <c r="FI77" s="255"/>
      <c r="FJ77" s="255"/>
      <c r="FK77" s="255"/>
      <c r="FL77" s="255"/>
      <c r="FM77" s="255"/>
      <c r="FN77" s="255"/>
      <c r="FO77" s="255"/>
      <c r="FP77" s="255"/>
      <c r="FQ77" s="255"/>
      <c r="FR77" s="255"/>
      <c r="FS77" s="255"/>
      <c r="FT77" s="255"/>
      <c r="FU77" s="255"/>
      <c r="FV77" s="255"/>
      <c r="FW77" s="255"/>
      <c r="FX77" s="255"/>
      <c r="FY77" s="255"/>
      <c r="FZ77" s="255"/>
      <c r="GA77" s="255"/>
      <c r="GB77" s="255"/>
      <c r="GC77" s="255"/>
      <c r="GD77" s="255"/>
      <c r="GE77" s="255"/>
    </row>
    <row r="78" spans="1:187">
      <c r="A78" s="438"/>
      <c r="B78" s="439" t="s">
        <v>97</v>
      </c>
      <c r="C78" s="420">
        <v>0</v>
      </c>
      <c r="D78" s="437">
        <v>0</v>
      </c>
      <c r="E78" s="437">
        <v>0</v>
      </c>
      <c r="F78" s="437">
        <v>0</v>
      </c>
      <c r="G78" s="405">
        <v>527955</v>
      </c>
      <c r="H78" s="414">
        <v>811840</v>
      </c>
      <c r="I78" s="414">
        <v>219794</v>
      </c>
      <c r="J78" s="414">
        <v>409857</v>
      </c>
      <c r="K78" s="405">
        <v>2953099</v>
      </c>
      <c r="L78" s="414">
        <v>3758564</v>
      </c>
      <c r="M78" s="414">
        <v>1218059</v>
      </c>
      <c r="N78" s="414">
        <v>1775438</v>
      </c>
      <c r="O78" s="405">
        <v>1157908</v>
      </c>
      <c r="P78" s="414">
        <v>1240151</v>
      </c>
      <c r="Q78" s="414">
        <v>544759</v>
      </c>
      <c r="R78" s="414">
        <v>604937</v>
      </c>
      <c r="S78" s="405">
        <v>606346</v>
      </c>
      <c r="T78" s="406">
        <v>682822</v>
      </c>
      <c r="U78" s="406">
        <v>277360</v>
      </c>
      <c r="V78" s="406">
        <v>334351</v>
      </c>
      <c r="W78" s="405">
        <v>0</v>
      </c>
      <c r="X78" s="406">
        <v>0</v>
      </c>
      <c r="Y78" s="406">
        <v>0</v>
      </c>
      <c r="Z78" s="406">
        <v>0</v>
      </c>
      <c r="AA78" s="405">
        <v>5245308</v>
      </c>
      <c r="AB78" s="407">
        <v>6493377</v>
      </c>
      <c r="AC78" s="406">
        <v>2259972</v>
      </c>
      <c r="AD78" s="406">
        <v>3124583</v>
      </c>
      <c r="FT78" s="143"/>
      <c r="FU78" s="143"/>
      <c r="FV78" s="143"/>
      <c r="FW78" s="143"/>
      <c r="FX78" s="143"/>
      <c r="FY78" s="143"/>
      <c r="FZ78" s="143"/>
      <c r="GA78" s="143"/>
      <c r="GB78" s="143"/>
      <c r="GC78" s="143"/>
      <c r="GD78" s="143"/>
      <c r="GE78" s="143"/>
    </row>
    <row r="79" spans="1:187">
      <c r="A79" s="428"/>
      <c r="B79" s="429" t="s">
        <v>50</v>
      </c>
      <c r="C79" s="410">
        <v>0</v>
      </c>
      <c r="D79" s="415">
        <v>0</v>
      </c>
      <c r="E79" s="415">
        <v>0</v>
      </c>
      <c r="F79" s="415">
        <v>0</v>
      </c>
      <c r="G79" s="410">
        <v>510896</v>
      </c>
      <c r="H79" s="415">
        <v>787785</v>
      </c>
      <c r="I79" s="415">
        <v>211611</v>
      </c>
      <c r="J79" s="415">
        <v>395722</v>
      </c>
      <c r="K79" s="410">
        <v>2589326</v>
      </c>
      <c r="L79" s="415">
        <v>3300241</v>
      </c>
      <c r="M79" s="415">
        <v>1066298</v>
      </c>
      <c r="N79" s="415">
        <v>1518325</v>
      </c>
      <c r="O79" s="410">
        <v>803553</v>
      </c>
      <c r="P79" s="415">
        <v>870589</v>
      </c>
      <c r="Q79" s="415">
        <v>339582</v>
      </c>
      <c r="R79" s="415">
        <v>297658</v>
      </c>
      <c r="S79" s="408">
        <v>585687</v>
      </c>
      <c r="T79" s="409">
        <v>651185</v>
      </c>
      <c r="U79" s="409">
        <v>268691</v>
      </c>
      <c r="V79" s="409">
        <v>318189</v>
      </c>
      <c r="W79" s="408">
        <v>0</v>
      </c>
      <c r="X79" s="409">
        <v>0</v>
      </c>
      <c r="Y79" s="409">
        <v>0</v>
      </c>
      <c r="Z79" s="409">
        <v>0</v>
      </c>
      <c r="AA79" s="410">
        <v>4489462</v>
      </c>
      <c r="AB79" s="411">
        <v>5609800</v>
      </c>
      <c r="AC79" s="409">
        <v>1886182</v>
      </c>
      <c r="AD79" s="409">
        <v>2529894</v>
      </c>
      <c r="FT79" s="143"/>
      <c r="FU79" s="143"/>
      <c r="FV79" s="143"/>
      <c r="FW79" s="143"/>
      <c r="FX79" s="143"/>
      <c r="FY79" s="143"/>
      <c r="FZ79" s="143"/>
      <c r="GA79" s="143"/>
      <c r="GB79" s="143"/>
      <c r="GC79" s="143"/>
      <c r="GD79" s="143"/>
      <c r="GE79" s="143"/>
    </row>
    <row r="80" spans="1:187">
      <c r="A80" s="428"/>
      <c r="B80" s="429" t="s">
        <v>265</v>
      </c>
      <c r="C80" s="410">
        <v>0</v>
      </c>
      <c r="D80" s="415">
        <v>0</v>
      </c>
      <c r="E80" s="415">
        <v>0</v>
      </c>
      <c r="F80" s="415">
        <v>0</v>
      </c>
      <c r="G80" s="410">
        <v>421</v>
      </c>
      <c r="H80" s="415">
        <v>1178</v>
      </c>
      <c r="I80" s="415">
        <v>21</v>
      </c>
      <c r="J80" s="415">
        <v>699</v>
      </c>
      <c r="K80" s="410">
        <v>381</v>
      </c>
      <c r="L80" s="415">
        <v>3281</v>
      </c>
      <c r="M80" s="415">
        <v>165</v>
      </c>
      <c r="N80" s="415">
        <v>217</v>
      </c>
      <c r="O80" s="410">
        <v>11775</v>
      </c>
      <c r="P80" s="415">
        <v>13211</v>
      </c>
      <c r="Q80" s="415">
        <v>4713</v>
      </c>
      <c r="R80" s="415">
        <v>6540</v>
      </c>
      <c r="S80" s="408">
        <v>4401</v>
      </c>
      <c r="T80" s="409">
        <v>11649</v>
      </c>
      <c r="U80" s="409">
        <v>1763</v>
      </c>
      <c r="V80" s="409">
        <v>5822</v>
      </c>
      <c r="W80" s="408">
        <v>0</v>
      </c>
      <c r="X80" s="409">
        <v>0</v>
      </c>
      <c r="Y80" s="409">
        <v>0</v>
      </c>
      <c r="Z80" s="409">
        <v>0</v>
      </c>
      <c r="AA80" s="410">
        <v>16978</v>
      </c>
      <c r="AB80" s="411">
        <v>29319</v>
      </c>
      <c r="AC80" s="409">
        <v>6662</v>
      </c>
      <c r="AD80" s="409">
        <v>13278</v>
      </c>
      <c r="FT80" s="143"/>
      <c r="FU80" s="143"/>
      <c r="FV80" s="143"/>
      <c r="FW80" s="143"/>
      <c r="FX80" s="143"/>
      <c r="FY80" s="143"/>
      <c r="FZ80" s="143"/>
      <c r="GA80" s="143"/>
      <c r="GB80" s="143"/>
      <c r="GC80" s="143"/>
      <c r="GD80" s="143"/>
      <c r="GE80" s="143"/>
    </row>
    <row r="81" spans="1:187">
      <c r="A81" s="428"/>
      <c r="B81" s="429" t="s">
        <v>266</v>
      </c>
      <c r="C81" s="410">
        <v>0</v>
      </c>
      <c r="D81" s="415">
        <v>0</v>
      </c>
      <c r="E81" s="415">
        <v>0</v>
      </c>
      <c r="F81" s="415">
        <v>0</v>
      </c>
      <c r="G81" s="410">
        <v>16638</v>
      </c>
      <c r="H81" s="415">
        <v>22877</v>
      </c>
      <c r="I81" s="415">
        <v>8162</v>
      </c>
      <c r="J81" s="415">
        <v>13436</v>
      </c>
      <c r="K81" s="410">
        <v>363392</v>
      </c>
      <c r="L81" s="415">
        <v>455042</v>
      </c>
      <c r="M81" s="415">
        <v>151596</v>
      </c>
      <c r="N81" s="415">
        <v>256896</v>
      </c>
      <c r="O81" s="410">
        <v>342580</v>
      </c>
      <c r="P81" s="415">
        <v>356351</v>
      </c>
      <c r="Q81" s="415">
        <v>200464</v>
      </c>
      <c r="R81" s="415">
        <v>300739</v>
      </c>
      <c r="S81" s="408">
        <v>16258</v>
      </c>
      <c r="T81" s="409">
        <v>19988</v>
      </c>
      <c r="U81" s="409">
        <v>6906</v>
      </c>
      <c r="V81" s="409">
        <v>10340</v>
      </c>
      <c r="W81" s="408">
        <v>0</v>
      </c>
      <c r="X81" s="409">
        <v>0</v>
      </c>
      <c r="Y81" s="409">
        <v>0</v>
      </c>
      <c r="Z81" s="409">
        <v>0</v>
      </c>
      <c r="AA81" s="410">
        <v>738868</v>
      </c>
      <c r="AB81" s="411">
        <v>854258</v>
      </c>
      <c r="AC81" s="409">
        <v>367128</v>
      </c>
      <c r="AD81" s="409">
        <v>581411</v>
      </c>
      <c r="FT81" s="143"/>
      <c r="FU81" s="143"/>
      <c r="FV81" s="143"/>
      <c r="FW81" s="143"/>
      <c r="FX81" s="143"/>
      <c r="FY81" s="143"/>
      <c r="FZ81" s="143"/>
      <c r="GA81" s="143"/>
      <c r="GB81" s="143"/>
      <c r="GC81" s="143"/>
      <c r="GD81" s="143"/>
      <c r="GE81" s="143"/>
    </row>
    <row r="82" spans="1:187">
      <c r="A82" s="428"/>
      <c r="B82" s="429" t="s">
        <v>98</v>
      </c>
      <c r="C82" s="408">
        <v>46</v>
      </c>
      <c r="D82" s="409">
        <v>0</v>
      </c>
      <c r="E82" s="409">
        <v>35</v>
      </c>
      <c r="F82" s="409">
        <v>0</v>
      </c>
      <c r="G82" s="410">
        <v>5596</v>
      </c>
      <c r="H82" s="415">
        <v>304519</v>
      </c>
      <c r="I82" s="415">
        <v>3104</v>
      </c>
      <c r="J82" s="415">
        <v>298134</v>
      </c>
      <c r="K82" s="408">
        <v>439287</v>
      </c>
      <c r="L82" s="409">
        <v>404632</v>
      </c>
      <c r="M82" s="409">
        <v>216566</v>
      </c>
      <c r="N82" s="409">
        <v>199853</v>
      </c>
      <c r="O82" s="408">
        <v>9920</v>
      </c>
      <c r="P82" s="409">
        <v>20052</v>
      </c>
      <c r="Q82" s="409">
        <v>4801</v>
      </c>
      <c r="R82" s="409">
        <v>17286</v>
      </c>
      <c r="S82" s="408">
        <v>915</v>
      </c>
      <c r="T82" s="409">
        <v>5640</v>
      </c>
      <c r="U82" s="409">
        <v>131</v>
      </c>
      <c r="V82" s="409">
        <v>1616</v>
      </c>
      <c r="W82" s="408">
        <v>-12</v>
      </c>
      <c r="X82" s="409">
        <v>-51</v>
      </c>
      <c r="Y82" s="409">
        <v>-6</v>
      </c>
      <c r="Z82" s="409">
        <v>158</v>
      </c>
      <c r="AA82" s="410">
        <v>455752</v>
      </c>
      <c r="AB82" s="411">
        <v>734792</v>
      </c>
      <c r="AC82" s="409">
        <v>224631</v>
      </c>
      <c r="AD82" s="409">
        <v>517047</v>
      </c>
      <c r="FT82" s="143"/>
      <c r="FU82" s="143"/>
      <c r="FV82" s="143"/>
      <c r="FW82" s="143"/>
      <c r="FX82" s="143"/>
      <c r="FY82" s="143"/>
      <c r="FZ82" s="143"/>
      <c r="GA82" s="143"/>
      <c r="GB82" s="143"/>
      <c r="GC82" s="143"/>
      <c r="GD82" s="143"/>
      <c r="GE82" s="143"/>
    </row>
    <row r="83" spans="1:187">
      <c r="A83" s="455"/>
      <c r="B83" s="455"/>
      <c r="C83" s="455"/>
      <c r="D83" s="455"/>
      <c r="E83" s="455"/>
      <c r="F83" s="455"/>
      <c r="G83" s="455"/>
      <c r="H83" s="455"/>
      <c r="I83" s="455"/>
      <c r="J83" s="455"/>
      <c r="K83" s="455"/>
      <c r="L83" s="455"/>
      <c r="M83" s="455"/>
      <c r="N83" s="455"/>
      <c r="O83" s="455"/>
      <c r="P83" s="455"/>
      <c r="Q83" s="455"/>
      <c r="R83" s="455"/>
      <c r="S83" s="455"/>
      <c r="T83" s="455"/>
      <c r="U83" s="455"/>
      <c r="V83" s="455"/>
      <c r="W83" s="455"/>
      <c r="X83" s="455"/>
      <c r="Y83" s="455"/>
      <c r="Z83" s="455"/>
      <c r="AA83" s="455"/>
      <c r="AB83" s="455"/>
      <c r="FT83" s="143"/>
      <c r="FU83" s="143"/>
      <c r="FV83" s="143"/>
      <c r="FW83" s="143"/>
      <c r="FX83" s="143"/>
      <c r="FY83" s="143"/>
      <c r="FZ83" s="143"/>
      <c r="GA83" s="143"/>
      <c r="GB83" s="143"/>
      <c r="GC83" s="143"/>
      <c r="GD83" s="143"/>
      <c r="GE83" s="143"/>
    </row>
    <row r="84" spans="1:187" s="454" customFormat="1">
      <c r="A84" s="425" t="s">
        <v>303</v>
      </c>
      <c r="B84" s="426"/>
      <c r="C84" s="405">
        <v>-22</v>
      </c>
      <c r="D84" s="406">
        <v>0</v>
      </c>
      <c r="E84" s="406">
        <v>-22</v>
      </c>
      <c r="F84" s="406">
        <v>0</v>
      </c>
      <c r="G84" s="405">
        <v>-293728</v>
      </c>
      <c r="H84" s="414">
        <v>-523421</v>
      </c>
      <c r="I84" s="414">
        <v>-122056</v>
      </c>
      <c r="J84" s="414">
        <v>-264461</v>
      </c>
      <c r="K84" s="405">
        <v>-2366154</v>
      </c>
      <c r="L84" s="406">
        <v>-2840666</v>
      </c>
      <c r="M84" s="406">
        <v>-1029867</v>
      </c>
      <c r="N84" s="406">
        <v>-1342282</v>
      </c>
      <c r="O84" s="405">
        <v>-468019</v>
      </c>
      <c r="P84" s="406">
        <v>-513157</v>
      </c>
      <c r="Q84" s="406">
        <v>-216043</v>
      </c>
      <c r="R84" s="406">
        <v>-233388</v>
      </c>
      <c r="S84" s="405">
        <v>-293464</v>
      </c>
      <c r="T84" s="406">
        <v>-336010</v>
      </c>
      <c r="U84" s="406">
        <v>-133150</v>
      </c>
      <c r="V84" s="406">
        <v>-165314</v>
      </c>
      <c r="W84" s="405">
        <v>0</v>
      </c>
      <c r="X84" s="406">
        <v>0</v>
      </c>
      <c r="Y84" s="406">
        <v>0</v>
      </c>
      <c r="Z84" s="406">
        <v>-20</v>
      </c>
      <c r="AA84" s="405">
        <v>-3421387</v>
      </c>
      <c r="AB84" s="407">
        <v>-4213254</v>
      </c>
      <c r="AC84" s="406">
        <v>-1501138</v>
      </c>
      <c r="AD84" s="406">
        <v>-2005465</v>
      </c>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c r="BF84" s="255"/>
      <c r="BG84" s="255"/>
      <c r="BH84" s="255"/>
      <c r="BI84" s="255"/>
      <c r="BJ84" s="255"/>
      <c r="BK84" s="255"/>
      <c r="BL84" s="255"/>
      <c r="BM84" s="255"/>
      <c r="BN84" s="255"/>
      <c r="BO84" s="255"/>
      <c r="BP84" s="255"/>
      <c r="BQ84" s="255"/>
      <c r="BR84" s="255"/>
      <c r="BS84" s="255"/>
      <c r="BT84" s="255"/>
      <c r="BU84" s="255"/>
      <c r="BV84" s="255"/>
      <c r="BW84" s="255"/>
      <c r="BX84" s="255"/>
      <c r="BY84" s="255"/>
      <c r="BZ84" s="255"/>
      <c r="CA84" s="255"/>
      <c r="CB84" s="255"/>
      <c r="CC84" s="255"/>
      <c r="CD84" s="255"/>
      <c r="CE84" s="255"/>
      <c r="CF84" s="255"/>
      <c r="CG84" s="255"/>
      <c r="CH84" s="255"/>
      <c r="CI84" s="255"/>
      <c r="CJ84" s="255"/>
      <c r="CK84" s="255"/>
      <c r="CL84" s="255"/>
      <c r="CM84" s="255"/>
      <c r="CN84" s="255"/>
      <c r="CO84" s="255"/>
      <c r="CP84" s="255"/>
      <c r="CQ84" s="255"/>
      <c r="CR84" s="255"/>
      <c r="CS84" s="255"/>
      <c r="CT84" s="255"/>
      <c r="CU84" s="255"/>
      <c r="CV84" s="255"/>
      <c r="CW84" s="255"/>
      <c r="CX84" s="255"/>
      <c r="CY84" s="255"/>
      <c r="CZ84" s="255"/>
      <c r="DA84" s="255"/>
      <c r="DB84" s="255"/>
      <c r="DC84" s="255"/>
      <c r="DD84" s="255"/>
      <c r="DE84" s="255"/>
      <c r="DF84" s="255"/>
      <c r="DG84" s="255"/>
      <c r="DH84" s="255"/>
      <c r="DI84" s="255"/>
      <c r="DJ84" s="255"/>
      <c r="DK84" s="255"/>
      <c r="DL84" s="255"/>
      <c r="DM84" s="255"/>
      <c r="DN84" s="255"/>
      <c r="DO84" s="255"/>
      <c r="DP84" s="255"/>
      <c r="DQ84" s="255"/>
      <c r="DR84" s="255"/>
      <c r="DS84" s="255"/>
      <c r="DT84" s="255"/>
      <c r="DU84" s="255"/>
      <c r="DV84" s="255"/>
      <c r="DW84" s="255"/>
      <c r="DX84" s="255"/>
      <c r="DY84" s="255"/>
      <c r="DZ84" s="255"/>
      <c r="EA84" s="255"/>
      <c r="EB84" s="255"/>
      <c r="EC84" s="255"/>
      <c r="ED84" s="255"/>
      <c r="EE84" s="255"/>
      <c r="EF84" s="255"/>
      <c r="EG84" s="255"/>
      <c r="EH84" s="255"/>
      <c r="EI84" s="255"/>
      <c r="EJ84" s="255"/>
      <c r="EK84" s="255"/>
      <c r="EL84" s="255"/>
      <c r="EM84" s="255"/>
      <c r="EN84" s="255"/>
      <c r="EO84" s="255"/>
      <c r="EP84" s="255"/>
      <c r="EQ84" s="255"/>
      <c r="ER84" s="255"/>
      <c r="ES84" s="255"/>
      <c r="ET84" s="255"/>
      <c r="EU84" s="255"/>
      <c r="EV84" s="255"/>
      <c r="EW84" s="255"/>
      <c r="EX84" s="255"/>
      <c r="EY84" s="255"/>
      <c r="EZ84" s="255"/>
      <c r="FA84" s="255"/>
      <c r="FB84" s="255"/>
      <c r="FC84" s="255"/>
      <c r="FD84" s="255"/>
      <c r="FE84" s="255"/>
      <c r="FF84" s="255"/>
      <c r="FG84" s="255"/>
      <c r="FH84" s="255"/>
      <c r="FI84" s="255"/>
      <c r="FJ84" s="255"/>
      <c r="FK84" s="255"/>
      <c r="FL84" s="255"/>
      <c r="FM84" s="255"/>
      <c r="FN84" s="255"/>
      <c r="FO84" s="255"/>
      <c r="FP84" s="255"/>
      <c r="FQ84" s="255"/>
      <c r="FR84" s="255"/>
      <c r="FS84" s="255"/>
      <c r="FT84" s="255"/>
      <c r="FU84" s="255"/>
      <c r="FV84" s="255"/>
      <c r="FW84" s="255"/>
      <c r="FX84" s="255"/>
      <c r="FY84" s="255"/>
      <c r="FZ84" s="255"/>
      <c r="GA84" s="255"/>
      <c r="GB84" s="255"/>
      <c r="GC84" s="255"/>
      <c r="GD84" s="255"/>
      <c r="GE84" s="255"/>
    </row>
    <row r="85" spans="1:187">
      <c r="A85" s="438"/>
      <c r="B85" s="439" t="s">
        <v>267</v>
      </c>
      <c r="C85" s="408">
        <v>0</v>
      </c>
      <c r="D85" s="409">
        <v>0</v>
      </c>
      <c r="E85" s="409">
        <v>0</v>
      </c>
      <c r="F85" s="409">
        <v>0</v>
      </c>
      <c r="G85" s="410">
        <v>-257552</v>
      </c>
      <c r="H85" s="415">
        <v>-414578</v>
      </c>
      <c r="I85" s="415">
        <v>-113356</v>
      </c>
      <c r="J85" s="415">
        <v>-229239</v>
      </c>
      <c r="K85" s="408">
        <v>-1622139</v>
      </c>
      <c r="L85" s="409">
        <v>-2091927</v>
      </c>
      <c r="M85" s="409">
        <v>-680685</v>
      </c>
      <c r="N85" s="409">
        <v>-971735</v>
      </c>
      <c r="O85" s="408">
        <v>-258669</v>
      </c>
      <c r="P85" s="409">
        <v>-290884</v>
      </c>
      <c r="Q85" s="409">
        <v>-115298</v>
      </c>
      <c r="R85" s="409">
        <v>-127677</v>
      </c>
      <c r="S85" s="408">
        <v>-219286</v>
      </c>
      <c r="T85" s="409">
        <v>-237830</v>
      </c>
      <c r="U85" s="409">
        <v>-97374</v>
      </c>
      <c r="V85" s="409">
        <v>-120142</v>
      </c>
      <c r="W85" s="408">
        <v>0</v>
      </c>
      <c r="X85" s="409">
        <v>515</v>
      </c>
      <c r="Y85" s="409">
        <v>0</v>
      </c>
      <c r="Z85" s="409">
        <v>242</v>
      </c>
      <c r="AA85" s="410">
        <v>-2357646</v>
      </c>
      <c r="AB85" s="411">
        <v>-3034704</v>
      </c>
      <c r="AC85" s="409">
        <v>-1006713</v>
      </c>
      <c r="AD85" s="409">
        <v>-1448551</v>
      </c>
      <c r="FT85" s="143"/>
      <c r="FU85" s="143"/>
      <c r="FV85" s="143"/>
      <c r="FW85" s="143"/>
      <c r="FX85" s="143"/>
      <c r="FY85" s="143"/>
      <c r="FZ85" s="143"/>
      <c r="GA85" s="143"/>
      <c r="GB85" s="143"/>
      <c r="GC85" s="143"/>
      <c r="GD85" s="143"/>
      <c r="GE85" s="143"/>
    </row>
    <row r="86" spans="1:187">
      <c r="A86" s="428"/>
      <c r="B86" s="429" t="s">
        <v>268</v>
      </c>
      <c r="C86" s="408">
        <v>0</v>
      </c>
      <c r="D86" s="409">
        <v>0</v>
      </c>
      <c r="E86" s="409">
        <v>0</v>
      </c>
      <c r="F86" s="409">
        <v>0</v>
      </c>
      <c r="G86" s="410">
        <v>-1648</v>
      </c>
      <c r="H86" s="415">
        <v>-64661</v>
      </c>
      <c r="I86" s="415">
        <v>7606</v>
      </c>
      <c r="J86" s="415">
        <v>-17952</v>
      </c>
      <c r="K86" s="408">
        <v>-26093</v>
      </c>
      <c r="L86" s="409">
        <v>-21393</v>
      </c>
      <c r="M86" s="409">
        <v>-11431</v>
      </c>
      <c r="N86" s="409">
        <v>-14064</v>
      </c>
      <c r="O86" s="408">
        <v>-25822</v>
      </c>
      <c r="P86" s="409">
        <v>-28111</v>
      </c>
      <c r="Q86" s="409">
        <v>-10695</v>
      </c>
      <c r="R86" s="409">
        <v>-9141</v>
      </c>
      <c r="S86" s="408">
        <v>-18200</v>
      </c>
      <c r="T86" s="409">
        <v>-33465</v>
      </c>
      <c r="U86" s="409">
        <v>-6596</v>
      </c>
      <c r="V86" s="409">
        <v>-17191</v>
      </c>
      <c r="W86" s="408">
        <v>0</v>
      </c>
      <c r="X86" s="409">
        <v>0</v>
      </c>
      <c r="Y86" s="409">
        <v>0</v>
      </c>
      <c r="Z86" s="409">
        <v>0</v>
      </c>
      <c r="AA86" s="410">
        <v>-71763</v>
      </c>
      <c r="AB86" s="411">
        <v>-147630</v>
      </c>
      <c r="AC86" s="409">
        <v>-21116</v>
      </c>
      <c r="AD86" s="409">
        <v>-58348</v>
      </c>
      <c r="FT86" s="143"/>
      <c r="FU86" s="143"/>
      <c r="FV86" s="143"/>
      <c r="FW86" s="143"/>
      <c r="FX86" s="143"/>
      <c r="FY86" s="143"/>
      <c r="FZ86" s="143"/>
      <c r="GA86" s="143"/>
      <c r="GB86" s="143"/>
      <c r="GC86" s="143"/>
      <c r="GD86" s="143"/>
      <c r="GE86" s="143"/>
    </row>
    <row r="87" spans="1:187">
      <c r="A87" s="428"/>
      <c r="B87" s="429" t="s">
        <v>102</v>
      </c>
      <c r="C87" s="408">
        <v>0</v>
      </c>
      <c r="D87" s="409">
        <v>0</v>
      </c>
      <c r="E87" s="409">
        <v>0</v>
      </c>
      <c r="F87" s="409">
        <v>0</v>
      </c>
      <c r="G87" s="410">
        <v>-17716</v>
      </c>
      <c r="H87" s="415">
        <v>-10518</v>
      </c>
      <c r="I87" s="415">
        <v>-9650</v>
      </c>
      <c r="J87" s="415">
        <v>-3976</v>
      </c>
      <c r="K87" s="408">
        <v>-307216</v>
      </c>
      <c r="L87" s="409">
        <v>-367555</v>
      </c>
      <c r="M87" s="409">
        <v>-132080</v>
      </c>
      <c r="N87" s="409">
        <v>-178894</v>
      </c>
      <c r="O87" s="408">
        <v>-120281</v>
      </c>
      <c r="P87" s="409">
        <v>-130709</v>
      </c>
      <c r="Q87" s="409">
        <v>-58426</v>
      </c>
      <c r="R87" s="409">
        <v>-63730</v>
      </c>
      <c r="S87" s="408">
        <v>-33851</v>
      </c>
      <c r="T87" s="409">
        <v>-42479</v>
      </c>
      <c r="U87" s="409">
        <v>-18527</v>
      </c>
      <c r="V87" s="409">
        <v>-13749</v>
      </c>
      <c r="W87" s="408">
        <v>0</v>
      </c>
      <c r="X87" s="409">
        <v>-515</v>
      </c>
      <c r="Y87" s="409">
        <v>0</v>
      </c>
      <c r="Z87" s="409">
        <v>-262</v>
      </c>
      <c r="AA87" s="410">
        <v>-479064</v>
      </c>
      <c r="AB87" s="411">
        <v>-551776</v>
      </c>
      <c r="AC87" s="409">
        <v>-218683</v>
      </c>
      <c r="AD87" s="409">
        <v>-260611</v>
      </c>
      <c r="FT87" s="143"/>
      <c r="FU87" s="143"/>
      <c r="FV87" s="143"/>
      <c r="FW87" s="143"/>
      <c r="FX87" s="143"/>
      <c r="FY87" s="143"/>
      <c r="FZ87" s="143"/>
      <c r="GA87" s="143"/>
      <c r="GB87" s="143"/>
      <c r="GC87" s="143"/>
      <c r="GD87" s="143"/>
      <c r="GE87" s="143"/>
    </row>
    <row r="88" spans="1:187">
      <c r="A88" s="428"/>
      <c r="B88" s="429" t="s">
        <v>269</v>
      </c>
      <c r="C88" s="408">
        <v>-22</v>
      </c>
      <c r="D88" s="409">
        <v>0</v>
      </c>
      <c r="E88" s="409">
        <v>-22</v>
      </c>
      <c r="F88" s="409">
        <v>0</v>
      </c>
      <c r="G88" s="410">
        <v>-16812</v>
      </c>
      <c r="H88" s="415">
        <v>-33664</v>
      </c>
      <c r="I88" s="415">
        <v>-6656</v>
      </c>
      <c r="J88" s="415">
        <v>-13294</v>
      </c>
      <c r="K88" s="408">
        <v>-410706</v>
      </c>
      <c r="L88" s="409">
        <v>-359791</v>
      </c>
      <c r="M88" s="409">
        <v>-205671</v>
      </c>
      <c r="N88" s="409">
        <v>-177589</v>
      </c>
      <c r="O88" s="408">
        <v>-63247</v>
      </c>
      <c r="P88" s="409">
        <v>-63453</v>
      </c>
      <c r="Q88" s="409">
        <v>-31624</v>
      </c>
      <c r="R88" s="409">
        <v>-32840</v>
      </c>
      <c r="S88" s="408">
        <v>-22127</v>
      </c>
      <c r="T88" s="409">
        <v>-22236</v>
      </c>
      <c r="U88" s="409">
        <v>-10653</v>
      </c>
      <c r="V88" s="409">
        <v>-14232</v>
      </c>
      <c r="W88" s="408">
        <v>0</v>
      </c>
      <c r="X88" s="409">
        <v>0</v>
      </c>
      <c r="Y88" s="409">
        <v>0</v>
      </c>
      <c r="Z88" s="409">
        <v>0</v>
      </c>
      <c r="AA88" s="410">
        <v>-512914</v>
      </c>
      <c r="AB88" s="411">
        <v>-479144</v>
      </c>
      <c r="AC88" s="409">
        <v>-254626</v>
      </c>
      <c r="AD88" s="409">
        <v>-237955</v>
      </c>
      <c r="FT88" s="143"/>
      <c r="FU88" s="143"/>
      <c r="FV88" s="143"/>
      <c r="FW88" s="143"/>
      <c r="FX88" s="143"/>
      <c r="FY88" s="143"/>
      <c r="FZ88" s="143"/>
      <c r="GA88" s="143"/>
      <c r="GB88" s="143"/>
      <c r="GC88" s="143"/>
      <c r="GD88" s="143"/>
      <c r="GE88" s="143"/>
    </row>
    <row r="89" spans="1:187">
      <c r="A89" s="455"/>
      <c r="B89" s="455"/>
      <c r="C89" s="455"/>
      <c r="D89" s="455"/>
      <c r="E89" s="455"/>
      <c r="F89" s="455"/>
      <c r="G89" s="455"/>
      <c r="H89" s="455"/>
      <c r="I89" s="455"/>
      <c r="J89" s="455"/>
      <c r="K89" s="455"/>
      <c r="L89" s="455"/>
      <c r="M89" s="455"/>
      <c r="N89" s="455"/>
      <c r="O89" s="455"/>
      <c r="P89" s="455"/>
      <c r="Q89" s="455"/>
      <c r="R89" s="455"/>
      <c r="S89" s="455"/>
      <c r="T89" s="455"/>
      <c r="U89" s="455"/>
      <c r="V89" s="455"/>
      <c r="W89" s="455"/>
      <c r="X89" s="455"/>
      <c r="Y89" s="455"/>
      <c r="Z89" s="455"/>
      <c r="AA89" s="412"/>
      <c r="AB89" s="412"/>
      <c r="AC89" s="413"/>
      <c r="AD89" s="413"/>
      <c r="FT89" s="143"/>
      <c r="FU89" s="143"/>
      <c r="FV89" s="143"/>
      <c r="FW89" s="143"/>
      <c r="FX89" s="143"/>
      <c r="FY89" s="143"/>
      <c r="FZ89" s="143"/>
      <c r="GA89" s="143"/>
      <c r="GB89" s="143"/>
      <c r="GC89" s="143"/>
      <c r="GD89" s="143"/>
      <c r="GE89" s="143"/>
    </row>
    <row r="90" spans="1:187" s="454" customFormat="1">
      <c r="A90" s="425" t="s">
        <v>304</v>
      </c>
      <c r="B90" s="426"/>
      <c r="C90" s="405">
        <v>24</v>
      </c>
      <c r="D90" s="406">
        <v>0</v>
      </c>
      <c r="E90" s="406">
        <v>13</v>
      </c>
      <c r="F90" s="406">
        <v>0</v>
      </c>
      <c r="G90" s="405">
        <v>239823</v>
      </c>
      <c r="H90" s="414">
        <v>592938</v>
      </c>
      <c r="I90" s="414">
        <v>100842</v>
      </c>
      <c r="J90" s="414">
        <v>443530</v>
      </c>
      <c r="K90" s="405">
        <v>1026232</v>
      </c>
      <c r="L90" s="406">
        <v>1322530</v>
      </c>
      <c r="M90" s="406">
        <v>404758</v>
      </c>
      <c r="N90" s="406">
        <v>633009</v>
      </c>
      <c r="O90" s="405">
        <v>699809</v>
      </c>
      <c r="P90" s="406">
        <v>747046</v>
      </c>
      <c r="Q90" s="406">
        <v>333517</v>
      </c>
      <c r="R90" s="406">
        <v>388835</v>
      </c>
      <c r="S90" s="405">
        <v>313797</v>
      </c>
      <c r="T90" s="407">
        <v>352452</v>
      </c>
      <c r="U90" s="407">
        <v>144341</v>
      </c>
      <c r="V90" s="407">
        <v>170653</v>
      </c>
      <c r="W90" s="405">
        <v>-12</v>
      </c>
      <c r="X90" s="406">
        <v>-51</v>
      </c>
      <c r="Y90" s="406">
        <v>-6</v>
      </c>
      <c r="Z90" s="406">
        <v>138</v>
      </c>
      <c r="AA90" s="405">
        <v>2279673</v>
      </c>
      <c r="AB90" s="414">
        <v>3014915</v>
      </c>
      <c r="AC90" s="406">
        <v>983465</v>
      </c>
      <c r="AD90" s="406">
        <v>1636165</v>
      </c>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5"/>
      <c r="BN90" s="255"/>
      <c r="BO90" s="255"/>
      <c r="BP90" s="255"/>
      <c r="BQ90" s="255"/>
      <c r="BR90" s="255"/>
      <c r="BS90" s="255"/>
      <c r="BT90" s="255"/>
      <c r="BU90" s="255"/>
      <c r="BV90" s="255"/>
      <c r="BW90" s="255"/>
      <c r="BX90" s="255"/>
      <c r="BY90" s="255"/>
      <c r="BZ90" s="255"/>
      <c r="CA90" s="255"/>
      <c r="CB90" s="255"/>
      <c r="CC90" s="255"/>
      <c r="CD90" s="255"/>
      <c r="CE90" s="255"/>
      <c r="CF90" s="255"/>
      <c r="CG90" s="255"/>
      <c r="CH90" s="255"/>
      <c r="CI90" s="255"/>
      <c r="CJ90" s="255"/>
      <c r="CK90" s="255"/>
      <c r="CL90" s="255"/>
      <c r="CM90" s="255"/>
      <c r="CN90" s="255"/>
      <c r="CO90" s="255"/>
      <c r="CP90" s="255"/>
      <c r="CQ90" s="255"/>
      <c r="CR90" s="255"/>
      <c r="CS90" s="255"/>
      <c r="CT90" s="255"/>
      <c r="CU90" s="255"/>
      <c r="CV90" s="255"/>
      <c r="CW90" s="255"/>
      <c r="CX90" s="255"/>
      <c r="CY90" s="255"/>
      <c r="CZ90" s="255"/>
      <c r="DA90" s="255"/>
      <c r="DB90" s="255"/>
      <c r="DC90" s="255"/>
      <c r="DD90" s="255"/>
      <c r="DE90" s="255"/>
      <c r="DF90" s="255"/>
      <c r="DG90" s="255"/>
      <c r="DH90" s="255"/>
      <c r="DI90" s="255"/>
      <c r="DJ90" s="255"/>
      <c r="DK90" s="255"/>
      <c r="DL90" s="255"/>
      <c r="DM90" s="255"/>
      <c r="DN90" s="255"/>
      <c r="DO90" s="255"/>
      <c r="DP90" s="255"/>
      <c r="DQ90" s="255"/>
      <c r="DR90" s="255"/>
      <c r="DS90" s="255"/>
      <c r="DT90" s="255"/>
      <c r="DU90" s="255"/>
      <c r="DV90" s="255"/>
      <c r="DW90" s="255"/>
      <c r="DX90" s="255"/>
      <c r="DY90" s="255"/>
      <c r="DZ90" s="255"/>
      <c r="EA90" s="255"/>
      <c r="EB90" s="255"/>
      <c r="EC90" s="255"/>
      <c r="ED90" s="255"/>
      <c r="EE90" s="255"/>
      <c r="EF90" s="255"/>
      <c r="EG90" s="255"/>
      <c r="EH90" s="255"/>
      <c r="EI90" s="255"/>
      <c r="EJ90" s="255"/>
      <c r="EK90" s="255"/>
      <c r="EL90" s="255"/>
      <c r="EM90" s="255"/>
      <c r="EN90" s="255"/>
      <c r="EO90" s="255"/>
      <c r="EP90" s="255"/>
      <c r="EQ90" s="255"/>
      <c r="ER90" s="255"/>
      <c r="ES90" s="255"/>
      <c r="ET90" s="255"/>
      <c r="EU90" s="255"/>
      <c r="EV90" s="255"/>
      <c r="EW90" s="255"/>
      <c r="EX90" s="255"/>
      <c r="EY90" s="255"/>
      <c r="EZ90" s="255"/>
      <c r="FA90" s="255"/>
      <c r="FB90" s="255"/>
      <c r="FC90" s="255"/>
      <c r="FD90" s="255"/>
      <c r="FE90" s="255"/>
      <c r="FF90" s="255"/>
      <c r="FG90" s="255"/>
      <c r="FH90" s="255"/>
      <c r="FI90" s="255"/>
      <c r="FJ90" s="255"/>
      <c r="FK90" s="255"/>
      <c r="FL90" s="255"/>
      <c r="FM90" s="255"/>
      <c r="FN90" s="255"/>
      <c r="FO90" s="255"/>
      <c r="FP90" s="255"/>
      <c r="FQ90" s="255"/>
      <c r="FR90" s="255"/>
      <c r="FS90" s="255"/>
      <c r="FT90" s="255"/>
      <c r="FU90" s="255"/>
      <c r="FV90" s="255"/>
      <c r="FW90" s="255"/>
      <c r="FX90" s="255"/>
      <c r="FY90" s="255"/>
      <c r="FZ90" s="255"/>
      <c r="GA90" s="255"/>
      <c r="GB90" s="255"/>
      <c r="GC90" s="255"/>
      <c r="GD90" s="255"/>
      <c r="GE90" s="255"/>
    </row>
    <row r="91" spans="1:187">
      <c r="A91" s="455"/>
      <c r="B91" s="455"/>
      <c r="C91" s="455"/>
      <c r="D91" s="455"/>
      <c r="E91" s="455"/>
      <c r="F91" s="455"/>
      <c r="G91" s="455"/>
      <c r="H91" s="455"/>
      <c r="I91" s="455"/>
      <c r="J91" s="455"/>
      <c r="K91" s="412"/>
      <c r="L91" s="413"/>
      <c r="M91" s="413"/>
      <c r="N91" s="413"/>
      <c r="O91" s="412"/>
      <c r="P91" s="413"/>
      <c r="Q91" s="413"/>
      <c r="R91" s="413"/>
      <c r="S91" s="412"/>
      <c r="T91" s="413"/>
      <c r="U91" s="413"/>
      <c r="V91" s="413"/>
      <c r="W91" s="455"/>
      <c r="X91" s="455"/>
      <c r="Y91" s="455"/>
      <c r="Z91" s="455"/>
      <c r="AA91" s="455"/>
      <c r="AB91" s="455"/>
      <c r="FT91" s="143"/>
      <c r="FU91" s="143"/>
      <c r="FV91" s="143"/>
      <c r="FW91" s="143"/>
      <c r="FX91" s="143"/>
      <c r="FY91" s="143"/>
      <c r="FZ91" s="143"/>
      <c r="GA91" s="143"/>
      <c r="GB91" s="143"/>
      <c r="GC91" s="143"/>
      <c r="GD91" s="143"/>
      <c r="GE91" s="143"/>
    </row>
    <row r="92" spans="1:187">
      <c r="A92" s="438"/>
      <c r="B92" s="439" t="s">
        <v>270</v>
      </c>
      <c r="C92" s="408">
        <v>0</v>
      </c>
      <c r="D92" s="409">
        <v>0</v>
      </c>
      <c r="E92" s="409">
        <v>0</v>
      </c>
      <c r="F92" s="409">
        <v>0</v>
      </c>
      <c r="G92" s="410">
        <v>15117</v>
      </c>
      <c r="H92" s="415">
        <v>26379</v>
      </c>
      <c r="I92" s="415">
        <v>8415</v>
      </c>
      <c r="J92" s="415">
        <v>14756</v>
      </c>
      <c r="K92" s="408">
        <v>39182</v>
      </c>
      <c r="L92" s="409">
        <v>42398</v>
      </c>
      <c r="M92" s="409">
        <v>17183</v>
      </c>
      <c r="N92" s="409">
        <v>17936</v>
      </c>
      <c r="O92" s="408">
        <v>13638</v>
      </c>
      <c r="P92" s="409">
        <v>11323</v>
      </c>
      <c r="Q92" s="409">
        <v>6291</v>
      </c>
      <c r="R92" s="409">
        <v>6109</v>
      </c>
      <c r="S92" s="408">
        <v>4734</v>
      </c>
      <c r="T92" s="409">
        <v>5726</v>
      </c>
      <c r="U92" s="409">
        <v>2985</v>
      </c>
      <c r="V92" s="409">
        <v>3328</v>
      </c>
      <c r="W92" s="408">
        <v>0</v>
      </c>
      <c r="X92" s="409">
        <v>0</v>
      </c>
      <c r="Y92" s="409">
        <v>0</v>
      </c>
      <c r="Z92" s="409">
        <v>0</v>
      </c>
      <c r="AA92" s="410">
        <v>72671</v>
      </c>
      <c r="AB92" s="415">
        <v>85826</v>
      </c>
      <c r="AC92" s="409">
        <v>34874</v>
      </c>
      <c r="AD92" s="409">
        <v>42129</v>
      </c>
      <c r="FT92" s="143"/>
      <c r="FU92" s="143"/>
      <c r="FV92" s="143"/>
      <c r="FW92" s="143"/>
      <c r="FX92" s="143"/>
      <c r="FY92" s="143"/>
      <c r="FZ92" s="143"/>
      <c r="GA92" s="143"/>
      <c r="GB92" s="143"/>
      <c r="GC92" s="143"/>
      <c r="GD92" s="143"/>
      <c r="GE92" s="143"/>
    </row>
    <row r="93" spans="1:187">
      <c r="A93" s="428"/>
      <c r="B93" s="429" t="s">
        <v>271</v>
      </c>
      <c r="C93" s="408">
        <v>-2780</v>
      </c>
      <c r="D93" s="409">
        <v>-3749</v>
      </c>
      <c r="E93" s="409">
        <v>-1320</v>
      </c>
      <c r="F93" s="409">
        <v>-1979</v>
      </c>
      <c r="G93" s="410">
        <v>-76145</v>
      </c>
      <c r="H93" s="415">
        <v>-114911</v>
      </c>
      <c r="I93" s="415">
        <v>-35217</v>
      </c>
      <c r="J93" s="415">
        <v>-68110</v>
      </c>
      <c r="K93" s="408">
        <v>-175729</v>
      </c>
      <c r="L93" s="409">
        <v>-229401</v>
      </c>
      <c r="M93" s="409">
        <v>-75921</v>
      </c>
      <c r="N93" s="409">
        <v>-107090</v>
      </c>
      <c r="O93" s="408">
        <v>-47624</v>
      </c>
      <c r="P93" s="409">
        <v>-50449</v>
      </c>
      <c r="Q93" s="409">
        <v>-23201</v>
      </c>
      <c r="R93" s="409">
        <v>-25387</v>
      </c>
      <c r="S93" s="408">
        <v>-30333</v>
      </c>
      <c r="T93" s="409">
        <v>-33440</v>
      </c>
      <c r="U93" s="409">
        <v>-14314</v>
      </c>
      <c r="V93" s="409">
        <v>-16571</v>
      </c>
      <c r="W93" s="408">
        <v>0</v>
      </c>
      <c r="X93" s="409">
        <v>0</v>
      </c>
      <c r="Y93" s="409">
        <v>0</v>
      </c>
      <c r="Z93" s="409">
        <v>0</v>
      </c>
      <c r="AA93" s="410">
        <v>-332611</v>
      </c>
      <c r="AB93" s="415">
        <v>-431950</v>
      </c>
      <c r="AC93" s="409">
        <v>-149973</v>
      </c>
      <c r="AD93" s="409">
        <v>-219137</v>
      </c>
      <c r="FT93" s="143"/>
      <c r="FU93" s="143"/>
      <c r="FV93" s="143"/>
      <c r="FW93" s="143"/>
      <c r="FX93" s="143"/>
      <c r="FY93" s="143"/>
      <c r="FZ93" s="143"/>
      <c r="GA93" s="143"/>
      <c r="GB93" s="143"/>
      <c r="GC93" s="143"/>
      <c r="GD93" s="143"/>
      <c r="GE93" s="143"/>
    </row>
    <row r="94" spans="1:187">
      <c r="A94" s="428"/>
      <c r="B94" s="429" t="s">
        <v>272</v>
      </c>
      <c r="C94" s="408">
        <v>-8729</v>
      </c>
      <c r="D94" s="409">
        <v>-8851</v>
      </c>
      <c r="E94" s="409">
        <v>-4812</v>
      </c>
      <c r="F94" s="409">
        <v>-4777</v>
      </c>
      <c r="G94" s="410">
        <v>-80177</v>
      </c>
      <c r="H94" s="415">
        <v>-102718</v>
      </c>
      <c r="I94" s="415">
        <v>-38086</v>
      </c>
      <c r="J94" s="415">
        <v>-59026</v>
      </c>
      <c r="K94" s="408">
        <v>-351608</v>
      </c>
      <c r="L94" s="409">
        <v>-370795</v>
      </c>
      <c r="M94" s="409">
        <v>-155097</v>
      </c>
      <c r="N94" s="409">
        <v>-179167</v>
      </c>
      <c r="O94" s="408">
        <v>-65407</v>
      </c>
      <c r="P94" s="409">
        <v>-72344</v>
      </c>
      <c r="Q94" s="409">
        <v>-28712</v>
      </c>
      <c r="R94" s="409">
        <v>-35053</v>
      </c>
      <c r="S94" s="408">
        <v>-42415</v>
      </c>
      <c r="T94" s="409">
        <v>-43843</v>
      </c>
      <c r="U94" s="409">
        <v>-18748</v>
      </c>
      <c r="V94" s="409">
        <v>-19923</v>
      </c>
      <c r="W94" s="408">
        <v>12</v>
      </c>
      <c r="X94" s="409">
        <v>54</v>
      </c>
      <c r="Y94" s="409">
        <v>6</v>
      </c>
      <c r="Z94" s="409">
        <v>-62</v>
      </c>
      <c r="AA94" s="410">
        <v>-548324</v>
      </c>
      <c r="AB94" s="415">
        <v>-598497</v>
      </c>
      <c r="AC94" s="409">
        <v>-245449</v>
      </c>
      <c r="AD94" s="409">
        <v>-298008</v>
      </c>
      <c r="FT94" s="143"/>
      <c r="FU94" s="143"/>
      <c r="FV94" s="143"/>
      <c r="FW94" s="143"/>
      <c r="FX94" s="143"/>
      <c r="FY94" s="143"/>
      <c r="FZ94" s="143"/>
      <c r="GA94" s="143"/>
      <c r="GB94" s="143"/>
      <c r="GC94" s="143"/>
      <c r="GD94" s="143"/>
      <c r="GE94" s="143"/>
    </row>
    <row r="95" spans="1:187">
      <c r="A95" s="455"/>
      <c r="B95" s="455"/>
      <c r="C95" s="455"/>
      <c r="D95" s="455"/>
      <c r="E95" s="455"/>
      <c r="F95" s="455"/>
      <c r="G95" s="455"/>
      <c r="H95" s="455"/>
      <c r="I95" s="455"/>
      <c r="J95" s="455"/>
      <c r="K95" s="412"/>
      <c r="L95" s="413"/>
      <c r="M95" s="413"/>
      <c r="N95" s="413"/>
      <c r="O95" s="412"/>
      <c r="P95" s="413"/>
      <c r="Q95" s="413"/>
      <c r="R95" s="413"/>
      <c r="S95" s="455"/>
      <c r="T95" s="455"/>
      <c r="U95" s="455"/>
      <c r="V95" s="455"/>
      <c r="W95" s="412"/>
      <c r="X95" s="413"/>
      <c r="Y95" s="413"/>
      <c r="Z95" s="413"/>
      <c r="AA95" s="412"/>
      <c r="AB95" s="412"/>
      <c r="AC95" s="413"/>
      <c r="AD95" s="413"/>
      <c r="FT95" s="143"/>
      <c r="FU95" s="143"/>
      <c r="FV95" s="143"/>
      <c r="FW95" s="143"/>
      <c r="FX95" s="143"/>
      <c r="FY95" s="143"/>
      <c r="FZ95" s="143"/>
      <c r="GA95" s="143"/>
      <c r="GB95" s="143"/>
      <c r="GC95" s="143"/>
      <c r="GD95" s="143"/>
      <c r="GE95" s="143"/>
    </row>
    <row r="96" spans="1:187" s="454" customFormat="1">
      <c r="A96" s="425" t="s">
        <v>305</v>
      </c>
      <c r="B96" s="426"/>
      <c r="C96" s="405">
        <v>-11485</v>
      </c>
      <c r="D96" s="406">
        <v>-12600</v>
      </c>
      <c r="E96" s="406">
        <v>-6119</v>
      </c>
      <c r="F96" s="406">
        <v>-6756</v>
      </c>
      <c r="G96" s="405">
        <v>98618</v>
      </c>
      <c r="H96" s="414">
        <v>401688</v>
      </c>
      <c r="I96" s="414">
        <v>35954</v>
      </c>
      <c r="J96" s="414">
        <v>331150</v>
      </c>
      <c r="K96" s="405">
        <v>538077</v>
      </c>
      <c r="L96" s="406">
        <v>764732</v>
      </c>
      <c r="M96" s="406">
        <v>190923</v>
      </c>
      <c r="N96" s="406">
        <v>364688</v>
      </c>
      <c r="O96" s="405">
        <v>600416</v>
      </c>
      <c r="P96" s="406">
        <v>635576</v>
      </c>
      <c r="Q96" s="406">
        <v>287895</v>
      </c>
      <c r="R96" s="406">
        <v>334504</v>
      </c>
      <c r="S96" s="405">
        <v>245783</v>
      </c>
      <c r="T96" s="406">
        <v>280895</v>
      </c>
      <c r="U96" s="406">
        <v>114264</v>
      </c>
      <c r="V96" s="406">
        <v>137487</v>
      </c>
      <c r="W96" s="405">
        <v>0</v>
      </c>
      <c r="X96" s="406">
        <v>3</v>
      </c>
      <c r="Y96" s="406">
        <v>0</v>
      </c>
      <c r="Z96" s="406">
        <v>76</v>
      </c>
      <c r="AA96" s="405">
        <v>1471409</v>
      </c>
      <c r="AB96" s="414">
        <v>2070294</v>
      </c>
      <c r="AC96" s="406">
        <v>622917</v>
      </c>
      <c r="AD96" s="406">
        <v>1161149</v>
      </c>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5"/>
      <c r="BN96" s="255"/>
      <c r="BO96" s="255"/>
      <c r="BP96" s="255"/>
      <c r="BQ96" s="255"/>
      <c r="BR96" s="255"/>
      <c r="BS96" s="255"/>
      <c r="BT96" s="255"/>
      <c r="BU96" s="255"/>
      <c r="BV96" s="255"/>
      <c r="BW96" s="255"/>
      <c r="BX96" s="255"/>
      <c r="BY96" s="255"/>
      <c r="BZ96" s="255"/>
      <c r="CA96" s="255"/>
      <c r="CB96" s="255"/>
      <c r="CC96" s="255"/>
      <c r="CD96" s="255"/>
      <c r="CE96" s="255"/>
      <c r="CF96" s="255"/>
      <c r="CG96" s="255"/>
      <c r="CH96" s="255"/>
      <c r="CI96" s="255"/>
      <c r="CJ96" s="255"/>
      <c r="CK96" s="255"/>
      <c r="CL96" s="255"/>
      <c r="CM96" s="255"/>
      <c r="CN96" s="255"/>
      <c r="CO96" s="255"/>
      <c r="CP96" s="255"/>
      <c r="CQ96" s="255"/>
      <c r="CR96" s="255"/>
      <c r="CS96" s="255"/>
      <c r="CT96" s="255"/>
      <c r="CU96" s="255"/>
      <c r="CV96" s="255"/>
      <c r="CW96" s="255"/>
      <c r="CX96" s="255"/>
      <c r="CY96" s="255"/>
      <c r="CZ96" s="255"/>
      <c r="DA96" s="255"/>
      <c r="DB96" s="255"/>
      <c r="DC96" s="255"/>
      <c r="DD96" s="255"/>
      <c r="DE96" s="255"/>
      <c r="DF96" s="255"/>
      <c r="DG96" s="255"/>
      <c r="DH96" s="255"/>
      <c r="DI96" s="255"/>
      <c r="DJ96" s="255"/>
      <c r="DK96" s="255"/>
      <c r="DL96" s="255"/>
      <c r="DM96" s="255"/>
      <c r="DN96" s="255"/>
      <c r="DO96" s="255"/>
      <c r="DP96" s="255"/>
      <c r="DQ96" s="255"/>
      <c r="DR96" s="255"/>
      <c r="DS96" s="255"/>
      <c r="DT96" s="255"/>
      <c r="DU96" s="255"/>
      <c r="DV96" s="255"/>
      <c r="DW96" s="255"/>
      <c r="DX96" s="255"/>
      <c r="DY96" s="255"/>
      <c r="DZ96" s="255"/>
      <c r="EA96" s="255"/>
      <c r="EB96" s="255"/>
      <c r="EC96" s="255"/>
      <c r="ED96" s="255"/>
      <c r="EE96" s="255"/>
      <c r="EF96" s="255"/>
      <c r="EG96" s="255"/>
      <c r="EH96" s="255"/>
      <c r="EI96" s="255"/>
      <c r="EJ96" s="255"/>
      <c r="EK96" s="255"/>
      <c r="EL96" s="255"/>
      <c r="EM96" s="255"/>
      <c r="EN96" s="255"/>
      <c r="EO96" s="255"/>
      <c r="EP96" s="255"/>
      <c r="EQ96" s="255"/>
      <c r="ER96" s="255"/>
      <c r="ES96" s="255"/>
      <c r="ET96" s="255"/>
      <c r="EU96" s="255"/>
      <c r="EV96" s="255"/>
      <c r="EW96" s="255"/>
      <c r="EX96" s="255"/>
      <c r="EY96" s="255"/>
      <c r="EZ96" s="255"/>
      <c r="FA96" s="255"/>
      <c r="FB96" s="255"/>
      <c r="FC96" s="255"/>
      <c r="FD96" s="255"/>
      <c r="FE96" s="255"/>
      <c r="FF96" s="255"/>
      <c r="FG96" s="255"/>
      <c r="FH96" s="255"/>
      <c r="FI96" s="255"/>
      <c r="FJ96" s="255"/>
      <c r="FK96" s="255"/>
      <c r="FL96" s="255"/>
      <c r="FM96" s="255"/>
      <c r="FN96" s="255"/>
      <c r="FO96" s="255"/>
      <c r="FP96" s="255"/>
      <c r="FQ96" s="255"/>
      <c r="FR96" s="255"/>
      <c r="FS96" s="255"/>
      <c r="FT96" s="255"/>
      <c r="FU96" s="255"/>
      <c r="FV96" s="255"/>
      <c r="FW96" s="255"/>
      <c r="FX96" s="255"/>
      <c r="FY96" s="255"/>
      <c r="FZ96" s="255"/>
      <c r="GA96" s="255"/>
      <c r="GB96" s="255"/>
      <c r="GC96" s="255"/>
      <c r="GD96" s="255"/>
      <c r="GE96" s="255"/>
    </row>
    <row r="97" spans="1:187">
      <c r="A97" s="455"/>
      <c r="B97" s="455"/>
      <c r="C97" s="455"/>
      <c r="D97" s="455"/>
      <c r="E97" s="455"/>
      <c r="F97" s="455"/>
      <c r="G97" s="455"/>
      <c r="H97" s="455"/>
      <c r="I97" s="455"/>
      <c r="J97" s="455"/>
      <c r="K97" s="455"/>
      <c r="L97" s="455"/>
      <c r="M97" s="455"/>
      <c r="N97" s="455"/>
      <c r="O97" s="455"/>
      <c r="P97" s="455"/>
      <c r="Q97" s="455"/>
      <c r="R97" s="455"/>
      <c r="S97" s="412"/>
      <c r="T97" s="413"/>
      <c r="U97" s="413"/>
      <c r="V97" s="413"/>
      <c r="W97" s="455"/>
      <c r="X97" s="455"/>
      <c r="Y97" s="455"/>
      <c r="Z97" s="455"/>
      <c r="AA97" s="455"/>
      <c r="AB97" s="455"/>
      <c r="FT97" s="143"/>
      <c r="FU97" s="143"/>
      <c r="FV97" s="143"/>
      <c r="FW97" s="143"/>
      <c r="FX97" s="143"/>
      <c r="FY97" s="143"/>
      <c r="FZ97" s="143"/>
      <c r="GA97" s="143"/>
      <c r="GB97" s="143"/>
      <c r="GC97" s="143"/>
      <c r="GD97" s="143"/>
      <c r="GE97" s="143"/>
    </row>
    <row r="98" spans="1:187">
      <c r="A98" s="438"/>
      <c r="B98" s="439" t="s">
        <v>273</v>
      </c>
      <c r="C98" s="408">
        <v>0</v>
      </c>
      <c r="D98" s="409">
        <v>0</v>
      </c>
      <c r="E98" s="409">
        <v>0</v>
      </c>
      <c r="F98" s="582">
        <v>121</v>
      </c>
      <c r="G98" s="410">
        <v>-73908</v>
      </c>
      <c r="H98" s="415">
        <v>-74595</v>
      </c>
      <c r="I98" s="415">
        <v>-39079</v>
      </c>
      <c r="J98" s="415">
        <v>-48137</v>
      </c>
      <c r="K98" s="408">
        <v>-199849</v>
      </c>
      <c r="L98" s="409">
        <v>-248696</v>
      </c>
      <c r="M98" s="409">
        <v>-89884</v>
      </c>
      <c r="N98" s="409">
        <v>-115415</v>
      </c>
      <c r="O98" s="410">
        <v>-92626</v>
      </c>
      <c r="P98" s="415">
        <v>-96868</v>
      </c>
      <c r="Q98" s="415">
        <v>-44639</v>
      </c>
      <c r="R98" s="415">
        <v>-48609</v>
      </c>
      <c r="S98" s="408">
        <v>-60395</v>
      </c>
      <c r="T98" s="409">
        <v>-60217</v>
      </c>
      <c r="U98" s="409">
        <v>-30242</v>
      </c>
      <c r="V98" s="409">
        <v>-30192</v>
      </c>
      <c r="W98" s="408">
        <v>0</v>
      </c>
      <c r="X98" s="409">
        <v>0</v>
      </c>
      <c r="Y98" s="409">
        <v>0</v>
      </c>
      <c r="Z98" s="409">
        <v>0</v>
      </c>
      <c r="AA98" s="410">
        <v>-426778</v>
      </c>
      <c r="AB98" s="415">
        <v>-480376</v>
      </c>
      <c r="AC98" s="409">
        <v>-203844</v>
      </c>
      <c r="AD98" s="409">
        <v>-242232</v>
      </c>
      <c r="FT98" s="143"/>
      <c r="FU98" s="143"/>
      <c r="FV98" s="143"/>
      <c r="FW98" s="143"/>
      <c r="FX98" s="143"/>
      <c r="FY98" s="143"/>
      <c r="FZ98" s="143"/>
      <c r="GA98" s="143"/>
      <c r="GB98" s="143"/>
      <c r="GC98" s="143"/>
      <c r="GD98" s="143"/>
      <c r="GE98" s="143"/>
    </row>
    <row r="99" spans="1:187">
      <c r="A99" s="438"/>
      <c r="B99" s="439" t="s">
        <v>274</v>
      </c>
      <c r="C99" s="408">
        <v>0</v>
      </c>
      <c r="D99" s="409">
        <v>0</v>
      </c>
      <c r="E99" s="409">
        <v>0</v>
      </c>
      <c r="F99" s="409">
        <v>0</v>
      </c>
      <c r="G99" s="410">
        <v>0</v>
      </c>
      <c r="H99" s="415">
        <v>0</v>
      </c>
      <c r="I99" s="415">
        <v>0</v>
      </c>
      <c r="J99" s="415">
        <v>0</v>
      </c>
      <c r="K99" s="408">
        <v>0</v>
      </c>
      <c r="L99" s="409">
        <v>0</v>
      </c>
      <c r="M99" s="409">
        <v>0</v>
      </c>
      <c r="N99" s="409">
        <v>0</v>
      </c>
      <c r="O99" s="410">
        <v>0</v>
      </c>
      <c r="P99" s="415">
        <v>0</v>
      </c>
      <c r="Q99" s="415">
        <v>0</v>
      </c>
      <c r="R99" s="415">
        <v>0</v>
      </c>
      <c r="S99" s="408">
        <v>0</v>
      </c>
      <c r="T99" s="409">
        <v>0</v>
      </c>
      <c r="U99" s="409">
        <v>0</v>
      </c>
      <c r="V99" s="409">
        <v>0</v>
      </c>
      <c r="W99" s="408">
        <v>0</v>
      </c>
      <c r="X99" s="409">
        <v>0</v>
      </c>
      <c r="Y99" s="409">
        <v>0</v>
      </c>
      <c r="Z99" s="409">
        <v>0</v>
      </c>
      <c r="AA99" s="410">
        <v>0</v>
      </c>
      <c r="AB99" s="415">
        <v>0</v>
      </c>
      <c r="AC99" s="409">
        <v>0</v>
      </c>
      <c r="AD99" s="409">
        <v>0</v>
      </c>
      <c r="FT99" s="143"/>
      <c r="FU99" s="143"/>
      <c r="FV99" s="143"/>
      <c r="FW99" s="143"/>
      <c r="FX99" s="143"/>
      <c r="FY99" s="143"/>
      <c r="FZ99" s="143"/>
      <c r="GA99" s="143"/>
      <c r="GB99" s="143"/>
      <c r="GC99" s="143"/>
      <c r="GD99" s="143"/>
      <c r="GE99" s="143"/>
    </row>
    <row r="100" spans="1:187" ht="25.5">
      <c r="A100" s="438"/>
      <c r="B100" s="439" t="s">
        <v>330</v>
      </c>
      <c r="C100" s="408">
        <v>0</v>
      </c>
      <c r="D100" s="409">
        <v>0</v>
      </c>
      <c r="E100" s="409">
        <v>0</v>
      </c>
      <c r="F100" s="409">
        <v>0</v>
      </c>
      <c r="G100" s="410">
        <v>-15346</v>
      </c>
      <c r="H100" s="415">
        <v>-30051</v>
      </c>
      <c r="I100" s="415">
        <v>-1384</v>
      </c>
      <c r="J100" s="415">
        <v>-17643</v>
      </c>
      <c r="K100" s="408">
        <v>-107993</v>
      </c>
      <c r="L100" s="409">
        <v>-86658</v>
      </c>
      <c r="M100" s="409">
        <v>-47626</v>
      </c>
      <c r="N100" s="409">
        <v>-55091</v>
      </c>
      <c r="O100" s="410">
        <v>-12582</v>
      </c>
      <c r="P100" s="415">
        <v>-5382</v>
      </c>
      <c r="Q100" s="415">
        <v>-8188</v>
      </c>
      <c r="R100" s="415">
        <v>-2212</v>
      </c>
      <c r="S100" s="408">
        <v>-6085</v>
      </c>
      <c r="T100" s="409">
        <v>-1655</v>
      </c>
      <c r="U100" s="409">
        <v>-4324</v>
      </c>
      <c r="V100" s="409">
        <v>-190</v>
      </c>
      <c r="W100" s="408">
        <v>0</v>
      </c>
      <c r="X100" s="409">
        <v>0</v>
      </c>
      <c r="Y100" s="409">
        <v>0</v>
      </c>
      <c r="Z100" s="409">
        <v>0</v>
      </c>
      <c r="AA100" s="410">
        <v>-142006</v>
      </c>
      <c r="AB100" s="415">
        <v>-123746</v>
      </c>
      <c r="AC100" s="409">
        <v>-61522</v>
      </c>
      <c r="AD100" s="409">
        <v>-75136</v>
      </c>
      <c r="FT100" s="143"/>
      <c r="FU100" s="143"/>
      <c r="FV100" s="143"/>
      <c r="FW100" s="143"/>
      <c r="FX100" s="143"/>
      <c r="FY100" s="143"/>
      <c r="FZ100" s="143"/>
      <c r="GA100" s="143"/>
      <c r="GB100" s="143"/>
      <c r="GC100" s="143"/>
      <c r="GD100" s="143"/>
      <c r="GE100" s="143"/>
    </row>
    <row r="101" spans="1:187">
      <c r="A101" s="455"/>
      <c r="B101" s="455"/>
      <c r="C101" s="455"/>
      <c r="D101" s="455"/>
      <c r="E101" s="455"/>
      <c r="F101" s="455"/>
      <c r="G101" s="455"/>
      <c r="H101" s="455"/>
      <c r="I101" s="455"/>
      <c r="J101" s="455"/>
      <c r="K101" s="455"/>
      <c r="L101" s="455"/>
      <c r="M101" s="455"/>
      <c r="N101" s="455"/>
      <c r="O101" s="455"/>
      <c r="P101" s="455"/>
      <c r="Q101" s="455"/>
      <c r="R101" s="455"/>
      <c r="S101" s="455"/>
      <c r="T101" s="455"/>
      <c r="U101" s="455"/>
      <c r="V101" s="455"/>
      <c r="W101" s="455"/>
      <c r="X101" s="455"/>
      <c r="Y101" s="455"/>
      <c r="Z101" s="455"/>
      <c r="AA101" s="455"/>
      <c r="AB101" s="455"/>
      <c r="FT101" s="143"/>
      <c r="FU101" s="143"/>
      <c r="FV101" s="143"/>
      <c r="FW101" s="143"/>
      <c r="FX101" s="143"/>
      <c r="FY101" s="143"/>
      <c r="FZ101" s="143"/>
      <c r="GA101" s="143"/>
      <c r="GB101" s="143"/>
      <c r="GC101" s="143"/>
      <c r="GD101" s="143"/>
      <c r="GE101" s="143"/>
    </row>
    <row r="102" spans="1:187" s="454" customFormat="1">
      <c r="A102" s="425" t="s">
        <v>306</v>
      </c>
      <c r="B102" s="426"/>
      <c r="C102" s="405">
        <v>-11485</v>
      </c>
      <c r="D102" s="414">
        <v>-12600</v>
      </c>
      <c r="E102" s="414">
        <v>-6119</v>
      </c>
      <c r="F102" s="414">
        <v>-6635</v>
      </c>
      <c r="G102" s="405">
        <v>9364</v>
      </c>
      <c r="H102" s="414">
        <v>297042</v>
      </c>
      <c r="I102" s="414">
        <v>-4509</v>
      </c>
      <c r="J102" s="414">
        <v>265370</v>
      </c>
      <c r="K102" s="405">
        <v>230235</v>
      </c>
      <c r="L102" s="406">
        <v>429378</v>
      </c>
      <c r="M102" s="406">
        <v>53413</v>
      </c>
      <c r="N102" s="406">
        <v>194182</v>
      </c>
      <c r="O102" s="405">
        <v>495208</v>
      </c>
      <c r="P102" s="414">
        <v>533326</v>
      </c>
      <c r="Q102" s="414">
        <v>235068</v>
      </c>
      <c r="R102" s="414">
        <v>283683</v>
      </c>
      <c r="S102" s="405">
        <v>179303</v>
      </c>
      <c r="T102" s="406">
        <v>219023</v>
      </c>
      <c r="U102" s="406">
        <v>79698</v>
      </c>
      <c r="V102" s="406">
        <v>107105</v>
      </c>
      <c r="W102" s="405">
        <v>0</v>
      </c>
      <c r="X102" s="406">
        <v>3</v>
      </c>
      <c r="Y102" s="406">
        <v>0</v>
      </c>
      <c r="Z102" s="406">
        <v>76</v>
      </c>
      <c r="AA102" s="405">
        <v>902625</v>
      </c>
      <c r="AB102" s="416">
        <v>1466172</v>
      </c>
      <c r="AC102" s="406">
        <v>357551</v>
      </c>
      <c r="AD102" s="406">
        <v>843781</v>
      </c>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c r="BF102" s="255"/>
      <c r="BG102" s="255"/>
      <c r="BH102" s="255"/>
      <c r="BI102" s="255"/>
      <c r="BJ102" s="255"/>
      <c r="BK102" s="255"/>
      <c r="BL102" s="255"/>
      <c r="BM102" s="255"/>
      <c r="BN102" s="255"/>
      <c r="BO102" s="255"/>
      <c r="BP102" s="255"/>
      <c r="BQ102" s="255"/>
      <c r="BR102" s="255"/>
      <c r="BS102" s="255"/>
      <c r="BT102" s="255"/>
      <c r="BU102" s="255"/>
      <c r="BV102" s="255"/>
      <c r="BW102" s="255"/>
      <c r="BX102" s="255"/>
      <c r="BY102" s="255"/>
      <c r="BZ102" s="255"/>
      <c r="CA102" s="255"/>
      <c r="CB102" s="255"/>
      <c r="CC102" s="255"/>
      <c r="CD102" s="255"/>
      <c r="CE102" s="255"/>
      <c r="CF102" s="255"/>
      <c r="CG102" s="255"/>
      <c r="CH102" s="255"/>
      <c r="CI102" s="255"/>
      <c r="CJ102" s="255"/>
      <c r="CK102" s="255"/>
      <c r="CL102" s="255"/>
      <c r="CM102" s="255"/>
      <c r="CN102" s="255"/>
      <c r="CO102" s="255"/>
      <c r="CP102" s="255"/>
      <c r="CQ102" s="255"/>
      <c r="CR102" s="255"/>
      <c r="CS102" s="255"/>
      <c r="CT102" s="255"/>
      <c r="CU102" s="255"/>
      <c r="CV102" s="255"/>
      <c r="CW102" s="255"/>
      <c r="CX102" s="255"/>
      <c r="CY102" s="255"/>
      <c r="CZ102" s="255"/>
      <c r="DA102" s="255"/>
      <c r="DB102" s="255"/>
      <c r="DC102" s="255"/>
      <c r="DD102" s="255"/>
      <c r="DE102" s="255"/>
      <c r="DF102" s="255"/>
      <c r="DG102" s="255"/>
      <c r="DH102" s="255"/>
      <c r="DI102" s="255"/>
      <c r="DJ102" s="255"/>
      <c r="DK102" s="255"/>
      <c r="DL102" s="255"/>
      <c r="DM102" s="255"/>
      <c r="DN102" s="255"/>
      <c r="DO102" s="255"/>
      <c r="DP102" s="255"/>
      <c r="DQ102" s="255"/>
      <c r="DR102" s="255"/>
      <c r="DS102" s="255"/>
      <c r="DT102" s="255"/>
      <c r="DU102" s="255"/>
      <c r="DV102" s="255"/>
      <c r="DW102" s="255"/>
      <c r="DX102" s="255"/>
      <c r="DY102" s="255"/>
      <c r="DZ102" s="255"/>
      <c r="EA102" s="255"/>
      <c r="EB102" s="255"/>
      <c r="EC102" s="255"/>
      <c r="ED102" s="255"/>
      <c r="EE102" s="255"/>
      <c r="EF102" s="255"/>
      <c r="EG102" s="255"/>
      <c r="EH102" s="255"/>
      <c r="EI102" s="255"/>
      <c r="EJ102" s="255"/>
      <c r="EK102" s="255"/>
      <c r="EL102" s="255"/>
      <c r="EM102" s="255"/>
      <c r="EN102" s="255"/>
      <c r="EO102" s="255"/>
      <c r="EP102" s="255"/>
      <c r="EQ102" s="255"/>
      <c r="ER102" s="255"/>
      <c r="ES102" s="255"/>
      <c r="ET102" s="255"/>
      <c r="EU102" s="255"/>
      <c r="EV102" s="255"/>
      <c r="EW102" s="255"/>
      <c r="EX102" s="255"/>
      <c r="EY102" s="255"/>
      <c r="EZ102" s="255"/>
      <c r="FA102" s="255"/>
      <c r="FB102" s="255"/>
      <c r="FC102" s="255"/>
      <c r="FD102" s="255"/>
      <c r="FE102" s="255"/>
      <c r="FF102" s="255"/>
      <c r="FG102" s="255"/>
      <c r="FH102" s="255"/>
      <c r="FI102" s="255"/>
      <c r="FJ102" s="255"/>
      <c r="FK102" s="255"/>
      <c r="FL102" s="255"/>
      <c r="FM102" s="255"/>
      <c r="FN102" s="255"/>
      <c r="FO102" s="255"/>
      <c r="FP102" s="255"/>
      <c r="FQ102" s="255"/>
      <c r="FR102" s="255"/>
      <c r="FS102" s="255"/>
      <c r="FT102" s="255"/>
      <c r="FU102" s="255"/>
      <c r="FV102" s="255"/>
      <c r="FW102" s="255"/>
      <c r="FX102" s="255"/>
      <c r="FY102" s="255"/>
      <c r="FZ102" s="255"/>
      <c r="GA102" s="255"/>
      <c r="GB102" s="255"/>
      <c r="GC102" s="255"/>
      <c r="GD102" s="255"/>
      <c r="GE102" s="255"/>
    </row>
    <row r="103" spans="1:187">
      <c r="A103" s="440"/>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12"/>
      <c r="AD103" s="412"/>
      <c r="AE103" s="412"/>
      <c r="FT103" s="143"/>
      <c r="FU103" s="143"/>
      <c r="FV103" s="143"/>
      <c r="FW103" s="143"/>
      <c r="FX103" s="143"/>
      <c r="FY103" s="143"/>
      <c r="FZ103" s="143"/>
      <c r="GA103" s="143"/>
      <c r="GB103" s="143"/>
      <c r="GC103" s="143"/>
      <c r="GD103" s="143"/>
      <c r="GE103" s="143"/>
    </row>
    <row r="104" spans="1:187" s="454" customFormat="1">
      <c r="A104" s="425" t="s">
        <v>307</v>
      </c>
      <c r="B104" s="426"/>
      <c r="C104" s="405">
        <v>-3209</v>
      </c>
      <c r="D104" s="406">
        <v>-9409</v>
      </c>
      <c r="E104" s="406">
        <v>15476</v>
      </c>
      <c r="F104" s="406">
        <v>-5220</v>
      </c>
      <c r="G104" s="405">
        <v>37504</v>
      </c>
      <c r="H104" s="414">
        <v>77035</v>
      </c>
      <c r="I104" s="414">
        <v>11624</v>
      </c>
      <c r="J104" s="414">
        <v>62393</v>
      </c>
      <c r="K104" s="405">
        <v>-240226</v>
      </c>
      <c r="L104" s="414">
        <v>-259326</v>
      </c>
      <c r="M104" s="414">
        <v>-80028</v>
      </c>
      <c r="N104" s="414">
        <v>-128492</v>
      </c>
      <c r="O104" s="405">
        <v>-53658</v>
      </c>
      <c r="P104" s="414">
        <v>-71501</v>
      </c>
      <c r="Q104" s="414">
        <v>-20702</v>
      </c>
      <c r="R104" s="414">
        <v>-35877</v>
      </c>
      <c r="S104" s="405">
        <v>-11404</v>
      </c>
      <c r="T104" s="406">
        <v>-15569</v>
      </c>
      <c r="U104" s="406">
        <v>-5983</v>
      </c>
      <c r="V104" s="406">
        <v>-7875</v>
      </c>
      <c r="W104" s="405">
        <v>95731</v>
      </c>
      <c r="X104" s="406">
        <v>13090</v>
      </c>
      <c r="Y104" s="406">
        <v>18126</v>
      </c>
      <c r="Z104" s="406">
        <v>-654</v>
      </c>
      <c r="AA104" s="405">
        <v>-175262</v>
      </c>
      <c r="AB104" s="414">
        <v>-265680</v>
      </c>
      <c r="AC104" s="406">
        <v>-61487</v>
      </c>
      <c r="AD104" s="406">
        <v>-115725</v>
      </c>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c r="BF104" s="255"/>
      <c r="BG104" s="255"/>
      <c r="BH104" s="255"/>
      <c r="BI104" s="255"/>
      <c r="BJ104" s="255"/>
      <c r="BK104" s="255"/>
      <c r="BL104" s="255"/>
      <c r="BM104" s="255"/>
      <c r="BN104" s="255"/>
      <c r="BO104" s="255"/>
      <c r="BP104" s="255"/>
      <c r="BQ104" s="255"/>
      <c r="BR104" s="255"/>
      <c r="BS104" s="255"/>
      <c r="BT104" s="255"/>
      <c r="BU104" s="255"/>
      <c r="BV104" s="255"/>
      <c r="BW104" s="255"/>
      <c r="BX104" s="255"/>
      <c r="BY104" s="255"/>
      <c r="BZ104" s="255"/>
      <c r="CA104" s="255"/>
      <c r="CB104" s="255"/>
      <c r="CC104" s="255"/>
      <c r="CD104" s="255"/>
      <c r="CE104" s="255"/>
      <c r="CF104" s="255"/>
      <c r="CG104" s="255"/>
      <c r="CH104" s="255"/>
      <c r="CI104" s="255"/>
      <c r="CJ104" s="255"/>
      <c r="CK104" s="255"/>
      <c r="CL104" s="255"/>
      <c r="CM104" s="255"/>
      <c r="CN104" s="255"/>
      <c r="CO104" s="255"/>
      <c r="CP104" s="255"/>
      <c r="CQ104" s="255"/>
      <c r="CR104" s="255"/>
      <c r="CS104" s="255"/>
      <c r="CT104" s="255"/>
      <c r="CU104" s="255"/>
      <c r="CV104" s="255"/>
      <c r="CW104" s="255"/>
      <c r="CX104" s="255"/>
      <c r="CY104" s="255"/>
      <c r="CZ104" s="255"/>
      <c r="DA104" s="255"/>
      <c r="DB104" s="255"/>
      <c r="DC104" s="255"/>
      <c r="DD104" s="255"/>
      <c r="DE104" s="255"/>
      <c r="DF104" s="255"/>
      <c r="DG104" s="255"/>
      <c r="DH104" s="255"/>
      <c r="DI104" s="255"/>
      <c r="DJ104" s="255"/>
      <c r="DK104" s="255"/>
      <c r="DL104" s="255"/>
      <c r="DM104" s="255"/>
      <c r="DN104" s="255"/>
      <c r="DO104" s="255"/>
      <c r="DP104" s="255"/>
      <c r="DQ104" s="255"/>
      <c r="DR104" s="255"/>
      <c r="DS104" s="255"/>
      <c r="DT104" s="255"/>
      <c r="DU104" s="255"/>
      <c r="DV104" s="255"/>
      <c r="DW104" s="255"/>
      <c r="DX104" s="255"/>
      <c r="DY104" s="255"/>
      <c r="DZ104" s="255"/>
      <c r="EA104" s="255"/>
      <c r="EB104" s="255"/>
      <c r="EC104" s="255"/>
      <c r="ED104" s="255"/>
      <c r="EE104" s="255"/>
      <c r="EF104" s="255"/>
      <c r="EG104" s="255"/>
      <c r="EH104" s="255"/>
      <c r="EI104" s="255"/>
      <c r="EJ104" s="255"/>
      <c r="EK104" s="255"/>
      <c r="EL104" s="255"/>
      <c r="EM104" s="255"/>
      <c r="EN104" s="255"/>
      <c r="EO104" s="255"/>
      <c r="EP104" s="255"/>
      <c r="EQ104" s="255"/>
      <c r="ER104" s="255"/>
      <c r="ES104" s="255"/>
      <c r="ET104" s="255"/>
      <c r="EU104" s="255"/>
      <c r="EV104" s="255"/>
      <c r="EW104" s="255"/>
      <c r="EX104" s="255"/>
      <c r="EY104" s="255"/>
      <c r="EZ104" s="255"/>
      <c r="FA104" s="255"/>
      <c r="FB104" s="255"/>
      <c r="FC104" s="255"/>
      <c r="FD104" s="255"/>
      <c r="FE104" s="255"/>
      <c r="FF104" s="255"/>
      <c r="FG104" s="255"/>
      <c r="FH104" s="255"/>
      <c r="FI104" s="255"/>
      <c r="FJ104" s="255"/>
      <c r="FK104" s="255"/>
      <c r="FL104" s="255"/>
      <c r="FM104" s="255"/>
      <c r="FN104" s="255"/>
      <c r="FO104" s="255"/>
      <c r="FP104" s="255"/>
      <c r="FQ104" s="255"/>
      <c r="FR104" s="255"/>
      <c r="FS104" s="255"/>
      <c r="FT104" s="255"/>
      <c r="FU104" s="255"/>
      <c r="FV104" s="255"/>
      <c r="FW104" s="255"/>
      <c r="FX104" s="255"/>
      <c r="FY104" s="255"/>
      <c r="FZ104" s="255"/>
      <c r="GA104" s="255"/>
      <c r="GB104" s="255"/>
      <c r="GC104" s="255"/>
      <c r="GD104" s="255"/>
      <c r="GE104" s="255"/>
    </row>
    <row r="105" spans="1:187" s="454" customFormat="1">
      <c r="A105" s="425"/>
      <c r="B105" s="442" t="s">
        <v>90</v>
      </c>
      <c r="C105" s="417">
        <v>14427</v>
      </c>
      <c r="D105" s="406">
        <v>16920</v>
      </c>
      <c r="E105" s="406">
        <v>6155</v>
      </c>
      <c r="F105" s="406">
        <v>7846</v>
      </c>
      <c r="G105" s="405">
        <v>27986</v>
      </c>
      <c r="H105" s="414">
        <v>78976</v>
      </c>
      <c r="I105" s="414">
        <v>14380</v>
      </c>
      <c r="J105" s="414">
        <v>56848</v>
      </c>
      <c r="K105" s="405">
        <v>67194</v>
      </c>
      <c r="L105" s="414">
        <v>151481</v>
      </c>
      <c r="M105" s="414">
        <v>9742</v>
      </c>
      <c r="N105" s="414">
        <v>63134</v>
      </c>
      <c r="O105" s="410">
        <v>8346</v>
      </c>
      <c r="P105" s="415">
        <v>6969</v>
      </c>
      <c r="Q105" s="415">
        <v>4704</v>
      </c>
      <c r="R105" s="415">
        <v>3983</v>
      </c>
      <c r="S105" s="417">
        <v>3883</v>
      </c>
      <c r="T105" s="406">
        <v>4010</v>
      </c>
      <c r="U105" s="406">
        <v>1281</v>
      </c>
      <c r="V105" s="406">
        <v>2012</v>
      </c>
      <c r="W105" s="417">
        <v>-10441</v>
      </c>
      <c r="X105" s="406">
        <v>-13894</v>
      </c>
      <c r="Y105" s="406">
        <v>-5221</v>
      </c>
      <c r="Z105" s="406">
        <v>-8463</v>
      </c>
      <c r="AA105" s="405">
        <v>111395</v>
      </c>
      <c r="AB105" s="414">
        <v>244462</v>
      </c>
      <c r="AC105" s="406">
        <v>31041</v>
      </c>
      <c r="AD105" s="406">
        <v>125360</v>
      </c>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c r="BF105" s="255"/>
      <c r="BG105" s="255"/>
      <c r="BH105" s="255"/>
      <c r="BI105" s="255"/>
      <c r="BJ105" s="255"/>
      <c r="BK105" s="255"/>
      <c r="BL105" s="255"/>
      <c r="BM105" s="255"/>
      <c r="BN105" s="255"/>
      <c r="BO105" s="255"/>
      <c r="BP105" s="255"/>
      <c r="BQ105" s="255"/>
      <c r="BR105" s="255"/>
      <c r="BS105" s="255"/>
      <c r="BT105" s="255"/>
      <c r="BU105" s="255"/>
      <c r="BV105" s="255"/>
      <c r="BW105" s="255"/>
      <c r="BX105" s="255"/>
      <c r="BY105" s="255"/>
      <c r="BZ105" s="255"/>
      <c r="CA105" s="255"/>
      <c r="CB105" s="255"/>
      <c r="CC105" s="255"/>
      <c r="CD105" s="255"/>
      <c r="CE105" s="255"/>
      <c r="CF105" s="255"/>
      <c r="CG105" s="255"/>
      <c r="CH105" s="255"/>
      <c r="CI105" s="255"/>
      <c r="CJ105" s="255"/>
      <c r="CK105" s="255"/>
      <c r="CL105" s="255"/>
      <c r="CM105" s="255"/>
      <c r="CN105" s="255"/>
      <c r="CO105" s="255"/>
      <c r="CP105" s="255"/>
      <c r="CQ105" s="255"/>
      <c r="CR105" s="255"/>
      <c r="CS105" s="255"/>
      <c r="CT105" s="255"/>
      <c r="CU105" s="255"/>
      <c r="CV105" s="255"/>
      <c r="CW105" s="255"/>
      <c r="CX105" s="255"/>
      <c r="CY105" s="255"/>
      <c r="CZ105" s="255"/>
      <c r="DA105" s="255"/>
      <c r="DB105" s="255"/>
      <c r="DC105" s="255"/>
      <c r="DD105" s="255"/>
      <c r="DE105" s="255"/>
      <c r="DF105" s="255"/>
      <c r="DG105" s="255"/>
      <c r="DH105" s="255"/>
      <c r="DI105" s="255"/>
      <c r="DJ105" s="255"/>
      <c r="DK105" s="255"/>
      <c r="DL105" s="255"/>
      <c r="DM105" s="255"/>
      <c r="DN105" s="255"/>
      <c r="DO105" s="255"/>
      <c r="DP105" s="255"/>
      <c r="DQ105" s="255"/>
      <c r="DR105" s="255"/>
      <c r="DS105" s="255"/>
      <c r="DT105" s="255"/>
      <c r="DU105" s="255"/>
      <c r="DV105" s="255"/>
      <c r="DW105" s="255"/>
      <c r="DX105" s="255"/>
      <c r="DY105" s="255"/>
      <c r="DZ105" s="255"/>
      <c r="EA105" s="255"/>
      <c r="EB105" s="255"/>
      <c r="EC105" s="255"/>
      <c r="ED105" s="255"/>
      <c r="EE105" s="255"/>
      <c r="EF105" s="255"/>
      <c r="EG105" s="255"/>
      <c r="EH105" s="255"/>
      <c r="EI105" s="255"/>
      <c r="EJ105" s="255"/>
      <c r="EK105" s="255"/>
      <c r="EL105" s="255"/>
      <c r="EM105" s="255"/>
      <c r="EN105" s="255"/>
      <c r="EO105" s="255"/>
      <c r="EP105" s="255"/>
      <c r="EQ105" s="255"/>
      <c r="ER105" s="255"/>
      <c r="ES105" s="255"/>
      <c r="ET105" s="255"/>
      <c r="EU105" s="255"/>
      <c r="EV105" s="255"/>
      <c r="EW105" s="255"/>
      <c r="EX105" s="255"/>
      <c r="EY105" s="255"/>
      <c r="EZ105" s="255"/>
      <c r="FA105" s="255"/>
      <c r="FB105" s="255"/>
      <c r="FC105" s="255"/>
      <c r="FD105" s="255"/>
      <c r="FE105" s="255"/>
      <c r="FF105" s="255"/>
      <c r="FG105" s="255"/>
      <c r="FH105" s="255"/>
      <c r="FI105" s="255"/>
      <c r="FJ105" s="255"/>
      <c r="FK105" s="255"/>
      <c r="FL105" s="255"/>
      <c r="FM105" s="255"/>
      <c r="FN105" s="255"/>
      <c r="FO105" s="255"/>
      <c r="FP105" s="255"/>
      <c r="FQ105" s="255"/>
      <c r="FR105" s="255"/>
      <c r="FS105" s="255"/>
      <c r="FT105" s="255"/>
      <c r="FU105" s="255"/>
      <c r="FV105" s="255"/>
      <c r="FW105" s="255"/>
      <c r="FX105" s="255"/>
      <c r="FY105" s="255"/>
      <c r="FZ105" s="255"/>
      <c r="GA105" s="255"/>
      <c r="GB105" s="255"/>
      <c r="GC105" s="255"/>
      <c r="GD105" s="255"/>
      <c r="GE105" s="255"/>
    </row>
    <row r="106" spans="1:187">
      <c r="A106" s="438"/>
      <c r="B106" s="457" t="s">
        <v>228</v>
      </c>
      <c r="C106" s="408">
        <v>3986</v>
      </c>
      <c r="D106" s="409">
        <v>6108</v>
      </c>
      <c r="E106" s="409">
        <v>935</v>
      </c>
      <c r="F106" s="409">
        <v>2465</v>
      </c>
      <c r="G106" s="410">
        <v>17741</v>
      </c>
      <c r="H106" s="415">
        <v>64305</v>
      </c>
      <c r="I106" s="415">
        <v>7931</v>
      </c>
      <c r="J106" s="415">
        <v>50558</v>
      </c>
      <c r="K106" s="410">
        <v>7590</v>
      </c>
      <c r="L106" s="415">
        <v>15790</v>
      </c>
      <c r="M106" s="415">
        <v>4717</v>
      </c>
      <c r="N106" s="415">
        <v>10411</v>
      </c>
      <c r="O106" s="410">
        <v>4472</v>
      </c>
      <c r="P106" s="415">
        <v>4306</v>
      </c>
      <c r="Q106" s="415">
        <v>2481</v>
      </c>
      <c r="R106" s="415">
        <v>2399</v>
      </c>
      <c r="S106" s="408">
        <v>2656</v>
      </c>
      <c r="T106" s="409">
        <v>1997</v>
      </c>
      <c r="U106" s="409">
        <v>1183</v>
      </c>
      <c r="V106" s="409">
        <v>957</v>
      </c>
      <c r="W106" s="408">
        <v>0</v>
      </c>
      <c r="X106" s="409">
        <v>0</v>
      </c>
      <c r="Y106" s="409">
        <v>0</v>
      </c>
      <c r="Z106" s="409">
        <v>0</v>
      </c>
      <c r="AA106" s="410">
        <v>36445</v>
      </c>
      <c r="AB106" s="415">
        <v>92506</v>
      </c>
      <c r="AC106" s="409">
        <v>17247</v>
      </c>
      <c r="AD106" s="409">
        <v>66790</v>
      </c>
      <c r="FT106" s="143"/>
      <c r="FU106" s="143"/>
      <c r="FV106" s="143"/>
      <c r="FW106" s="143"/>
      <c r="FX106" s="143"/>
      <c r="FY106" s="143"/>
      <c r="FZ106" s="143"/>
      <c r="GA106" s="143"/>
      <c r="GB106" s="143"/>
      <c r="GC106" s="143"/>
      <c r="GD106" s="143"/>
      <c r="GE106" s="143"/>
    </row>
    <row r="107" spans="1:187">
      <c r="A107" s="438"/>
      <c r="B107" s="457" t="s">
        <v>275</v>
      </c>
      <c r="C107" s="408">
        <v>10441</v>
      </c>
      <c r="D107" s="409">
        <v>10812</v>
      </c>
      <c r="E107" s="409">
        <v>5220</v>
      </c>
      <c r="F107" s="409">
        <v>5381</v>
      </c>
      <c r="G107" s="410">
        <v>10245</v>
      </c>
      <c r="H107" s="415">
        <v>14671</v>
      </c>
      <c r="I107" s="415">
        <v>6449</v>
      </c>
      <c r="J107" s="415">
        <v>6290</v>
      </c>
      <c r="K107" s="410">
        <v>59604</v>
      </c>
      <c r="L107" s="415">
        <v>135691</v>
      </c>
      <c r="M107" s="415">
        <v>5025</v>
      </c>
      <c r="N107" s="415">
        <v>52723</v>
      </c>
      <c r="O107" s="410">
        <v>3874</v>
      </c>
      <c r="P107" s="415">
        <v>2663</v>
      </c>
      <c r="Q107" s="415">
        <v>2223</v>
      </c>
      <c r="R107" s="415">
        <v>1584</v>
      </c>
      <c r="S107" s="408">
        <v>1227</v>
      </c>
      <c r="T107" s="409">
        <v>2013</v>
      </c>
      <c r="U107" s="409">
        <v>98</v>
      </c>
      <c r="V107" s="409">
        <v>1055</v>
      </c>
      <c r="W107" s="408">
        <v>-10441</v>
      </c>
      <c r="X107" s="409">
        <v>-13894</v>
      </c>
      <c r="Y107" s="409">
        <v>-5221</v>
      </c>
      <c r="Z107" s="409">
        <v>-8463</v>
      </c>
      <c r="AA107" s="410">
        <v>74950</v>
      </c>
      <c r="AB107" s="415">
        <v>151956</v>
      </c>
      <c r="AC107" s="409">
        <v>13794</v>
      </c>
      <c r="AD107" s="409">
        <v>58570</v>
      </c>
      <c r="FT107" s="143"/>
      <c r="FU107" s="143"/>
      <c r="FV107" s="143"/>
      <c r="FW107" s="143"/>
      <c r="FX107" s="143"/>
      <c r="FY107" s="143"/>
      <c r="FZ107" s="143"/>
      <c r="GA107" s="143"/>
      <c r="GB107" s="143"/>
      <c r="GC107" s="143"/>
      <c r="GD107" s="143"/>
      <c r="GE107" s="143"/>
    </row>
    <row r="108" spans="1:187" s="454" customFormat="1">
      <c r="A108" s="425"/>
      <c r="B108" s="442" t="s">
        <v>110</v>
      </c>
      <c r="C108" s="417">
        <v>-29982</v>
      </c>
      <c r="D108" s="406">
        <v>-25844</v>
      </c>
      <c r="E108" s="406">
        <v>-18151</v>
      </c>
      <c r="F108" s="406">
        <v>-12424</v>
      </c>
      <c r="G108" s="405">
        <v>-47436</v>
      </c>
      <c r="H108" s="414">
        <v>-127808</v>
      </c>
      <c r="I108" s="414">
        <v>-25926</v>
      </c>
      <c r="J108" s="414">
        <v>-60230</v>
      </c>
      <c r="K108" s="405">
        <v>-185412</v>
      </c>
      <c r="L108" s="414">
        <v>-421288</v>
      </c>
      <c r="M108" s="414">
        <v>-66329</v>
      </c>
      <c r="N108" s="414">
        <v>-202520</v>
      </c>
      <c r="O108" s="405">
        <v>-59763</v>
      </c>
      <c r="P108" s="414">
        <v>-78205</v>
      </c>
      <c r="Q108" s="414">
        <v>-30015</v>
      </c>
      <c r="R108" s="414">
        <v>-39685</v>
      </c>
      <c r="S108" s="417">
        <v>-17219</v>
      </c>
      <c r="T108" s="406">
        <v>-18081</v>
      </c>
      <c r="U108" s="406">
        <v>-8756</v>
      </c>
      <c r="V108" s="406">
        <v>-9192</v>
      </c>
      <c r="W108" s="417">
        <v>10441</v>
      </c>
      <c r="X108" s="406">
        <v>13894</v>
      </c>
      <c r="Y108" s="406">
        <v>5221</v>
      </c>
      <c r="Z108" s="406">
        <v>8464</v>
      </c>
      <c r="AA108" s="405">
        <v>-329371</v>
      </c>
      <c r="AB108" s="414">
        <v>-657332</v>
      </c>
      <c r="AC108" s="406">
        <v>-143956</v>
      </c>
      <c r="AD108" s="406">
        <v>-315587</v>
      </c>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c r="CW108" s="255"/>
      <c r="CX108" s="255"/>
      <c r="CY108" s="255"/>
      <c r="CZ108" s="255"/>
      <c r="DA108" s="255"/>
      <c r="DB108" s="255"/>
      <c r="DC108" s="255"/>
      <c r="DD108" s="255"/>
      <c r="DE108" s="255"/>
      <c r="DF108" s="255"/>
      <c r="DG108" s="255"/>
      <c r="DH108" s="255"/>
      <c r="DI108" s="255"/>
      <c r="DJ108" s="255"/>
      <c r="DK108" s="255"/>
      <c r="DL108" s="255"/>
      <c r="DM108" s="255"/>
      <c r="DN108" s="255"/>
      <c r="DO108" s="255"/>
      <c r="DP108" s="255"/>
      <c r="DQ108" s="255"/>
      <c r="DR108" s="255"/>
      <c r="DS108" s="255"/>
      <c r="DT108" s="255"/>
      <c r="DU108" s="255"/>
      <c r="DV108" s="255"/>
      <c r="DW108" s="255"/>
      <c r="DX108" s="255"/>
      <c r="DY108" s="255"/>
      <c r="DZ108" s="255"/>
      <c r="EA108" s="255"/>
      <c r="EB108" s="255"/>
      <c r="EC108" s="255"/>
      <c r="ED108" s="255"/>
      <c r="EE108" s="255"/>
      <c r="EF108" s="255"/>
      <c r="EG108" s="255"/>
      <c r="EH108" s="255"/>
      <c r="EI108" s="255"/>
      <c r="EJ108" s="255"/>
      <c r="EK108" s="255"/>
      <c r="EL108" s="255"/>
      <c r="EM108" s="255"/>
      <c r="EN108" s="255"/>
      <c r="EO108" s="255"/>
      <c r="EP108" s="255"/>
      <c r="EQ108" s="255"/>
      <c r="ER108" s="255"/>
      <c r="ES108" s="255"/>
      <c r="ET108" s="255"/>
      <c r="EU108" s="255"/>
      <c r="EV108" s="255"/>
      <c r="EW108" s="255"/>
      <c r="EX108" s="255"/>
      <c r="EY108" s="255"/>
      <c r="EZ108" s="255"/>
      <c r="FA108" s="255"/>
      <c r="FB108" s="255"/>
      <c r="FC108" s="255"/>
      <c r="FD108" s="255"/>
      <c r="FE108" s="255"/>
      <c r="FF108" s="255"/>
      <c r="FG108" s="255"/>
      <c r="FH108" s="255"/>
      <c r="FI108" s="255"/>
      <c r="FJ108" s="255"/>
      <c r="FK108" s="255"/>
      <c r="FL108" s="255"/>
      <c r="FM108" s="255"/>
      <c r="FN108" s="255"/>
      <c r="FO108" s="255"/>
      <c r="FP108" s="255"/>
      <c r="FQ108" s="255"/>
      <c r="FR108" s="255"/>
      <c r="FS108" s="255"/>
      <c r="FT108" s="255"/>
      <c r="FU108" s="255"/>
      <c r="FV108" s="255"/>
      <c r="FW108" s="255"/>
      <c r="FX108" s="255"/>
      <c r="FY108" s="255"/>
      <c r="FZ108" s="255"/>
      <c r="GA108" s="255"/>
      <c r="GB108" s="255"/>
      <c r="GC108" s="255"/>
      <c r="GD108" s="255"/>
      <c r="GE108" s="255"/>
    </row>
    <row r="109" spans="1:187">
      <c r="A109" s="438"/>
      <c r="B109" s="457" t="s">
        <v>276</v>
      </c>
      <c r="C109" s="408">
        <v>-4686</v>
      </c>
      <c r="D109" s="409">
        <v>-5896</v>
      </c>
      <c r="E109" s="409">
        <v>-2294</v>
      </c>
      <c r="F109" s="409">
        <v>-2956</v>
      </c>
      <c r="G109" s="410">
        <v>-1783</v>
      </c>
      <c r="H109" s="415">
        <v>-2157</v>
      </c>
      <c r="I109" s="415">
        <v>-1428</v>
      </c>
      <c r="J109" s="415">
        <v>-1641</v>
      </c>
      <c r="K109" s="410">
        <v>-22448</v>
      </c>
      <c r="L109" s="415">
        <v>-45902</v>
      </c>
      <c r="M109" s="415">
        <v>-6924</v>
      </c>
      <c r="N109" s="415">
        <v>-23028</v>
      </c>
      <c r="O109" s="410">
        <v>-4300</v>
      </c>
      <c r="P109" s="415">
        <v>-6766</v>
      </c>
      <c r="Q109" s="415">
        <v>-2801</v>
      </c>
      <c r="R109" s="415">
        <v>-2916</v>
      </c>
      <c r="S109" s="408">
        <v>-1053</v>
      </c>
      <c r="T109" s="409">
        <v>-789</v>
      </c>
      <c r="U109" s="409">
        <v>-769</v>
      </c>
      <c r="V109" s="409">
        <v>-325</v>
      </c>
      <c r="W109" s="408">
        <v>0</v>
      </c>
      <c r="X109" s="409">
        <v>0</v>
      </c>
      <c r="Y109" s="409">
        <v>0</v>
      </c>
      <c r="Z109" s="409">
        <v>0</v>
      </c>
      <c r="AA109" s="410">
        <v>-34270</v>
      </c>
      <c r="AB109" s="415">
        <v>-61510</v>
      </c>
      <c r="AC109" s="409">
        <v>-14216</v>
      </c>
      <c r="AD109" s="409">
        <v>-30866</v>
      </c>
      <c r="FT109" s="143"/>
      <c r="FU109" s="143"/>
      <c r="FV109" s="143"/>
      <c r="FW109" s="143"/>
      <c r="FX109" s="143"/>
      <c r="FY109" s="143"/>
      <c r="FZ109" s="143"/>
      <c r="GA109" s="143"/>
      <c r="GB109" s="143"/>
      <c r="GC109" s="143"/>
      <c r="GD109" s="143"/>
      <c r="GE109" s="143"/>
    </row>
    <row r="110" spans="1:187">
      <c r="A110" s="438"/>
      <c r="B110" s="457" t="s">
        <v>277</v>
      </c>
      <c r="C110" s="408">
        <v>-12393</v>
      </c>
      <c r="D110" s="409">
        <v>-12616</v>
      </c>
      <c r="E110" s="409">
        <v>-6047</v>
      </c>
      <c r="F110" s="409">
        <v>-6267</v>
      </c>
      <c r="G110" s="410">
        <v>-1</v>
      </c>
      <c r="H110" s="415">
        <v>0</v>
      </c>
      <c r="I110" s="415">
        <v>92</v>
      </c>
      <c r="J110" s="415">
        <v>0</v>
      </c>
      <c r="K110" s="410">
        <v>-34384</v>
      </c>
      <c r="L110" s="415">
        <v>-58831</v>
      </c>
      <c r="M110" s="415">
        <v>-9228</v>
      </c>
      <c r="N110" s="415">
        <v>-33641</v>
      </c>
      <c r="O110" s="410">
        <v>-48375</v>
      </c>
      <c r="P110" s="415">
        <v>-58554</v>
      </c>
      <c r="Q110" s="415">
        <v>-22216</v>
      </c>
      <c r="R110" s="415">
        <v>-29464</v>
      </c>
      <c r="S110" s="408">
        <v>-13149</v>
      </c>
      <c r="T110" s="409">
        <v>-13656</v>
      </c>
      <c r="U110" s="409">
        <v>-6549</v>
      </c>
      <c r="V110" s="409">
        <v>-6912</v>
      </c>
      <c r="W110" s="408">
        <v>0</v>
      </c>
      <c r="X110" s="409">
        <v>0</v>
      </c>
      <c r="Y110" s="409">
        <v>0</v>
      </c>
      <c r="Z110" s="409">
        <v>0</v>
      </c>
      <c r="AA110" s="410">
        <v>-108302</v>
      </c>
      <c r="AB110" s="415">
        <v>-143657</v>
      </c>
      <c r="AC110" s="409">
        <v>-43948</v>
      </c>
      <c r="AD110" s="409">
        <v>-76284</v>
      </c>
      <c r="FT110" s="143"/>
      <c r="FU110" s="143"/>
      <c r="FV110" s="143"/>
      <c r="FW110" s="143"/>
      <c r="FX110" s="143"/>
      <c r="FY110" s="143"/>
      <c r="FZ110" s="143"/>
      <c r="GA110" s="143"/>
      <c r="GB110" s="143"/>
      <c r="GC110" s="143"/>
      <c r="GD110" s="143"/>
      <c r="GE110" s="143"/>
    </row>
    <row r="111" spans="1:187">
      <c r="A111" s="438"/>
      <c r="B111" s="457" t="s">
        <v>129</v>
      </c>
      <c r="C111" s="408">
        <v>-12903</v>
      </c>
      <c r="D111" s="409">
        <v>-7332</v>
      </c>
      <c r="E111" s="409">
        <v>-9810</v>
      </c>
      <c r="F111" s="409">
        <v>-3201</v>
      </c>
      <c r="G111" s="410">
        <v>-45652</v>
      </c>
      <c r="H111" s="415">
        <v>-125651</v>
      </c>
      <c r="I111" s="415">
        <v>-24590</v>
      </c>
      <c r="J111" s="415">
        <v>-58589</v>
      </c>
      <c r="K111" s="410">
        <v>-128580</v>
      </c>
      <c r="L111" s="415">
        <v>-316555</v>
      </c>
      <c r="M111" s="415">
        <v>-50177</v>
      </c>
      <c r="N111" s="415">
        <v>-145851</v>
      </c>
      <c r="O111" s="410">
        <v>-7088</v>
      </c>
      <c r="P111" s="415">
        <v>-12885</v>
      </c>
      <c r="Q111" s="415">
        <v>-4998</v>
      </c>
      <c r="R111" s="415">
        <v>-7305</v>
      </c>
      <c r="S111" s="408">
        <v>-3017</v>
      </c>
      <c r="T111" s="409">
        <v>-3636</v>
      </c>
      <c r="U111" s="409">
        <v>-1438</v>
      </c>
      <c r="V111" s="409">
        <v>-1955</v>
      </c>
      <c r="W111" s="408">
        <v>10441</v>
      </c>
      <c r="X111" s="409">
        <v>13894</v>
      </c>
      <c r="Y111" s="409">
        <v>5221</v>
      </c>
      <c r="Z111" s="409">
        <v>8464</v>
      </c>
      <c r="AA111" s="410">
        <v>-186799</v>
      </c>
      <c r="AB111" s="415">
        <v>-452165</v>
      </c>
      <c r="AC111" s="409">
        <v>-85792</v>
      </c>
      <c r="AD111" s="409">
        <v>-208437</v>
      </c>
      <c r="FT111" s="143"/>
      <c r="FU111" s="143"/>
      <c r="FV111" s="143"/>
      <c r="FW111" s="143"/>
      <c r="FX111" s="143"/>
      <c r="FY111" s="143"/>
      <c r="FZ111" s="143"/>
      <c r="GA111" s="143"/>
      <c r="GB111" s="143"/>
      <c r="GC111" s="143"/>
      <c r="GD111" s="143"/>
      <c r="GE111" s="143"/>
    </row>
    <row r="112" spans="1:187">
      <c r="A112" s="438"/>
      <c r="B112" s="457" t="s">
        <v>278</v>
      </c>
      <c r="C112" s="408">
        <v>0</v>
      </c>
      <c r="D112" s="409">
        <v>0</v>
      </c>
      <c r="E112" s="409">
        <v>0</v>
      </c>
      <c r="F112" s="409">
        <v>0</v>
      </c>
      <c r="G112" s="410">
        <v>35770</v>
      </c>
      <c r="H112" s="415">
        <v>86159</v>
      </c>
      <c r="I112" s="415">
        <v>17136</v>
      </c>
      <c r="J112" s="415">
        <v>61135</v>
      </c>
      <c r="K112" s="410">
        <v>0</v>
      </c>
      <c r="L112" s="415">
        <v>0</v>
      </c>
      <c r="M112" s="415">
        <v>0</v>
      </c>
      <c r="N112" s="415">
        <v>0</v>
      </c>
      <c r="O112" s="410">
        <v>0</v>
      </c>
      <c r="P112" s="415">
        <v>0</v>
      </c>
      <c r="Q112" s="415">
        <v>0</v>
      </c>
      <c r="R112" s="415">
        <v>0</v>
      </c>
      <c r="S112" s="408">
        <v>0</v>
      </c>
      <c r="T112" s="409">
        <v>0</v>
      </c>
      <c r="U112" s="409">
        <v>0</v>
      </c>
      <c r="V112" s="409">
        <v>0</v>
      </c>
      <c r="W112" s="408">
        <v>0</v>
      </c>
      <c r="X112" s="409">
        <v>0</v>
      </c>
      <c r="Y112" s="409">
        <v>0</v>
      </c>
      <c r="Z112" s="409">
        <v>0</v>
      </c>
      <c r="AA112" s="410">
        <v>35770</v>
      </c>
      <c r="AB112" s="415">
        <v>86159</v>
      </c>
      <c r="AC112" s="409">
        <v>17136</v>
      </c>
      <c r="AD112" s="409">
        <v>61135</v>
      </c>
      <c r="FT112" s="143"/>
      <c r="FU112" s="143"/>
      <c r="FV112" s="143"/>
      <c r="FW112" s="143"/>
      <c r="FX112" s="143"/>
      <c r="FY112" s="143"/>
      <c r="FZ112" s="143"/>
      <c r="GA112" s="143"/>
      <c r="GB112" s="143"/>
      <c r="GC112" s="143"/>
      <c r="GD112" s="143"/>
      <c r="GE112" s="143"/>
    </row>
    <row r="113" spans="1:187" s="454" customFormat="1">
      <c r="A113" s="425"/>
      <c r="B113" s="442" t="s">
        <v>429</v>
      </c>
      <c r="C113" s="446" t="s">
        <v>421</v>
      </c>
      <c r="D113" s="418">
        <v>0</v>
      </c>
      <c r="E113" s="418">
        <v>0</v>
      </c>
      <c r="F113" s="418">
        <v>0</v>
      </c>
      <c r="G113" s="405"/>
      <c r="H113" s="414">
        <v>0</v>
      </c>
      <c r="I113" s="414">
        <v>0</v>
      </c>
      <c r="J113" s="414">
        <v>0</v>
      </c>
      <c r="K113" s="405"/>
      <c r="L113" s="414">
        <v>0</v>
      </c>
      <c r="M113" s="414">
        <v>0</v>
      </c>
      <c r="N113" s="414">
        <v>0</v>
      </c>
      <c r="O113" s="405"/>
      <c r="P113" s="414">
        <v>0</v>
      </c>
      <c r="Q113" s="414">
        <v>0</v>
      </c>
      <c r="R113" s="414">
        <v>0</v>
      </c>
      <c r="S113" s="410"/>
      <c r="T113" s="409">
        <v>0</v>
      </c>
      <c r="U113" s="409">
        <v>0</v>
      </c>
      <c r="V113" s="409">
        <v>0</v>
      </c>
      <c r="W113" s="410"/>
      <c r="X113" s="409">
        <v>0</v>
      </c>
      <c r="Y113" s="409">
        <v>0</v>
      </c>
      <c r="Z113" s="409">
        <v>0</v>
      </c>
      <c r="AA113" s="410">
        <v>0</v>
      </c>
      <c r="AB113" s="415">
        <v>0</v>
      </c>
      <c r="AC113" s="409">
        <v>0</v>
      </c>
      <c r="AD113" s="409">
        <v>0</v>
      </c>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c r="BF113" s="255"/>
      <c r="BG113" s="255"/>
      <c r="BH113" s="255"/>
      <c r="BI113" s="255"/>
      <c r="BJ113" s="255"/>
      <c r="BK113" s="255"/>
      <c r="BL113" s="255"/>
      <c r="BM113" s="255"/>
      <c r="BN113" s="255"/>
      <c r="BO113" s="255"/>
      <c r="BP113" s="255"/>
      <c r="BQ113" s="255"/>
      <c r="BR113" s="255"/>
      <c r="BS113" s="255"/>
      <c r="BT113" s="255"/>
      <c r="BU113" s="255"/>
      <c r="BV113" s="255"/>
      <c r="BW113" s="255"/>
      <c r="BX113" s="255"/>
      <c r="BY113" s="255"/>
      <c r="BZ113" s="255"/>
      <c r="CA113" s="255"/>
      <c r="CB113" s="255"/>
      <c r="CC113" s="255"/>
      <c r="CD113" s="255"/>
      <c r="CE113" s="255"/>
      <c r="CF113" s="255"/>
      <c r="CG113" s="255"/>
      <c r="CH113" s="255"/>
      <c r="CI113" s="255"/>
      <c r="CJ113" s="255"/>
      <c r="CK113" s="255"/>
      <c r="CL113" s="255"/>
      <c r="CM113" s="255"/>
      <c r="CN113" s="255"/>
      <c r="CO113" s="255"/>
      <c r="CP113" s="255"/>
      <c r="CQ113" s="255"/>
      <c r="CR113" s="255"/>
      <c r="CS113" s="255"/>
      <c r="CT113" s="255"/>
      <c r="CU113" s="255"/>
      <c r="CV113" s="255"/>
      <c r="CW113" s="255"/>
      <c r="CX113" s="255"/>
      <c r="CY113" s="255"/>
      <c r="CZ113" s="255"/>
      <c r="DA113" s="255"/>
      <c r="DB113" s="255"/>
      <c r="DC113" s="255"/>
      <c r="DD113" s="255"/>
      <c r="DE113" s="255"/>
      <c r="DF113" s="255"/>
      <c r="DG113" s="255"/>
      <c r="DH113" s="255"/>
      <c r="DI113" s="255"/>
      <c r="DJ113" s="255"/>
      <c r="DK113" s="255"/>
      <c r="DL113" s="255"/>
      <c r="DM113" s="255"/>
      <c r="DN113" s="255"/>
      <c r="DO113" s="255"/>
      <c r="DP113" s="255"/>
      <c r="DQ113" s="255"/>
      <c r="DR113" s="255"/>
      <c r="DS113" s="255"/>
      <c r="DT113" s="255"/>
      <c r="DU113" s="255"/>
      <c r="DV113" s="255"/>
      <c r="DW113" s="255"/>
      <c r="DX113" s="255"/>
      <c r="DY113" s="255"/>
      <c r="DZ113" s="255"/>
      <c r="EA113" s="255"/>
      <c r="EB113" s="255"/>
      <c r="EC113" s="255"/>
      <c r="ED113" s="255"/>
      <c r="EE113" s="255"/>
      <c r="EF113" s="255"/>
      <c r="EG113" s="255"/>
      <c r="EH113" s="255"/>
      <c r="EI113" s="255"/>
      <c r="EJ113" s="255"/>
      <c r="EK113" s="255"/>
      <c r="EL113" s="255"/>
      <c r="EM113" s="255"/>
      <c r="EN113" s="255"/>
      <c r="EO113" s="255"/>
      <c r="EP113" s="255"/>
      <c r="EQ113" s="255"/>
      <c r="ER113" s="255"/>
      <c r="ES113" s="255"/>
      <c r="ET113" s="255"/>
      <c r="EU113" s="255"/>
      <c r="EV113" s="255"/>
      <c r="EW113" s="255"/>
      <c r="EX113" s="255"/>
      <c r="EY113" s="255"/>
      <c r="EZ113" s="255"/>
      <c r="FA113" s="255"/>
      <c r="FB113" s="255"/>
      <c r="FC113" s="255"/>
      <c r="FD113" s="255"/>
      <c r="FE113" s="255"/>
      <c r="FF113" s="255"/>
      <c r="FG113" s="255"/>
      <c r="FH113" s="255"/>
      <c r="FI113" s="255"/>
      <c r="FJ113" s="255"/>
      <c r="FK113" s="255"/>
      <c r="FL113" s="255"/>
      <c r="FM113" s="255"/>
      <c r="FN113" s="255"/>
      <c r="FO113" s="255"/>
      <c r="FP113" s="255"/>
      <c r="FQ113" s="255"/>
      <c r="FR113" s="255"/>
      <c r="FS113" s="255"/>
      <c r="FT113" s="255"/>
      <c r="FU113" s="255"/>
      <c r="FV113" s="255"/>
      <c r="FW113" s="255"/>
      <c r="FX113" s="255"/>
      <c r="FY113" s="255"/>
      <c r="FZ113" s="255"/>
      <c r="GA113" s="255"/>
      <c r="GB113" s="255"/>
      <c r="GC113" s="255"/>
      <c r="GD113" s="255"/>
      <c r="GE113" s="255"/>
    </row>
    <row r="114" spans="1:187">
      <c r="A114" s="438"/>
      <c r="B114" s="442" t="s">
        <v>279</v>
      </c>
      <c r="C114" s="410">
        <v>12346</v>
      </c>
      <c r="D114" s="409">
        <v>-485</v>
      </c>
      <c r="E114" s="409">
        <v>27472</v>
      </c>
      <c r="F114" s="409">
        <v>-642</v>
      </c>
      <c r="G114" s="410">
        <v>21184</v>
      </c>
      <c r="H114" s="415">
        <v>39708</v>
      </c>
      <c r="I114" s="415">
        <v>6034</v>
      </c>
      <c r="J114" s="415">
        <v>4640</v>
      </c>
      <c r="K114" s="410">
        <v>-122008</v>
      </c>
      <c r="L114" s="415">
        <v>10481</v>
      </c>
      <c r="M114" s="415">
        <v>-23441</v>
      </c>
      <c r="N114" s="415">
        <v>10894</v>
      </c>
      <c r="O114" s="410">
        <v>-2241</v>
      </c>
      <c r="P114" s="415">
        <v>-265</v>
      </c>
      <c r="Q114" s="415">
        <v>4609</v>
      </c>
      <c r="R114" s="415">
        <v>-175</v>
      </c>
      <c r="S114" s="410">
        <v>1932</v>
      </c>
      <c r="T114" s="409">
        <v>-1498</v>
      </c>
      <c r="U114" s="409">
        <v>1492</v>
      </c>
      <c r="V114" s="409">
        <v>-695</v>
      </c>
      <c r="W114" s="410">
        <v>95731</v>
      </c>
      <c r="X114" s="409">
        <v>13090</v>
      </c>
      <c r="Y114" s="409">
        <v>18126</v>
      </c>
      <c r="Z114" s="409">
        <v>-655</v>
      </c>
      <c r="AA114" s="410">
        <v>6944</v>
      </c>
      <c r="AB114" s="415">
        <v>61031</v>
      </c>
      <c r="AC114" s="409">
        <v>34292</v>
      </c>
      <c r="AD114" s="409">
        <v>13367</v>
      </c>
      <c r="FT114" s="143"/>
      <c r="FU114" s="143"/>
      <c r="FV114" s="143"/>
      <c r="FW114" s="143"/>
      <c r="FX114" s="143"/>
      <c r="FY114" s="143"/>
      <c r="FZ114" s="143"/>
      <c r="GA114" s="143"/>
      <c r="GB114" s="143"/>
      <c r="GC114" s="143"/>
      <c r="GD114" s="143"/>
      <c r="GE114" s="143"/>
    </row>
    <row r="115" spans="1:187">
      <c r="A115" s="455"/>
      <c r="B115" s="455"/>
      <c r="C115" s="455"/>
      <c r="D115" s="455"/>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12"/>
      <c r="AD115" s="412"/>
      <c r="AE115" s="412"/>
      <c r="AF115" s="412"/>
      <c r="AG115" s="412"/>
      <c r="AH115" s="412"/>
      <c r="FT115" s="143"/>
      <c r="FU115" s="143"/>
      <c r="FV115" s="143"/>
      <c r="FW115" s="143"/>
      <c r="FX115" s="143"/>
      <c r="FY115" s="143"/>
      <c r="FZ115" s="143"/>
      <c r="GA115" s="143"/>
      <c r="GB115" s="143"/>
      <c r="GC115" s="143"/>
      <c r="GD115" s="143"/>
      <c r="GE115" s="143"/>
    </row>
    <row r="116" spans="1:187" ht="25.5">
      <c r="A116" s="428"/>
      <c r="B116" s="439" t="s">
        <v>280</v>
      </c>
      <c r="C116" s="410">
        <v>493</v>
      </c>
      <c r="D116" s="415">
        <v>-222</v>
      </c>
      <c r="E116" s="415">
        <v>71</v>
      </c>
      <c r="F116" s="415">
        <v>259</v>
      </c>
      <c r="G116" s="410">
        <v>2204</v>
      </c>
      <c r="H116" s="415">
        <v>829</v>
      </c>
      <c r="I116" s="415">
        <v>2204</v>
      </c>
      <c r="J116" s="415">
        <v>829</v>
      </c>
      <c r="K116" s="408">
        <v>0</v>
      </c>
      <c r="L116" s="409">
        <v>0</v>
      </c>
      <c r="M116" s="409">
        <v>0</v>
      </c>
      <c r="N116" s="409">
        <v>0</v>
      </c>
      <c r="O116" s="408">
        <v>0</v>
      </c>
      <c r="P116" s="409">
        <v>0</v>
      </c>
      <c r="Q116" s="409">
        <v>0</v>
      </c>
      <c r="R116" s="409">
        <v>0</v>
      </c>
      <c r="S116" s="408">
        <v>0</v>
      </c>
      <c r="T116" s="409">
        <v>0</v>
      </c>
      <c r="U116" s="409">
        <v>0</v>
      </c>
      <c r="V116" s="409">
        <v>0</v>
      </c>
      <c r="W116" s="408">
        <v>0</v>
      </c>
      <c r="X116" s="409">
        <v>0</v>
      </c>
      <c r="Y116" s="409">
        <v>0</v>
      </c>
      <c r="Z116" s="409">
        <v>0</v>
      </c>
      <c r="AA116" s="410">
        <v>2697</v>
      </c>
      <c r="AB116" s="415">
        <v>607</v>
      </c>
      <c r="AC116" s="409">
        <v>2275</v>
      </c>
      <c r="AD116" s="409">
        <v>1088</v>
      </c>
      <c r="FT116" s="143"/>
      <c r="FU116" s="143"/>
      <c r="FV116" s="143"/>
      <c r="FW116" s="143"/>
      <c r="FX116" s="143"/>
      <c r="FY116" s="143"/>
      <c r="FZ116" s="143"/>
      <c r="GA116" s="143"/>
      <c r="GB116" s="143"/>
      <c r="GC116" s="143"/>
      <c r="GD116" s="143"/>
      <c r="GE116" s="143"/>
    </row>
    <row r="117" spans="1:187">
      <c r="A117" s="438"/>
      <c r="B117" s="457" t="s">
        <v>281</v>
      </c>
      <c r="C117" s="405">
        <v>0</v>
      </c>
      <c r="D117" s="414">
        <v>0</v>
      </c>
      <c r="E117" s="414">
        <v>0</v>
      </c>
      <c r="F117" s="414">
        <v>0</v>
      </c>
      <c r="G117" s="405">
        <v>-220</v>
      </c>
      <c r="H117" s="414">
        <v>157</v>
      </c>
      <c r="I117" s="414">
        <v>-220</v>
      </c>
      <c r="J117" s="414">
        <v>157</v>
      </c>
      <c r="K117" s="405">
        <v>578</v>
      </c>
      <c r="L117" s="406">
        <v>0</v>
      </c>
      <c r="M117" s="406">
        <v>395</v>
      </c>
      <c r="N117" s="406">
        <v>0</v>
      </c>
      <c r="O117" s="405">
        <v>27</v>
      </c>
      <c r="P117" s="406">
        <v>4</v>
      </c>
      <c r="Q117" s="406">
        <v>21</v>
      </c>
      <c r="R117" s="406">
        <v>4</v>
      </c>
      <c r="S117" s="405">
        <v>0</v>
      </c>
      <c r="T117" s="406">
        <v>0</v>
      </c>
      <c r="U117" s="406">
        <v>0</v>
      </c>
      <c r="V117" s="406">
        <v>0</v>
      </c>
      <c r="W117" s="405">
        <v>0</v>
      </c>
      <c r="X117" s="406">
        <v>0</v>
      </c>
      <c r="Y117" s="406">
        <v>0</v>
      </c>
      <c r="Z117" s="406">
        <v>0</v>
      </c>
      <c r="AA117" s="405">
        <v>385</v>
      </c>
      <c r="AB117" s="419">
        <v>161</v>
      </c>
      <c r="AC117" s="406">
        <v>196</v>
      </c>
      <c r="AD117" s="406">
        <v>161</v>
      </c>
      <c r="FT117" s="143"/>
      <c r="FU117" s="143"/>
      <c r="FV117" s="143"/>
      <c r="FW117" s="143"/>
      <c r="FX117" s="143"/>
      <c r="FY117" s="143"/>
      <c r="FZ117" s="143"/>
      <c r="GA117" s="143"/>
      <c r="GB117" s="143"/>
      <c r="GC117" s="143"/>
      <c r="GD117" s="143"/>
      <c r="GE117" s="143"/>
    </row>
    <row r="118" spans="1:187">
      <c r="A118" s="438"/>
      <c r="B118" s="457" t="s">
        <v>282</v>
      </c>
      <c r="C118" s="410">
        <v>0</v>
      </c>
      <c r="D118" s="415">
        <v>0</v>
      </c>
      <c r="E118" s="415">
        <v>0</v>
      </c>
      <c r="F118" s="415">
        <v>0</v>
      </c>
      <c r="G118" s="410">
        <v>-227</v>
      </c>
      <c r="H118" s="415">
        <v>157</v>
      </c>
      <c r="I118" s="415">
        <v>-227</v>
      </c>
      <c r="J118" s="415">
        <v>157</v>
      </c>
      <c r="K118" s="408">
        <v>0</v>
      </c>
      <c r="L118" s="409">
        <v>0</v>
      </c>
      <c r="M118" s="409">
        <v>0</v>
      </c>
      <c r="N118" s="409">
        <v>0</v>
      </c>
      <c r="O118" s="408">
        <v>0</v>
      </c>
      <c r="P118" s="409">
        <v>2</v>
      </c>
      <c r="Q118" s="409">
        <v>0</v>
      </c>
      <c r="R118" s="409">
        <v>2</v>
      </c>
      <c r="S118" s="408">
        <v>0</v>
      </c>
      <c r="T118" s="409">
        <v>0</v>
      </c>
      <c r="U118" s="409">
        <v>0</v>
      </c>
      <c r="V118" s="409">
        <v>0</v>
      </c>
      <c r="W118" s="408">
        <v>0</v>
      </c>
      <c r="X118" s="409">
        <v>0</v>
      </c>
      <c r="Y118" s="409">
        <v>0</v>
      </c>
      <c r="Z118" s="409">
        <v>0</v>
      </c>
      <c r="AA118" s="410">
        <v>-227</v>
      </c>
      <c r="AB118" s="415">
        <v>159</v>
      </c>
      <c r="AC118" s="409">
        <v>-227</v>
      </c>
      <c r="AD118" s="409">
        <v>159</v>
      </c>
      <c r="FT118" s="143"/>
      <c r="FU118" s="143"/>
      <c r="FV118" s="143"/>
      <c r="FW118" s="143"/>
      <c r="FX118" s="143"/>
      <c r="FY118" s="143"/>
      <c r="FZ118" s="143"/>
      <c r="GA118" s="143"/>
      <c r="GB118" s="143"/>
      <c r="GC118" s="143"/>
      <c r="GD118" s="143"/>
      <c r="GE118" s="143"/>
    </row>
    <row r="119" spans="1:187">
      <c r="A119" s="438"/>
      <c r="B119" s="457" t="s">
        <v>283</v>
      </c>
      <c r="C119" s="410">
        <v>0</v>
      </c>
      <c r="D119" s="415">
        <v>0</v>
      </c>
      <c r="E119" s="415">
        <v>0</v>
      </c>
      <c r="F119" s="415">
        <v>0</v>
      </c>
      <c r="G119" s="410">
        <v>7</v>
      </c>
      <c r="H119" s="415">
        <v>0</v>
      </c>
      <c r="I119" s="415">
        <v>7</v>
      </c>
      <c r="J119" s="415">
        <v>0</v>
      </c>
      <c r="K119" s="408">
        <v>578</v>
      </c>
      <c r="L119" s="409">
        <v>0</v>
      </c>
      <c r="M119" s="409">
        <v>395</v>
      </c>
      <c r="N119" s="409">
        <v>0</v>
      </c>
      <c r="O119" s="408">
        <v>27</v>
      </c>
      <c r="P119" s="409">
        <v>2</v>
      </c>
      <c r="Q119" s="409">
        <v>21</v>
      </c>
      <c r="R119" s="409">
        <v>2</v>
      </c>
      <c r="S119" s="408">
        <v>0</v>
      </c>
      <c r="T119" s="409">
        <v>0</v>
      </c>
      <c r="U119" s="409">
        <v>0</v>
      </c>
      <c r="V119" s="409">
        <v>0</v>
      </c>
      <c r="W119" s="408">
        <v>0</v>
      </c>
      <c r="X119" s="409">
        <v>0</v>
      </c>
      <c r="Y119" s="409">
        <v>0</v>
      </c>
      <c r="Z119" s="409">
        <v>0</v>
      </c>
      <c r="AA119" s="410">
        <v>612</v>
      </c>
      <c r="AB119" s="415">
        <v>2</v>
      </c>
      <c r="AC119" s="409">
        <v>423</v>
      </c>
      <c r="AD119" s="409">
        <v>2</v>
      </c>
      <c r="FT119" s="143"/>
      <c r="FU119" s="143"/>
      <c r="FV119" s="143"/>
      <c r="FW119" s="143"/>
      <c r="FX119" s="143"/>
      <c r="FY119" s="143"/>
      <c r="FZ119" s="143"/>
      <c r="GA119" s="143"/>
      <c r="GB119" s="143"/>
      <c r="GC119" s="143"/>
      <c r="GD119" s="143"/>
      <c r="GE119" s="143"/>
    </row>
    <row r="120" spans="1:187">
      <c r="A120" s="455"/>
      <c r="B120" s="455"/>
      <c r="C120" s="455"/>
      <c r="D120" s="455"/>
      <c r="E120" s="455"/>
      <c r="F120" s="455"/>
      <c r="G120" s="455"/>
      <c r="H120" s="455"/>
      <c r="I120" s="455"/>
      <c r="J120" s="455"/>
      <c r="K120" s="455"/>
      <c r="L120" s="455"/>
      <c r="M120" s="455"/>
      <c r="N120" s="455"/>
      <c r="O120" s="455"/>
      <c r="P120" s="455"/>
      <c r="Q120" s="455"/>
      <c r="R120" s="455"/>
      <c r="S120" s="455"/>
      <c r="T120" s="455"/>
      <c r="U120" s="455"/>
      <c r="V120" s="455"/>
      <c r="W120" s="455"/>
      <c r="X120" s="455"/>
      <c r="Y120" s="455"/>
      <c r="Z120" s="455"/>
      <c r="AA120" s="455"/>
      <c r="AB120" s="455"/>
      <c r="AC120" s="412"/>
      <c r="AD120" s="412"/>
      <c r="AE120" s="412"/>
      <c r="AF120" s="412"/>
      <c r="AG120" s="412"/>
      <c r="AH120" s="412"/>
      <c r="FT120" s="143"/>
      <c r="FU120" s="143"/>
      <c r="FV120" s="143"/>
      <c r="FW120" s="143"/>
      <c r="FX120" s="143"/>
      <c r="FY120" s="143"/>
      <c r="FZ120" s="143"/>
      <c r="GA120" s="143"/>
      <c r="GB120" s="143"/>
      <c r="GC120" s="143"/>
      <c r="GD120" s="143"/>
      <c r="GE120" s="143"/>
    </row>
    <row r="121" spans="1:187" s="454" customFormat="1">
      <c r="A121" s="425" t="s">
        <v>308</v>
      </c>
      <c r="B121" s="426"/>
      <c r="C121" s="405">
        <v>-14201</v>
      </c>
      <c r="D121" s="414">
        <v>-22231</v>
      </c>
      <c r="E121" s="414">
        <v>9428</v>
      </c>
      <c r="F121" s="414">
        <v>-11596</v>
      </c>
      <c r="G121" s="405">
        <v>48852</v>
      </c>
      <c r="H121" s="414">
        <v>375063</v>
      </c>
      <c r="I121" s="414">
        <v>9099</v>
      </c>
      <c r="J121" s="414">
        <v>328749</v>
      </c>
      <c r="K121" s="405">
        <v>-9413</v>
      </c>
      <c r="L121" s="414">
        <v>170052</v>
      </c>
      <c r="M121" s="414">
        <v>-26220</v>
      </c>
      <c r="N121" s="414">
        <v>65690</v>
      </c>
      <c r="O121" s="405">
        <v>441577</v>
      </c>
      <c r="P121" s="406">
        <v>461829</v>
      </c>
      <c r="Q121" s="406">
        <v>214387</v>
      </c>
      <c r="R121" s="406">
        <v>247810</v>
      </c>
      <c r="S121" s="405">
        <v>167899</v>
      </c>
      <c r="T121" s="406">
        <v>203454</v>
      </c>
      <c r="U121" s="406">
        <v>73715</v>
      </c>
      <c r="V121" s="406">
        <v>99230</v>
      </c>
      <c r="W121" s="405">
        <v>95731</v>
      </c>
      <c r="X121" s="406">
        <v>13093</v>
      </c>
      <c r="Y121" s="406">
        <v>18126</v>
      </c>
      <c r="Z121" s="406">
        <v>-578</v>
      </c>
      <c r="AA121" s="405">
        <v>730445</v>
      </c>
      <c r="AB121" s="419">
        <v>1201260</v>
      </c>
      <c r="AC121" s="406">
        <v>298535</v>
      </c>
      <c r="AD121" s="406">
        <v>729305</v>
      </c>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5"/>
      <c r="BN121" s="255"/>
      <c r="BO121" s="255"/>
      <c r="BP121" s="255"/>
      <c r="BQ121" s="255"/>
      <c r="BR121" s="255"/>
      <c r="BS121" s="255"/>
      <c r="BT121" s="255"/>
      <c r="BU121" s="255"/>
      <c r="BV121" s="255"/>
      <c r="BW121" s="255"/>
      <c r="BX121" s="255"/>
      <c r="BY121" s="255"/>
      <c r="BZ121" s="255"/>
      <c r="CA121" s="255"/>
      <c r="CB121" s="255"/>
      <c r="CC121" s="255"/>
      <c r="CD121" s="255"/>
      <c r="CE121" s="255"/>
      <c r="CF121" s="255"/>
      <c r="CG121" s="255"/>
      <c r="CH121" s="255"/>
      <c r="CI121" s="255"/>
      <c r="CJ121" s="255"/>
      <c r="CK121" s="255"/>
      <c r="CL121" s="255"/>
      <c r="CM121" s="255"/>
      <c r="CN121" s="255"/>
      <c r="CO121" s="255"/>
      <c r="CP121" s="255"/>
      <c r="CQ121" s="255"/>
      <c r="CR121" s="255"/>
      <c r="CS121" s="255"/>
      <c r="CT121" s="255"/>
      <c r="CU121" s="255"/>
      <c r="CV121" s="255"/>
      <c r="CW121" s="255"/>
      <c r="CX121" s="255"/>
      <c r="CY121" s="255"/>
      <c r="CZ121" s="255"/>
      <c r="DA121" s="255"/>
      <c r="DB121" s="255"/>
      <c r="DC121" s="255"/>
      <c r="DD121" s="255"/>
      <c r="DE121" s="255"/>
      <c r="DF121" s="255"/>
      <c r="DG121" s="255"/>
      <c r="DH121" s="255"/>
      <c r="DI121" s="255"/>
      <c r="DJ121" s="255"/>
      <c r="DK121" s="255"/>
      <c r="DL121" s="255"/>
      <c r="DM121" s="255"/>
      <c r="DN121" s="255"/>
      <c r="DO121" s="255"/>
      <c r="DP121" s="255"/>
      <c r="DQ121" s="255"/>
      <c r="DR121" s="255"/>
      <c r="DS121" s="255"/>
      <c r="DT121" s="255"/>
      <c r="DU121" s="255"/>
      <c r="DV121" s="255"/>
      <c r="DW121" s="255"/>
      <c r="DX121" s="255"/>
      <c r="DY121" s="255"/>
      <c r="DZ121" s="255"/>
      <c r="EA121" s="255"/>
      <c r="EB121" s="255"/>
      <c r="EC121" s="255"/>
      <c r="ED121" s="255"/>
      <c r="EE121" s="255"/>
      <c r="EF121" s="255"/>
      <c r="EG121" s="255"/>
      <c r="EH121" s="255"/>
      <c r="EI121" s="255"/>
      <c r="EJ121" s="255"/>
      <c r="EK121" s="255"/>
      <c r="EL121" s="255"/>
      <c r="EM121" s="255"/>
      <c r="EN121" s="255"/>
      <c r="EO121" s="255"/>
      <c r="EP121" s="255"/>
      <c r="EQ121" s="255"/>
      <c r="ER121" s="255"/>
      <c r="ES121" s="255"/>
      <c r="ET121" s="255"/>
      <c r="EU121" s="255"/>
      <c r="EV121" s="255"/>
      <c r="EW121" s="255"/>
      <c r="EX121" s="255"/>
      <c r="EY121" s="255"/>
      <c r="EZ121" s="255"/>
      <c r="FA121" s="255"/>
      <c r="FB121" s="255"/>
      <c r="FC121" s="255"/>
      <c r="FD121" s="255"/>
      <c r="FE121" s="255"/>
      <c r="FF121" s="255"/>
      <c r="FG121" s="255"/>
      <c r="FH121" s="255"/>
      <c r="FI121" s="255"/>
      <c r="FJ121" s="255"/>
      <c r="FK121" s="255"/>
      <c r="FL121" s="255"/>
      <c r="FM121" s="255"/>
      <c r="FN121" s="255"/>
      <c r="FO121" s="255"/>
      <c r="FP121" s="255"/>
      <c r="FQ121" s="255"/>
      <c r="FR121" s="255"/>
      <c r="FS121" s="255"/>
      <c r="FT121" s="255"/>
      <c r="FU121" s="255"/>
      <c r="FV121" s="255"/>
      <c r="FW121" s="255"/>
      <c r="FX121" s="255"/>
      <c r="FY121" s="255"/>
      <c r="FZ121" s="255"/>
      <c r="GA121" s="255"/>
      <c r="GB121" s="255"/>
      <c r="GC121" s="255"/>
      <c r="GD121" s="255"/>
      <c r="GE121" s="255"/>
    </row>
    <row r="122" spans="1:187">
      <c r="A122" s="455"/>
      <c r="B122" s="455"/>
      <c r="C122" s="455"/>
      <c r="D122" s="455"/>
      <c r="E122" s="455"/>
      <c r="F122" s="455"/>
      <c r="G122" s="455"/>
      <c r="H122" s="455"/>
      <c r="I122" s="455"/>
      <c r="J122" s="455"/>
      <c r="K122" s="455"/>
      <c r="L122" s="455"/>
      <c r="M122" s="455"/>
      <c r="N122" s="455"/>
      <c r="O122" s="412"/>
      <c r="P122" s="413"/>
      <c r="Q122" s="413"/>
      <c r="R122" s="413"/>
      <c r="S122" s="412"/>
      <c r="T122" s="413"/>
      <c r="U122" s="413"/>
      <c r="V122" s="413"/>
      <c r="W122" s="455"/>
      <c r="X122" s="455"/>
      <c r="Y122" s="455"/>
      <c r="Z122" s="455"/>
      <c r="AA122" s="455"/>
      <c r="AB122" s="455"/>
      <c r="FT122" s="143"/>
      <c r="FU122" s="143"/>
      <c r="FV122" s="143"/>
      <c r="FW122" s="143"/>
      <c r="FX122" s="143"/>
      <c r="FY122" s="143"/>
      <c r="FZ122" s="143"/>
      <c r="GA122" s="143"/>
      <c r="GB122" s="143"/>
      <c r="GC122" s="143"/>
      <c r="GD122" s="143"/>
      <c r="GE122" s="143"/>
    </row>
    <row r="123" spans="1:187">
      <c r="A123" s="438"/>
      <c r="B123" s="457" t="s">
        <v>284</v>
      </c>
      <c r="C123" s="410">
        <v>-3466</v>
      </c>
      <c r="D123" s="415">
        <v>4411</v>
      </c>
      <c r="E123" s="415">
        <v>-7888</v>
      </c>
      <c r="F123" s="415">
        <v>1354</v>
      </c>
      <c r="G123" s="410">
        <v>-80593</v>
      </c>
      <c r="H123" s="415">
        <v>-81361</v>
      </c>
      <c r="I123" s="415">
        <v>-57093</v>
      </c>
      <c r="J123" s="415">
        <v>-83996</v>
      </c>
      <c r="K123" s="410">
        <v>901</v>
      </c>
      <c r="L123" s="415">
        <v>-86711</v>
      </c>
      <c r="M123" s="415">
        <v>14657</v>
      </c>
      <c r="N123" s="415">
        <v>-26540</v>
      </c>
      <c r="O123" s="408">
        <v>-129785</v>
      </c>
      <c r="P123" s="409">
        <v>-148678</v>
      </c>
      <c r="Q123" s="409">
        <v>-59122</v>
      </c>
      <c r="R123" s="409">
        <v>-78938</v>
      </c>
      <c r="S123" s="408">
        <v>-41347</v>
      </c>
      <c r="T123" s="409">
        <v>-61457</v>
      </c>
      <c r="U123" s="409">
        <v>-22625</v>
      </c>
      <c r="V123" s="409">
        <v>-29715</v>
      </c>
      <c r="W123" s="408">
        <v>0</v>
      </c>
      <c r="X123" s="409">
        <v>0</v>
      </c>
      <c r="Y123" s="409">
        <v>0</v>
      </c>
      <c r="Z123" s="409">
        <v>0</v>
      </c>
      <c r="AA123" s="410">
        <v>-254290</v>
      </c>
      <c r="AB123" s="415">
        <v>-373796</v>
      </c>
      <c r="AC123" s="409">
        <v>-132071</v>
      </c>
      <c r="AD123" s="409">
        <v>-217835</v>
      </c>
      <c r="FT123" s="143"/>
      <c r="FU123" s="143"/>
      <c r="FV123" s="143"/>
      <c r="FW123" s="143"/>
      <c r="FX123" s="143"/>
      <c r="FY123" s="143"/>
      <c r="FZ123" s="143"/>
      <c r="GA123" s="143"/>
      <c r="GB123" s="143"/>
      <c r="GC123" s="143"/>
      <c r="GD123" s="143"/>
      <c r="GE123" s="143"/>
    </row>
    <row r="124" spans="1:187">
      <c r="A124" s="455"/>
      <c r="B124" s="455"/>
      <c r="C124" s="455"/>
      <c r="D124" s="455"/>
      <c r="E124" s="455"/>
      <c r="F124" s="455"/>
      <c r="G124" s="455"/>
      <c r="H124" s="455"/>
      <c r="I124" s="455"/>
      <c r="J124" s="455"/>
      <c r="K124" s="455"/>
      <c r="L124" s="455"/>
      <c r="M124" s="455"/>
      <c r="N124" s="455"/>
      <c r="O124" s="455"/>
      <c r="P124" s="455"/>
      <c r="Q124" s="455"/>
      <c r="R124" s="455"/>
      <c r="S124" s="455"/>
      <c r="T124" s="455"/>
      <c r="U124" s="455"/>
      <c r="V124" s="455"/>
      <c r="W124" s="412"/>
      <c r="X124" s="413"/>
      <c r="Y124" s="413"/>
      <c r="Z124" s="413"/>
      <c r="AA124" s="455"/>
      <c r="AB124" s="455"/>
      <c r="FT124" s="143"/>
      <c r="FU124" s="143"/>
      <c r="FV124" s="143"/>
      <c r="FW124" s="143"/>
      <c r="FX124" s="143"/>
      <c r="FY124" s="143"/>
      <c r="FZ124" s="143"/>
      <c r="GA124" s="143"/>
      <c r="GB124" s="143"/>
      <c r="GC124" s="143"/>
      <c r="GD124" s="143"/>
      <c r="GE124" s="143"/>
    </row>
    <row r="125" spans="1:187" s="454" customFormat="1">
      <c r="A125" s="425" t="s">
        <v>309</v>
      </c>
      <c r="B125" s="426"/>
      <c r="C125" s="405">
        <v>-17667</v>
      </c>
      <c r="D125" s="406">
        <v>-17820</v>
      </c>
      <c r="E125" s="406">
        <v>1540</v>
      </c>
      <c r="F125" s="406">
        <v>-10242</v>
      </c>
      <c r="G125" s="405">
        <v>-31741</v>
      </c>
      <c r="H125" s="406">
        <v>293702</v>
      </c>
      <c r="I125" s="406">
        <v>-47994</v>
      </c>
      <c r="J125" s="406">
        <v>244753</v>
      </c>
      <c r="K125" s="405">
        <v>-8512</v>
      </c>
      <c r="L125" s="406">
        <v>83341</v>
      </c>
      <c r="M125" s="406">
        <v>-11563</v>
      </c>
      <c r="N125" s="406">
        <v>39150</v>
      </c>
      <c r="O125" s="405">
        <v>311792</v>
      </c>
      <c r="P125" s="406">
        <v>313151</v>
      </c>
      <c r="Q125" s="406">
        <v>155265</v>
      </c>
      <c r="R125" s="406">
        <v>168872</v>
      </c>
      <c r="S125" s="405">
        <v>126552</v>
      </c>
      <c r="T125" s="406">
        <v>141997</v>
      </c>
      <c r="U125" s="406">
        <v>51090</v>
      </c>
      <c r="V125" s="406">
        <v>69515</v>
      </c>
      <c r="W125" s="405">
        <v>95731</v>
      </c>
      <c r="X125" s="406">
        <v>13093</v>
      </c>
      <c r="Y125" s="406">
        <v>18126</v>
      </c>
      <c r="Z125" s="406">
        <v>-578</v>
      </c>
      <c r="AA125" s="405">
        <v>476155</v>
      </c>
      <c r="AB125" s="414">
        <v>827464</v>
      </c>
      <c r="AC125" s="406">
        <v>166464</v>
      </c>
      <c r="AD125" s="406">
        <v>511470</v>
      </c>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5"/>
      <c r="BN125" s="255"/>
      <c r="BO125" s="255"/>
      <c r="BP125" s="255"/>
      <c r="BQ125" s="255"/>
      <c r="BR125" s="255"/>
      <c r="BS125" s="255"/>
      <c r="BT125" s="255"/>
      <c r="BU125" s="255"/>
      <c r="BV125" s="255"/>
      <c r="BW125" s="255"/>
      <c r="BX125" s="255"/>
      <c r="BY125" s="255"/>
      <c r="BZ125" s="255"/>
      <c r="CA125" s="255"/>
      <c r="CB125" s="255"/>
      <c r="CC125" s="255"/>
      <c r="CD125" s="255"/>
      <c r="CE125" s="255"/>
      <c r="CF125" s="255"/>
      <c r="CG125" s="255"/>
      <c r="CH125" s="255"/>
      <c r="CI125" s="255"/>
      <c r="CJ125" s="255"/>
      <c r="CK125" s="255"/>
      <c r="CL125" s="255"/>
      <c r="CM125" s="255"/>
      <c r="CN125" s="255"/>
      <c r="CO125" s="255"/>
      <c r="CP125" s="255"/>
      <c r="CQ125" s="255"/>
      <c r="CR125" s="255"/>
      <c r="CS125" s="255"/>
      <c r="CT125" s="255"/>
      <c r="CU125" s="255"/>
      <c r="CV125" s="255"/>
      <c r="CW125" s="255"/>
      <c r="CX125" s="255"/>
      <c r="CY125" s="255"/>
      <c r="CZ125" s="255"/>
      <c r="DA125" s="255"/>
      <c r="DB125" s="255"/>
      <c r="DC125" s="255"/>
      <c r="DD125" s="255"/>
      <c r="DE125" s="255"/>
      <c r="DF125" s="255"/>
      <c r="DG125" s="255"/>
      <c r="DH125" s="255"/>
      <c r="DI125" s="255"/>
      <c r="DJ125" s="255"/>
      <c r="DK125" s="255"/>
      <c r="DL125" s="255"/>
      <c r="DM125" s="255"/>
      <c r="DN125" s="255"/>
      <c r="DO125" s="255"/>
      <c r="DP125" s="255"/>
      <c r="DQ125" s="255"/>
      <c r="DR125" s="255"/>
      <c r="DS125" s="255"/>
      <c r="DT125" s="255"/>
      <c r="DU125" s="255"/>
      <c r="DV125" s="255"/>
      <c r="DW125" s="255"/>
      <c r="DX125" s="255"/>
      <c r="DY125" s="255"/>
      <c r="DZ125" s="255"/>
      <c r="EA125" s="255"/>
      <c r="EB125" s="255"/>
      <c r="EC125" s="255"/>
      <c r="ED125" s="255"/>
      <c r="EE125" s="255"/>
      <c r="EF125" s="255"/>
      <c r="EG125" s="255"/>
      <c r="EH125" s="255"/>
      <c r="EI125" s="255"/>
      <c r="EJ125" s="255"/>
      <c r="EK125" s="255"/>
      <c r="EL125" s="255"/>
      <c r="EM125" s="255"/>
      <c r="EN125" s="255"/>
      <c r="EO125" s="255"/>
      <c r="EP125" s="255"/>
      <c r="EQ125" s="255"/>
      <c r="ER125" s="255"/>
      <c r="ES125" s="255"/>
      <c r="ET125" s="255"/>
      <c r="EU125" s="255"/>
      <c r="EV125" s="255"/>
      <c r="EW125" s="255"/>
      <c r="EX125" s="255"/>
      <c r="EY125" s="255"/>
      <c r="EZ125" s="255"/>
      <c r="FA125" s="255"/>
      <c r="FB125" s="255"/>
      <c r="FC125" s="255"/>
      <c r="FD125" s="255"/>
      <c r="FE125" s="255"/>
      <c r="FF125" s="255"/>
      <c r="FG125" s="255"/>
      <c r="FH125" s="255"/>
      <c r="FI125" s="255"/>
      <c r="FJ125" s="255"/>
      <c r="FK125" s="255"/>
      <c r="FL125" s="255"/>
      <c r="FM125" s="255"/>
      <c r="FN125" s="255"/>
      <c r="FO125" s="255"/>
      <c r="FP125" s="255"/>
      <c r="FQ125" s="255"/>
      <c r="FR125" s="255"/>
      <c r="FS125" s="255"/>
      <c r="FT125" s="255"/>
      <c r="FU125" s="255"/>
      <c r="FV125" s="255"/>
      <c r="FW125" s="255"/>
      <c r="FX125" s="255"/>
      <c r="FY125" s="255"/>
      <c r="FZ125" s="255"/>
      <c r="GA125" s="255"/>
      <c r="GB125" s="255"/>
      <c r="GC125" s="255"/>
      <c r="GD125" s="255"/>
      <c r="GE125" s="255"/>
    </row>
    <row r="126" spans="1:187">
      <c r="A126" s="428"/>
      <c r="B126" s="439" t="s">
        <v>285</v>
      </c>
      <c r="C126" s="408">
        <v>0</v>
      </c>
      <c r="D126" s="409">
        <v>0</v>
      </c>
      <c r="E126" s="409">
        <v>0</v>
      </c>
      <c r="F126" s="409">
        <v>0</v>
      </c>
      <c r="G126" s="408">
        <v>0</v>
      </c>
      <c r="H126" s="409"/>
      <c r="I126" s="409">
        <v>0</v>
      </c>
      <c r="J126" s="409">
        <v>0</v>
      </c>
      <c r="K126" s="408">
        <v>0</v>
      </c>
      <c r="L126" s="409">
        <v>0</v>
      </c>
      <c r="M126" s="409">
        <v>0</v>
      </c>
      <c r="N126" s="409">
        <v>0</v>
      </c>
      <c r="O126" s="408">
        <v>0</v>
      </c>
      <c r="P126" s="409">
        <v>0</v>
      </c>
      <c r="Q126" s="409">
        <v>0</v>
      </c>
      <c r="R126" s="409">
        <v>0</v>
      </c>
      <c r="S126" s="408">
        <v>0</v>
      </c>
      <c r="T126" s="409">
        <v>0</v>
      </c>
      <c r="U126" s="409">
        <v>0</v>
      </c>
      <c r="V126" s="409">
        <v>0</v>
      </c>
      <c r="W126" s="408">
        <v>0</v>
      </c>
      <c r="X126" s="409">
        <v>0</v>
      </c>
      <c r="Y126" s="409">
        <v>0</v>
      </c>
      <c r="Z126" s="409">
        <v>0</v>
      </c>
      <c r="AA126" s="410">
        <v>0</v>
      </c>
      <c r="AB126" s="415">
        <v>0</v>
      </c>
      <c r="AC126" s="409">
        <v>0</v>
      </c>
      <c r="AD126" s="409">
        <v>0</v>
      </c>
      <c r="FT126" s="143"/>
      <c r="FU126" s="143"/>
      <c r="FV126" s="143"/>
      <c r="FW126" s="143"/>
      <c r="FX126" s="143"/>
      <c r="FY126" s="143"/>
      <c r="FZ126" s="143"/>
      <c r="GA126" s="143"/>
      <c r="GB126" s="143"/>
      <c r="GC126" s="143"/>
      <c r="GD126" s="143"/>
      <c r="GE126" s="143"/>
    </row>
    <row r="127" spans="1:187" s="454" customFormat="1">
      <c r="A127" s="425" t="s">
        <v>89</v>
      </c>
      <c r="B127" s="426"/>
      <c r="C127" s="405">
        <v>-17667</v>
      </c>
      <c r="D127" s="406">
        <v>-17820</v>
      </c>
      <c r="E127" s="406">
        <v>1540</v>
      </c>
      <c r="F127" s="406">
        <v>-10242</v>
      </c>
      <c r="G127" s="405">
        <v>-31741</v>
      </c>
      <c r="H127" s="406">
        <v>293702</v>
      </c>
      <c r="I127" s="406">
        <v>-47994</v>
      </c>
      <c r="J127" s="406">
        <v>244753</v>
      </c>
      <c r="K127" s="405">
        <v>-8512</v>
      </c>
      <c r="L127" s="406">
        <v>83341</v>
      </c>
      <c r="M127" s="406">
        <v>-11563</v>
      </c>
      <c r="N127" s="406">
        <v>39150</v>
      </c>
      <c r="O127" s="405">
        <v>311792</v>
      </c>
      <c r="P127" s="406">
        <v>313151</v>
      </c>
      <c r="Q127" s="406">
        <v>155265</v>
      </c>
      <c r="R127" s="406">
        <v>168872</v>
      </c>
      <c r="S127" s="405">
        <v>126552</v>
      </c>
      <c r="T127" s="406">
        <v>141997</v>
      </c>
      <c r="U127" s="406">
        <v>51090</v>
      </c>
      <c r="V127" s="406">
        <v>69515</v>
      </c>
      <c r="W127" s="405">
        <v>95731</v>
      </c>
      <c r="X127" s="406">
        <v>13093</v>
      </c>
      <c r="Y127" s="406">
        <v>18126</v>
      </c>
      <c r="Z127" s="406">
        <v>-578</v>
      </c>
      <c r="AA127" s="405">
        <v>476155</v>
      </c>
      <c r="AB127" s="414">
        <v>827464</v>
      </c>
      <c r="AC127" s="406">
        <v>166464</v>
      </c>
      <c r="AD127" s="406">
        <v>511470</v>
      </c>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5"/>
      <c r="BN127" s="255"/>
      <c r="BO127" s="255"/>
      <c r="BP127" s="255"/>
      <c r="BQ127" s="255"/>
      <c r="BR127" s="255"/>
      <c r="BS127" s="255"/>
      <c r="BT127" s="255"/>
      <c r="BU127" s="255"/>
      <c r="BV127" s="255"/>
      <c r="BW127" s="255"/>
      <c r="BX127" s="255"/>
      <c r="BY127" s="255"/>
      <c r="BZ127" s="255"/>
      <c r="CA127" s="255"/>
      <c r="CB127" s="255"/>
      <c r="CC127" s="255"/>
      <c r="CD127" s="255"/>
      <c r="CE127" s="255"/>
      <c r="CF127" s="255"/>
      <c r="CG127" s="255"/>
      <c r="CH127" s="255"/>
      <c r="CI127" s="255"/>
      <c r="CJ127" s="255"/>
      <c r="CK127" s="255"/>
      <c r="CL127" s="255"/>
      <c r="CM127" s="255"/>
      <c r="CN127" s="255"/>
      <c r="CO127" s="255"/>
      <c r="CP127" s="255"/>
      <c r="CQ127" s="255"/>
      <c r="CR127" s="255"/>
      <c r="CS127" s="255"/>
      <c r="CT127" s="255"/>
      <c r="CU127" s="255"/>
      <c r="CV127" s="255"/>
      <c r="CW127" s="255"/>
      <c r="CX127" s="255"/>
      <c r="CY127" s="255"/>
      <c r="CZ127" s="255"/>
      <c r="DA127" s="255"/>
      <c r="DB127" s="255"/>
      <c r="DC127" s="255"/>
      <c r="DD127" s="255"/>
      <c r="DE127" s="255"/>
      <c r="DF127" s="255"/>
      <c r="DG127" s="255"/>
      <c r="DH127" s="255"/>
      <c r="DI127" s="255"/>
      <c r="DJ127" s="255"/>
      <c r="DK127" s="255"/>
      <c r="DL127" s="255"/>
      <c r="DM127" s="255"/>
      <c r="DN127" s="255"/>
      <c r="DO127" s="255"/>
      <c r="DP127" s="255"/>
      <c r="DQ127" s="255"/>
      <c r="DR127" s="255"/>
      <c r="DS127" s="255"/>
      <c r="DT127" s="255"/>
      <c r="DU127" s="255"/>
      <c r="DV127" s="255"/>
      <c r="DW127" s="255"/>
      <c r="DX127" s="255"/>
      <c r="DY127" s="255"/>
      <c r="DZ127" s="255"/>
      <c r="EA127" s="255"/>
      <c r="EB127" s="255"/>
      <c r="EC127" s="255"/>
      <c r="ED127" s="255"/>
      <c r="EE127" s="255"/>
      <c r="EF127" s="255"/>
      <c r="EG127" s="255"/>
      <c r="EH127" s="255"/>
      <c r="EI127" s="255"/>
      <c r="EJ127" s="255"/>
      <c r="EK127" s="255"/>
      <c r="EL127" s="255"/>
      <c r="EM127" s="255"/>
      <c r="EN127" s="255"/>
      <c r="EO127" s="255"/>
      <c r="EP127" s="255"/>
      <c r="EQ127" s="255"/>
      <c r="ER127" s="255"/>
      <c r="ES127" s="255"/>
      <c r="ET127" s="255"/>
      <c r="EU127" s="255"/>
      <c r="EV127" s="255"/>
      <c r="EW127" s="255"/>
      <c r="EX127" s="255"/>
      <c r="EY127" s="255"/>
      <c r="EZ127" s="255"/>
      <c r="FA127" s="255"/>
      <c r="FB127" s="255"/>
      <c r="FC127" s="255"/>
      <c r="FD127" s="255"/>
      <c r="FE127" s="255"/>
      <c r="FF127" s="255"/>
      <c r="FG127" s="255"/>
      <c r="FH127" s="255"/>
      <c r="FI127" s="255"/>
      <c r="FJ127" s="255"/>
      <c r="FK127" s="255"/>
      <c r="FL127" s="255"/>
      <c r="FM127" s="255"/>
      <c r="FN127" s="255"/>
      <c r="FO127" s="255"/>
      <c r="FP127" s="255"/>
      <c r="FQ127" s="255"/>
      <c r="FR127" s="255"/>
      <c r="FS127" s="255"/>
      <c r="FT127" s="255"/>
      <c r="FU127" s="255"/>
      <c r="FV127" s="255"/>
      <c r="FW127" s="255"/>
      <c r="FX127" s="255"/>
      <c r="FY127" s="255"/>
      <c r="FZ127" s="255"/>
      <c r="GA127" s="255"/>
      <c r="GB127" s="255"/>
      <c r="GC127" s="255"/>
      <c r="GD127" s="255"/>
      <c r="GE127" s="255"/>
    </row>
    <row r="128" spans="1:187">
      <c r="A128" s="455"/>
      <c r="B128" s="455"/>
      <c r="C128" s="455"/>
      <c r="D128" s="455"/>
      <c r="E128" s="455"/>
      <c r="F128" s="455"/>
      <c r="G128" s="455"/>
      <c r="H128" s="455"/>
      <c r="I128" s="455"/>
      <c r="J128" s="455"/>
      <c r="K128" s="455"/>
      <c r="L128" s="455"/>
      <c r="M128" s="455"/>
      <c r="N128" s="455"/>
      <c r="O128" s="455"/>
      <c r="P128" s="455"/>
      <c r="Q128" s="455"/>
      <c r="R128" s="455"/>
      <c r="S128" s="412"/>
      <c r="T128" s="413"/>
      <c r="U128" s="413"/>
      <c r="V128" s="413"/>
      <c r="W128" s="412"/>
      <c r="X128" s="413"/>
      <c r="Y128" s="413"/>
      <c r="Z128" s="413"/>
      <c r="AA128" s="412"/>
      <c r="AB128" s="412"/>
      <c r="AC128" s="413"/>
      <c r="AD128" s="413"/>
      <c r="FT128" s="143"/>
      <c r="FU128" s="143"/>
      <c r="FV128" s="143"/>
      <c r="FW128" s="143"/>
      <c r="FX128" s="143"/>
      <c r="FY128" s="143"/>
      <c r="FZ128" s="143"/>
      <c r="GA128" s="143"/>
      <c r="GB128" s="143"/>
      <c r="GC128" s="143"/>
      <c r="GD128" s="143"/>
      <c r="GE128" s="143"/>
    </row>
    <row r="129" spans="1:187">
      <c r="A129" s="428"/>
      <c r="B129" s="439" t="s">
        <v>286</v>
      </c>
      <c r="C129" s="405">
        <v>-17667</v>
      </c>
      <c r="D129" s="406">
        <v>-17820</v>
      </c>
      <c r="E129" s="406">
        <v>1540</v>
      </c>
      <c r="F129" s="406">
        <v>-10242</v>
      </c>
      <c r="G129" s="405">
        <v>-31741</v>
      </c>
      <c r="H129" s="406">
        <v>293702</v>
      </c>
      <c r="I129" s="406">
        <v>-47994</v>
      </c>
      <c r="J129" s="406">
        <v>244753</v>
      </c>
      <c r="K129" s="405">
        <v>-8512</v>
      </c>
      <c r="L129" s="406">
        <v>83341</v>
      </c>
      <c r="M129" s="406">
        <v>-11563</v>
      </c>
      <c r="N129" s="406">
        <v>39150</v>
      </c>
      <c r="O129" s="405">
        <v>311792</v>
      </c>
      <c r="P129" s="406">
        <v>313151</v>
      </c>
      <c r="Q129" s="406">
        <v>155265</v>
      </c>
      <c r="R129" s="406">
        <v>168872</v>
      </c>
      <c r="S129" s="405">
        <v>126552</v>
      </c>
      <c r="T129" s="406">
        <v>141997</v>
      </c>
      <c r="U129" s="406">
        <v>51090</v>
      </c>
      <c r="V129" s="406">
        <v>69515</v>
      </c>
      <c r="W129" s="405">
        <v>95731</v>
      </c>
      <c r="X129" s="406">
        <v>13093</v>
      </c>
      <c r="Y129" s="406">
        <v>18126</v>
      </c>
      <c r="Z129" s="406">
        <v>-578</v>
      </c>
      <c r="AA129" s="405">
        <v>476155</v>
      </c>
      <c r="AB129" s="414">
        <v>827464</v>
      </c>
      <c r="AC129" s="406">
        <v>166464</v>
      </c>
      <c r="AD129" s="406">
        <v>511470</v>
      </c>
      <c r="FT129" s="143"/>
      <c r="FU129" s="143"/>
      <c r="FV129" s="143"/>
      <c r="FW129" s="143"/>
      <c r="FX129" s="143"/>
      <c r="FY129" s="143"/>
      <c r="FZ129" s="143"/>
      <c r="GA129" s="143"/>
      <c r="GB129" s="143"/>
      <c r="GC129" s="143"/>
      <c r="GD129" s="143"/>
      <c r="GE129" s="143"/>
    </row>
    <row r="130" spans="1:187">
      <c r="A130" s="438"/>
      <c r="B130" s="442" t="s">
        <v>57</v>
      </c>
      <c r="C130" s="444" t="s">
        <v>421</v>
      </c>
      <c r="D130" s="445" t="s">
        <v>421</v>
      </c>
      <c r="E130" s="414">
        <v>0</v>
      </c>
      <c r="F130" s="414">
        <v>0</v>
      </c>
      <c r="G130" s="405" t="s">
        <v>421</v>
      </c>
      <c r="H130" s="414" t="s">
        <v>421</v>
      </c>
      <c r="I130" s="414">
        <v>0</v>
      </c>
      <c r="J130" s="414">
        <v>0</v>
      </c>
      <c r="K130" s="405" t="s">
        <v>421</v>
      </c>
      <c r="L130" s="414" t="s">
        <v>421</v>
      </c>
      <c r="M130" s="414">
        <v>0</v>
      </c>
      <c r="N130" s="414">
        <v>0</v>
      </c>
      <c r="O130" s="405" t="s">
        <v>421</v>
      </c>
      <c r="P130" s="414" t="s">
        <v>421</v>
      </c>
      <c r="Q130" s="414">
        <v>0</v>
      </c>
      <c r="R130" s="414">
        <v>0</v>
      </c>
      <c r="S130" s="449" t="s">
        <v>421</v>
      </c>
      <c r="T130" s="450" t="s">
        <v>421</v>
      </c>
      <c r="U130" s="414">
        <v>0</v>
      </c>
      <c r="V130" s="414">
        <v>0</v>
      </c>
      <c r="W130" s="405"/>
      <c r="X130" s="414"/>
      <c r="Y130" s="414">
        <v>0</v>
      </c>
      <c r="Z130" s="414">
        <v>0</v>
      </c>
      <c r="AA130" s="405">
        <v>297081</v>
      </c>
      <c r="AB130" s="414">
        <v>544407</v>
      </c>
      <c r="AC130" s="414">
        <v>89394</v>
      </c>
      <c r="AD130" s="414">
        <v>340054</v>
      </c>
      <c r="FT130" s="143"/>
      <c r="FU130" s="143"/>
      <c r="FV130" s="143"/>
      <c r="FW130" s="143"/>
      <c r="FX130" s="143"/>
      <c r="FY130" s="143"/>
      <c r="FZ130" s="143"/>
      <c r="GA130" s="143"/>
      <c r="GB130" s="143"/>
      <c r="GC130" s="143"/>
      <c r="GD130" s="143"/>
      <c r="GE130" s="143"/>
    </row>
    <row r="131" spans="1:187">
      <c r="A131" s="438"/>
      <c r="B131" s="442" t="s">
        <v>58</v>
      </c>
      <c r="C131" s="444" t="s">
        <v>421</v>
      </c>
      <c r="D131" s="445" t="s">
        <v>421</v>
      </c>
      <c r="E131" s="414">
        <v>0</v>
      </c>
      <c r="F131" s="414">
        <v>0</v>
      </c>
      <c r="G131" s="405" t="s">
        <v>421</v>
      </c>
      <c r="H131" s="414" t="s">
        <v>421</v>
      </c>
      <c r="I131" s="414">
        <v>0</v>
      </c>
      <c r="J131" s="414">
        <v>0</v>
      </c>
      <c r="K131" s="405" t="s">
        <v>421</v>
      </c>
      <c r="L131" s="414" t="s">
        <v>421</v>
      </c>
      <c r="M131" s="414">
        <v>0</v>
      </c>
      <c r="N131" s="414">
        <v>0</v>
      </c>
      <c r="O131" s="405" t="s">
        <v>421</v>
      </c>
      <c r="P131" s="414" t="s">
        <v>421</v>
      </c>
      <c r="Q131" s="414">
        <v>0</v>
      </c>
      <c r="R131" s="414">
        <v>0</v>
      </c>
      <c r="S131" s="449" t="s">
        <v>421</v>
      </c>
      <c r="T131" s="451" t="s">
        <v>421</v>
      </c>
      <c r="U131" s="414">
        <v>0</v>
      </c>
      <c r="V131" s="414">
        <v>0</v>
      </c>
      <c r="W131" s="405"/>
      <c r="X131" s="414"/>
      <c r="Y131" s="414">
        <v>0</v>
      </c>
      <c r="Z131" s="414">
        <v>0</v>
      </c>
      <c r="AA131" s="405">
        <v>179074</v>
      </c>
      <c r="AB131" s="414">
        <v>283057</v>
      </c>
      <c r="AC131" s="414">
        <v>77070</v>
      </c>
      <c r="AD131" s="414">
        <v>171416</v>
      </c>
      <c r="FT131" s="143"/>
      <c r="FU131" s="143"/>
      <c r="FV131" s="143"/>
      <c r="FW131" s="143"/>
      <c r="FX131" s="143"/>
      <c r="FY131" s="143"/>
      <c r="FZ131" s="143"/>
      <c r="GA131" s="143"/>
      <c r="GB131" s="143"/>
      <c r="GC131" s="143"/>
      <c r="GD131" s="143"/>
      <c r="GE131" s="143"/>
    </row>
    <row r="132" spans="1:187">
      <c r="A132" s="455"/>
      <c r="B132" s="455"/>
      <c r="C132" s="455"/>
      <c r="D132" s="455"/>
      <c r="E132" s="455"/>
      <c r="F132" s="455"/>
      <c r="G132" s="455"/>
      <c r="H132" s="455"/>
      <c r="I132" s="455"/>
      <c r="J132" s="455"/>
      <c r="K132" s="455"/>
      <c r="L132" s="455"/>
      <c r="M132" s="455"/>
      <c r="N132" s="455"/>
      <c r="O132" s="455"/>
      <c r="P132" s="455"/>
    </row>
    <row r="133" spans="1:187">
      <c r="A133" s="455"/>
      <c r="B133" s="455"/>
      <c r="C133" s="455"/>
      <c r="D133" s="455"/>
      <c r="E133" s="455"/>
      <c r="F133" s="455"/>
      <c r="G133" s="455"/>
      <c r="H133" s="455"/>
      <c r="I133" s="455"/>
      <c r="J133" s="455"/>
      <c r="K133" s="455"/>
      <c r="L133" s="455"/>
      <c r="M133" s="455"/>
      <c r="N133" s="455"/>
      <c r="O133" s="455"/>
      <c r="P133" s="455"/>
    </row>
    <row r="134" spans="1:187" ht="12.75" customHeight="1">
      <c r="A134" s="653" t="s">
        <v>74</v>
      </c>
      <c r="B134" s="654"/>
      <c r="C134" s="655" t="s">
        <v>315</v>
      </c>
      <c r="D134" s="656"/>
      <c r="E134" s="655" t="s">
        <v>10</v>
      </c>
      <c r="F134" s="656"/>
      <c r="G134" s="655" t="s">
        <v>47</v>
      </c>
      <c r="H134" s="656"/>
      <c r="I134" s="655" t="s">
        <v>14</v>
      </c>
      <c r="J134" s="656"/>
      <c r="K134" s="655" t="s">
        <v>48</v>
      </c>
      <c r="L134" s="656">
        <v>0</v>
      </c>
      <c r="M134" s="655" t="s">
        <v>316</v>
      </c>
      <c r="N134" s="656">
        <v>0</v>
      </c>
      <c r="O134" s="655" t="s">
        <v>17</v>
      </c>
      <c r="P134" s="656">
        <v>0</v>
      </c>
    </row>
    <row r="135" spans="1:187">
      <c r="A135" s="661" t="s">
        <v>310</v>
      </c>
      <c r="B135" s="669"/>
      <c r="C135" s="452" t="s">
        <v>428</v>
      </c>
      <c r="D135" s="453" t="s">
        <v>430</v>
      </c>
      <c r="E135" s="452" t="s">
        <v>428</v>
      </c>
      <c r="F135" s="453" t="s">
        <v>430</v>
      </c>
      <c r="G135" s="452" t="s">
        <v>428</v>
      </c>
      <c r="H135" s="453" t="s">
        <v>430</v>
      </c>
      <c r="I135" s="452" t="s">
        <v>428</v>
      </c>
      <c r="J135" s="453" t="s">
        <v>430</v>
      </c>
      <c r="K135" s="452" t="s">
        <v>428</v>
      </c>
      <c r="L135" s="453" t="s">
        <v>430</v>
      </c>
      <c r="M135" s="452" t="s">
        <v>428</v>
      </c>
      <c r="N135" s="453" t="s">
        <v>430</v>
      </c>
      <c r="O135" s="452" t="s">
        <v>428</v>
      </c>
      <c r="P135" s="453" t="s">
        <v>430</v>
      </c>
    </row>
    <row r="136" spans="1:187">
      <c r="A136" s="670"/>
      <c r="B136" s="671"/>
      <c r="C136" s="423" t="s">
        <v>444</v>
      </c>
      <c r="D136" s="424" t="s">
        <v>444</v>
      </c>
      <c r="E136" s="423" t="s">
        <v>444</v>
      </c>
      <c r="F136" s="424" t="s">
        <v>444</v>
      </c>
      <c r="G136" s="423" t="s">
        <v>444</v>
      </c>
      <c r="H136" s="424" t="s">
        <v>444</v>
      </c>
      <c r="I136" s="423" t="s">
        <v>444</v>
      </c>
      <c r="J136" s="424" t="s">
        <v>444</v>
      </c>
      <c r="K136" s="423" t="s">
        <v>444</v>
      </c>
      <c r="L136" s="424" t="s">
        <v>444</v>
      </c>
      <c r="M136" s="423" t="s">
        <v>444</v>
      </c>
      <c r="N136" s="424" t="s">
        <v>444</v>
      </c>
      <c r="O136" s="423" t="s">
        <v>444</v>
      </c>
      <c r="P136" s="424" t="s">
        <v>444</v>
      </c>
    </row>
    <row r="137" spans="1:187">
      <c r="A137" s="455"/>
      <c r="B137" s="455"/>
      <c r="C137" s="455"/>
      <c r="D137" s="455"/>
      <c r="E137" s="455"/>
      <c r="F137" s="455"/>
      <c r="G137" s="455"/>
      <c r="H137" s="455"/>
      <c r="I137" s="455"/>
      <c r="J137" s="455"/>
      <c r="K137" s="455"/>
      <c r="L137" s="455"/>
      <c r="M137" s="455"/>
      <c r="N137" s="455"/>
      <c r="O137" s="455"/>
      <c r="P137" s="455"/>
    </row>
    <row r="138" spans="1:187">
      <c r="A138" s="425"/>
      <c r="B138" s="457" t="s">
        <v>287</v>
      </c>
      <c r="C138" s="446">
        <v>-26761</v>
      </c>
      <c r="D138" s="447">
        <v>-22775</v>
      </c>
      <c r="E138" s="410">
        <v>118478</v>
      </c>
      <c r="F138" s="415">
        <v>108703</v>
      </c>
      <c r="G138" s="410">
        <v>-24278</v>
      </c>
      <c r="H138" s="415">
        <v>-56082</v>
      </c>
      <c r="I138" s="410">
        <v>445432</v>
      </c>
      <c r="J138" s="415">
        <v>347319</v>
      </c>
      <c r="K138" s="410">
        <v>54419</v>
      </c>
      <c r="L138" s="415">
        <v>213927</v>
      </c>
      <c r="M138" s="410">
        <v>3665</v>
      </c>
      <c r="N138" s="415">
        <v>18097</v>
      </c>
      <c r="O138" s="410">
        <v>570955</v>
      </c>
      <c r="P138" s="434">
        <v>609189</v>
      </c>
    </row>
    <row r="139" spans="1:187">
      <c r="A139" s="425"/>
      <c r="B139" s="457" t="s">
        <v>288</v>
      </c>
      <c r="C139" s="446">
        <v>-267381</v>
      </c>
      <c r="D139" s="447">
        <v>195579</v>
      </c>
      <c r="E139" s="410">
        <v>-42545</v>
      </c>
      <c r="F139" s="415">
        <v>-102387</v>
      </c>
      <c r="G139" s="410">
        <v>-355340</v>
      </c>
      <c r="H139" s="415">
        <v>-359301</v>
      </c>
      <c r="I139" s="410">
        <v>-232831</v>
      </c>
      <c r="J139" s="415">
        <v>-214083</v>
      </c>
      <c r="K139" s="410">
        <v>-106978</v>
      </c>
      <c r="L139" s="415">
        <v>-109788</v>
      </c>
      <c r="M139" s="410">
        <v>288395</v>
      </c>
      <c r="N139" s="415">
        <v>-186501</v>
      </c>
      <c r="O139" s="410">
        <v>-716680</v>
      </c>
      <c r="P139" s="434">
        <v>-776481</v>
      </c>
    </row>
    <row r="140" spans="1:187">
      <c r="A140" s="425"/>
      <c r="B140" s="457" t="s">
        <v>289</v>
      </c>
      <c r="C140" s="446">
        <v>-291621</v>
      </c>
      <c r="D140" s="447">
        <v>-501671</v>
      </c>
      <c r="E140" s="410">
        <v>-25903</v>
      </c>
      <c r="F140" s="415">
        <v>-47501</v>
      </c>
      <c r="G140" s="410">
        <v>616700</v>
      </c>
      <c r="H140" s="415">
        <v>516675</v>
      </c>
      <c r="I140" s="410">
        <v>-225030</v>
      </c>
      <c r="J140" s="415">
        <v>-333032</v>
      </c>
      <c r="K140" s="410">
        <v>24910</v>
      </c>
      <c r="L140" s="415">
        <v>-130866</v>
      </c>
      <c r="M140" s="410">
        <v>-292058</v>
      </c>
      <c r="N140" s="415">
        <v>168402</v>
      </c>
      <c r="O140" s="410">
        <v>-193002</v>
      </c>
      <c r="P140" s="434">
        <v>-327993</v>
      </c>
    </row>
    <row r="141" spans="1:187" s="143" customFormat="1"/>
    <row r="142" spans="1:187" s="143" customFormat="1"/>
    <row r="143" spans="1:187" s="143" customFormat="1"/>
    <row r="144" spans="1:187" s="143" customFormat="1"/>
    <row r="145" s="143" customFormat="1"/>
    <row r="146" s="143" customFormat="1"/>
    <row r="147" s="143" customFormat="1"/>
    <row r="148" s="143" customFormat="1"/>
    <row r="149" s="143" customFormat="1"/>
    <row r="150" s="143" customFormat="1"/>
    <row r="151" s="143" customFormat="1"/>
    <row r="152" s="143" customFormat="1"/>
    <row r="153" s="143" customFormat="1"/>
    <row r="154" s="143" customFormat="1"/>
    <row r="155" s="143" customFormat="1"/>
    <row r="156" s="143" customFormat="1"/>
    <row r="157" s="143" customFormat="1"/>
    <row r="158" s="143" customFormat="1"/>
    <row r="159" s="143" customFormat="1"/>
    <row r="160" s="143" customFormat="1"/>
    <row r="161" s="143" customFormat="1"/>
    <row r="162" s="143" customFormat="1"/>
    <row r="163" s="143" customFormat="1"/>
    <row r="164" s="143" customFormat="1"/>
    <row r="165" s="143" customFormat="1"/>
    <row r="166" s="143" customFormat="1"/>
    <row r="167" s="143" customFormat="1"/>
    <row r="168" s="143" customFormat="1"/>
    <row r="169" s="143" customFormat="1"/>
    <row r="170" s="143" customFormat="1"/>
    <row r="171" s="143" customFormat="1"/>
    <row r="172" s="143" customFormat="1"/>
    <row r="173" s="143" customFormat="1"/>
    <row r="174" s="143" customFormat="1"/>
    <row r="175" s="143" customFormat="1"/>
    <row r="176" s="143" customFormat="1"/>
    <row r="177" s="143" customFormat="1"/>
    <row r="178" s="143" customFormat="1"/>
    <row r="179" s="143" customFormat="1"/>
    <row r="180" s="143" customFormat="1"/>
    <row r="181" s="143" customFormat="1"/>
    <row r="182" s="143" customFormat="1"/>
    <row r="183" s="143" customFormat="1"/>
    <row r="184" s="143" customFormat="1"/>
    <row r="185" s="143" customFormat="1"/>
    <row r="186" s="143" customFormat="1"/>
    <row r="187" s="143" customFormat="1"/>
    <row r="188" s="143" customFormat="1"/>
    <row r="189" s="143" customFormat="1"/>
    <row r="190" s="143" customFormat="1"/>
    <row r="191" s="143" customFormat="1"/>
    <row r="192" s="143" customFormat="1"/>
    <row r="193" s="143" customFormat="1"/>
    <row r="194" s="143" customFormat="1"/>
    <row r="195" s="143" customFormat="1"/>
    <row r="196" s="143" customFormat="1"/>
    <row r="197" s="143" customFormat="1"/>
    <row r="198" s="143" customFormat="1"/>
    <row r="199" s="143" customFormat="1"/>
    <row r="200" s="143" customFormat="1"/>
    <row r="201" s="143" customFormat="1"/>
    <row r="202" s="143" customFormat="1"/>
    <row r="203" s="143" customFormat="1"/>
    <row r="204" s="143" customFormat="1"/>
  </sheetData>
  <mergeCells count="50">
    <mergeCell ref="AA73:AD73"/>
    <mergeCell ref="C134:D134"/>
    <mergeCell ref="E134:F134"/>
    <mergeCell ref="G134:H134"/>
    <mergeCell ref="I134:J134"/>
    <mergeCell ref="G73:J73"/>
    <mergeCell ref="AA74:AB74"/>
    <mergeCell ref="AC74:AD74"/>
    <mergeCell ref="C73:F73"/>
    <mergeCell ref="C74:D74"/>
    <mergeCell ref="E74:F74"/>
    <mergeCell ref="K73:N73"/>
    <mergeCell ref="K74:L74"/>
    <mergeCell ref="M74:N74"/>
    <mergeCell ref="O73:R73"/>
    <mergeCell ref="O74:P74"/>
    <mergeCell ref="S73:V73"/>
    <mergeCell ref="S74:T74"/>
    <mergeCell ref="U74:V74"/>
    <mergeCell ref="W73:Z73"/>
    <mergeCell ref="W74:X74"/>
    <mergeCell ref="Y74:Z74"/>
    <mergeCell ref="Q74:R74"/>
    <mergeCell ref="G74:H74"/>
    <mergeCell ref="I74:J74"/>
    <mergeCell ref="A135:B136"/>
    <mergeCell ref="A74:B76"/>
    <mergeCell ref="A134:B134"/>
    <mergeCell ref="K2:L2"/>
    <mergeCell ref="K134:L134"/>
    <mergeCell ref="O34:P34"/>
    <mergeCell ref="O134:P134"/>
    <mergeCell ref="M2:N2"/>
    <mergeCell ref="O2:P2"/>
    <mergeCell ref="I34:J34"/>
    <mergeCell ref="K34:L34"/>
    <mergeCell ref="M34:N34"/>
    <mergeCell ref="M134:N134"/>
    <mergeCell ref="A35:B36"/>
    <mergeCell ref="A73:B73"/>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144"/>
  <sheetViews>
    <sheetView zoomScaleNormal="100" workbookViewId="0"/>
  </sheetViews>
  <sheetFormatPr baseColWidth="10" defaultRowHeight="12.75"/>
  <cols>
    <col min="1" max="1" width="7" style="455" customWidth="1"/>
    <col min="2" max="2" width="70.140625" style="455" customWidth="1"/>
    <col min="3" max="10" width="16.85546875" style="455" customWidth="1"/>
    <col min="11" max="11" width="14.42578125" style="143" customWidth="1"/>
    <col min="12" max="12" width="13.28515625" style="143" customWidth="1"/>
    <col min="13" max="13" width="14.140625" style="143" customWidth="1"/>
    <col min="14" max="14" width="13.140625" style="143" customWidth="1"/>
    <col min="15" max="16384" width="11.42578125" style="143"/>
  </cols>
  <sheetData>
    <row r="3" spans="1:11">
      <c r="A3" s="653" t="s">
        <v>145</v>
      </c>
      <c r="B3" s="654"/>
      <c r="C3" s="655" t="s">
        <v>73</v>
      </c>
      <c r="D3" s="656"/>
      <c r="E3" s="655" t="s">
        <v>46</v>
      </c>
      <c r="F3" s="656"/>
      <c r="G3" s="655" t="s">
        <v>328</v>
      </c>
      <c r="H3" s="656"/>
      <c r="I3" s="655" t="s">
        <v>17</v>
      </c>
      <c r="J3" s="656"/>
    </row>
    <row r="4" spans="1:11">
      <c r="A4" s="657" t="s">
        <v>290</v>
      </c>
      <c r="B4" s="678"/>
      <c r="C4" s="452" t="s">
        <v>428</v>
      </c>
      <c r="D4" s="453" t="s">
        <v>339</v>
      </c>
      <c r="E4" s="452" t="s">
        <v>428</v>
      </c>
      <c r="F4" s="453" t="s">
        <v>339</v>
      </c>
      <c r="G4" s="452" t="s">
        <v>428</v>
      </c>
      <c r="H4" s="453" t="s">
        <v>339</v>
      </c>
      <c r="I4" s="452" t="s">
        <v>428</v>
      </c>
      <c r="J4" s="453" t="s">
        <v>339</v>
      </c>
    </row>
    <row r="5" spans="1:11">
      <c r="A5" s="679"/>
      <c r="B5" s="680"/>
      <c r="C5" s="423" t="s">
        <v>444</v>
      </c>
      <c r="D5" s="424" t="s">
        <v>444</v>
      </c>
      <c r="E5" s="423" t="s">
        <v>444</v>
      </c>
      <c r="F5" s="424" t="s">
        <v>444</v>
      </c>
      <c r="G5" s="423" t="s">
        <v>444</v>
      </c>
      <c r="H5" s="424" t="s">
        <v>444</v>
      </c>
      <c r="I5" s="423" t="s">
        <v>444</v>
      </c>
      <c r="J5" s="424" t="s">
        <v>444</v>
      </c>
    </row>
    <row r="6" spans="1:11" s="255" customFormat="1">
      <c r="A6" s="458" t="s">
        <v>291</v>
      </c>
      <c r="B6" s="426"/>
      <c r="C6" s="417">
        <v>1256723</v>
      </c>
      <c r="D6" s="427">
        <v>1401368</v>
      </c>
      <c r="E6" s="417">
        <v>3938675</v>
      </c>
      <c r="F6" s="427">
        <v>4513289</v>
      </c>
      <c r="G6" s="417">
        <v>397508</v>
      </c>
      <c r="H6" s="427">
        <v>666597</v>
      </c>
      <c r="I6" s="417">
        <v>5592906</v>
      </c>
      <c r="J6" s="419">
        <v>6581254</v>
      </c>
    </row>
    <row r="7" spans="1:11">
      <c r="A7" s="428"/>
      <c r="B7" s="429" t="s">
        <v>228</v>
      </c>
      <c r="C7" s="408">
        <v>529298</v>
      </c>
      <c r="D7" s="430">
        <v>593058</v>
      </c>
      <c r="E7" s="408">
        <v>401128</v>
      </c>
      <c r="F7" s="430">
        <v>649538</v>
      </c>
      <c r="G7" s="408">
        <v>474836</v>
      </c>
      <c r="H7" s="430">
        <v>696401</v>
      </c>
      <c r="I7" s="417">
        <v>1405262</v>
      </c>
      <c r="J7" s="419">
        <v>1938997</v>
      </c>
    </row>
    <row r="8" spans="1:11">
      <c r="A8" s="428"/>
      <c r="B8" s="429" t="s">
        <v>229</v>
      </c>
      <c r="C8" s="408">
        <v>48351</v>
      </c>
      <c r="D8" s="430">
        <v>62287</v>
      </c>
      <c r="E8" s="408">
        <v>205558</v>
      </c>
      <c r="F8" s="430">
        <v>49098</v>
      </c>
      <c r="G8" s="408">
        <v>6590</v>
      </c>
      <c r="H8" s="430">
        <v>8998</v>
      </c>
      <c r="I8" s="417">
        <v>260499</v>
      </c>
      <c r="J8" s="419">
        <v>120383</v>
      </c>
    </row>
    <row r="9" spans="1:11">
      <c r="A9" s="428"/>
      <c r="B9" s="429" t="s">
        <v>230</v>
      </c>
      <c r="C9" s="408">
        <v>81444</v>
      </c>
      <c r="D9" s="430">
        <v>68906</v>
      </c>
      <c r="E9" s="408">
        <v>348131</v>
      </c>
      <c r="F9" s="430">
        <v>374419</v>
      </c>
      <c r="G9" s="408">
        <v>44363</v>
      </c>
      <c r="H9" s="430">
        <v>42837</v>
      </c>
      <c r="I9" s="417">
        <v>473938</v>
      </c>
      <c r="J9" s="419">
        <v>486162</v>
      </c>
    </row>
    <row r="10" spans="1:11">
      <c r="A10" s="428"/>
      <c r="B10" s="429" t="s">
        <v>231</v>
      </c>
      <c r="C10" s="408">
        <v>325204</v>
      </c>
      <c r="D10" s="430">
        <v>446026</v>
      </c>
      <c r="E10" s="408">
        <v>2590440</v>
      </c>
      <c r="F10" s="430">
        <v>3044634</v>
      </c>
      <c r="G10" s="408">
        <v>8374</v>
      </c>
      <c r="H10" s="430">
        <v>13797</v>
      </c>
      <c r="I10" s="417">
        <v>2924018</v>
      </c>
      <c r="J10" s="419">
        <v>3504457</v>
      </c>
    </row>
    <row r="11" spans="1:11">
      <c r="A11" s="428"/>
      <c r="B11" s="429" t="s">
        <v>232</v>
      </c>
      <c r="C11" s="408">
        <v>171851</v>
      </c>
      <c r="D11" s="430">
        <v>129961</v>
      </c>
      <c r="E11" s="408">
        <v>14781</v>
      </c>
      <c r="F11" s="430">
        <v>26237</v>
      </c>
      <c r="G11" s="408">
        <v>-172561</v>
      </c>
      <c r="H11" s="430">
        <v>-139829</v>
      </c>
      <c r="I11" s="417">
        <v>14071</v>
      </c>
      <c r="J11" s="419">
        <v>16369</v>
      </c>
    </row>
    <row r="12" spans="1:11">
      <c r="A12" s="428"/>
      <c r="B12" s="439" t="s">
        <v>233</v>
      </c>
      <c r="C12" s="408">
        <v>87588</v>
      </c>
      <c r="D12" s="430">
        <v>68525</v>
      </c>
      <c r="E12" s="408">
        <v>346378</v>
      </c>
      <c r="F12" s="430">
        <v>327751</v>
      </c>
      <c r="G12" s="408">
        <v>180</v>
      </c>
      <c r="H12" s="430">
        <v>-37</v>
      </c>
      <c r="I12" s="417">
        <v>434146</v>
      </c>
      <c r="J12" s="419">
        <v>396239</v>
      </c>
    </row>
    <row r="13" spans="1:11">
      <c r="A13" s="428"/>
      <c r="B13" s="439" t="s">
        <v>234</v>
      </c>
      <c r="C13" s="408">
        <v>12987</v>
      </c>
      <c r="D13" s="430">
        <v>32605</v>
      </c>
      <c r="E13" s="408">
        <v>32259</v>
      </c>
      <c r="F13" s="430">
        <v>30286</v>
      </c>
      <c r="G13" s="408">
        <v>35726</v>
      </c>
      <c r="H13" s="430">
        <v>44430</v>
      </c>
      <c r="I13" s="417">
        <v>80972</v>
      </c>
      <c r="J13" s="419">
        <v>107321</v>
      </c>
    </row>
    <row r="14" spans="1:11">
      <c r="K14" s="455"/>
    </row>
    <row r="15" spans="1:11">
      <c r="A15" s="428"/>
      <c r="B15" s="439" t="s">
        <v>235</v>
      </c>
      <c r="C15" s="408">
        <v>0</v>
      </c>
      <c r="D15" s="430">
        <v>0</v>
      </c>
      <c r="E15" s="408">
        <v>0</v>
      </c>
      <c r="F15" s="430">
        <v>11326</v>
      </c>
      <c r="G15" s="408">
        <v>0</v>
      </c>
      <c r="H15" s="430">
        <v>0</v>
      </c>
      <c r="I15" s="417">
        <v>0</v>
      </c>
      <c r="J15" s="419">
        <v>11326</v>
      </c>
    </row>
    <row r="17" spans="1:10" s="255" customFormat="1">
      <c r="A17" s="458" t="s">
        <v>292</v>
      </c>
      <c r="B17" s="426"/>
      <c r="C17" s="417">
        <v>4717715</v>
      </c>
      <c r="D17" s="427">
        <v>5481408</v>
      </c>
      <c r="E17" s="417">
        <v>13787369</v>
      </c>
      <c r="F17" s="427">
        <v>16610174</v>
      </c>
      <c r="G17" s="417">
        <v>896184</v>
      </c>
      <c r="H17" s="427">
        <v>1103548</v>
      </c>
      <c r="I17" s="417">
        <v>19401268</v>
      </c>
      <c r="J17" s="419">
        <v>23195130</v>
      </c>
    </row>
    <row r="18" spans="1:10">
      <c r="A18" s="428"/>
      <c r="B18" s="429" t="s">
        <v>236</v>
      </c>
      <c r="C18" s="408">
        <v>253886</v>
      </c>
      <c r="D18" s="430">
        <v>345968</v>
      </c>
      <c r="E18" s="408">
        <v>2119833</v>
      </c>
      <c r="F18" s="430">
        <v>2703694</v>
      </c>
      <c r="G18" s="408">
        <v>109</v>
      </c>
      <c r="H18" s="430">
        <v>149</v>
      </c>
      <c r="I18" s="417">
        <v>2373828</v>
      </c>
      <c r="J18" s="419">
        <v>3049811</v>
      </c>
    </row>
    <row r="19" spans="1:10">
      <c r="A19" s="428"/>
      <c r="B19" s="429" t="s">
        <v>237</v>
      </c>
      <c r="C19" s="408">
        <v>51041</v>
      </c>
      <c r="D19" s="430">
        <v>67688</v>
      </c>
      <c r="E19" s="408">
        <v>2377175</v>
      </c>
      <c r="F19" s="430">
        <v>2663918</v>
      </c>
      <c r="G19" s="408">
        <v>4387</v>
      </c>
      <c r="H19" s="430">
        <v>4284</v>
      </c>
      <c r="I19" s="417">
        <v>2432603</v>
      </c>
      <c r="J19" s="419">
        <v>2735890</v>
      </c>
    </row>
    <row r="20" spans="1:10">
      <c r="A20" s="428"/>
      <c r="B20" s="429" t="s">
        <v>238</v>
      </c>
      <c r="C20" s="408">
        <v>304245</v>
      </c>
      <c r="D20" s="430">
        <v>311858</v>
      </c>
      <c r="E20" s="408">
        <v>283680</v>
      </c>
      <c r="F20" s="430">
        <v>275915</v>
      </c>
      <c r="G20" s="408">
        <v>133</v>
      </c>
      <c r="H20" s="430">
        <v>184</v>
      </c>
      <c r="I20" s="417">
        <v>588058</v>
      </c>
      <c r="J20" s="419">
        <v>587957</v>
      </c>
    </row>
    <row r="21" spans="1:10">
      <c r="A21" s="428"/>
      <c r="B21" s="429" t="s">
        <v>239</v>
      </c>
      <c r="C21" s="408">
        <v>53986</v>
      </c>
      <c r="D21" s="430">
        <v>54002</v>
      </c>
      <c r="E21" s="408">
        <v>44</v>
      </c>
      <c r="F21" s="430">
        <v>68</v>
      </c>
      <c r="G21" s="408">
        <v>-53668</v>
      </c>
      <c r="H21" s="430">
        <v>-53223</v>
      </c>
      <c r="I21" s="417">
        <v>362</v>
      </c>
      <c r="J21" s="419">
        <v>847</v>
      </c>
    </row>
    <row r="22" spans="1:10">
      <c r="A22" s="428"/>
      <c r="B22" s="429" t="s">
        <v>240</v>
      </c>
      <c r="C22" s="408">
        <v>89843</v>
      </c>
      <c r="D22" s="430">
        <v>104875</v>
      </c>
      <c r="E22" s="408">
        <v>1486</v>
      </c>
      <c r="F22" s="430">
        <v>1710</v>
      </c>
      <c r="G22" s="408">
        <v>-89096</v>
      </c>
      <c r="H22" s="430">
        <v>-104607</v>
      </c>
      <c r="I22" s="417">
        <v>2233</v>
      </c>
      <c r="J22" s="419">
        <v>1978</v>
      </c>
    </row>
    <row r="23" spans="1:10">
      <c r="A23" s="428"/>
      <c r="B23" s="429" t="s">
        <v>241</v>
      </c>
      <c r="C23" s="408">
        <v>59099</v>
      </c>
      <c r="D23" s="430">
        <v>67708</v>
      </c>
      <c r="E23" s="408">
        <v>4044526</v>
      </c>
      <c r="F23" s="430">
        <v>5441246</v>
      </c>
      <c r="G23" s="408">
        <v>15922</v>
      </c>
      <c r="H23" s="430">
        <v>18925</v>
      </c>
      <c r="I23" s="417">
        <v>4119547</v>
      </c>
      <c r="J23" s="419">
        <v>5527879</v>
      </c>
    </row>
    <row r="24" spans="1:10">
      <c r="A24" s="428"/>
      <c r="B24" s="429" t="s">
        <v>242</v>
      </c>
      <c r="C24" s="408">
        <v>0</v>
      </c>
      <c r="D24" s="430">
        <v>0</v>
      </c>
      <c r="E24" s="408">
        <v>0</v>
      </c>
      <c r="F24" s="430">
        <v>0</v>
      </c>
      <c r="G24" s="408">
        <v>915852</v>
      </c>
      <c r="H24" s="430">
        <v>1173043</v>
      </c>
      <c r="I24" s="417">
        <v>915852</v>
      </c>
      <c r="J24" s="419">
        <v>1173043</v>
      </c>
    </row>
    <row r="25" spans="1:10">
      <c r="A25" s="428"/>
      <c r="B25" s="429" t="s">
        <v>243</v>
      </c>
      <c r="C25" s="408">
        <v>3767281</v>
      </c>
      <c r="D25" s="430">
        <v>4351508</v>
      </c>
      <c r="E25" s="408">
        <v>4122267</v>
      </c>
      <c r="F25" s="430">
        <v>4399515</v>
      </c>
      <c r="G25" s="408">
        <v>7910</v>
      </c>
      <c r="H25" s="430">
        <v>12415</v>
      </c>
      <c r="I25" s="417">
        <v>7897458</v>
      </c>
      <c r="J25" s="419">
        <v>8763438</v>
      </c>
    </row>
    <row r="26" spans="1:10">
      <c r="A26" s="428"/>
      <c r="B26" s="429" t="s">
        <v>244</v>
      </c>
      <c r="C26" s="408">
        <v>0</v>
      </c>
      <c r="D26" s="430">
        <v>0</v>
      </c>
      <c r="E26" s="408">
        <v>7581</v>
      </c>
      <c r="F26" s="430">
        <v>10254</v>
      </c>
      <c r="G26" s="408">
        <v>0</v>
      </c>
      <c r="H26" s="430">
        <v>0</v>
      </c>
      <c r="I26" s="417">
        <v>7581</v>
      </c>
      <c r="J26" s="419">
        <v>10254</v>
      </c>
    </row>
    <row r="27" spans="1:10">
      <c r="A27" s="428"/>
      <c r="B27" s="143" t="s">
        <v>352</v>
      </c>
      <c r="C27" s="408">
        <v>133475</v>
      </c>
      <c r="D27" s="430">
        <v>147005</v>
      </c>
      <c r="E27" s="408">
        <v>101371</v>
      </c>
      <c r="F27" s="430">
        <v>108112</v>
      </c>
      <c r="G27" s="408">
        <v>412</v>
      </c>
      <c r="H27" s="430">
        <v>682</v>
      </c>
      <c r="I27" s="417">
        <v>235258</v>
      </c>
      <c r="J27" s="419">
        <v>255799</v>
      </c>
    </row>
    <row r="28" spans="1:10">
      <c r="A28" s="428"/>
      <c r="B28" s="429" t="s">
        <v>245</v>
      </c>
      <c r="C28" s="408">
        <v>4859</v>
      </c>
      <c r="D28" s="430">
        <v>30796</v>
      </c>
      <c r="E28" s="408">
        <v>729406</v>
      </c>
      <c r="F28" s="430">
        <v>1005742</v>
      </c>
      <c r="G28" s="408">
        <v>94223</v>
      </c>
      <c r="H28" s="430">
        <v>51696</v>
      </c>
      <c r="I28" s="417">
        <v>828488</v>
      </c>
      <c r="J28" s="419">
        <v>1088234</v>
      </c>
    </row>
    <row r="30" spans="1:10">
      <c r="A30" s="458" t="s">
        <v>293</v>
      </c>
      <c r="B30" s="429"/>
      <c r="C30" s="417">
        <v>5974438</v>
      </c>
      <c r="D30" s="432">
        <v>6882776</v>
      </c>
      <c r="E30" s="417">
        <v>17726044</v>
      </c>
      <c r="F30" s="432">
        <v>21123463</v>
      </c>
      <c r="G30" s="417">
        <v>1293692</v>
      </c>
      <c r="H30" s="432">
        <v>1770145</v>
      </c>
      <c r="I30" s="417">
        <v>24994174</v>
      </c>
      <c r="J30" s="432">
        <v>29776384</v>
      </c>
    </row>
    <row r="33" spans="1:11">
      <c r="C33" s="412"/>
      <c r="D33" s="412"/>
      <c r="E33" s="412"/>
      <c r="F33" s="412"/>
      <c r="G33" s="412"/>
      <c r="H33" s="412"/>
      <c r="I33" s="412"/>
      <c r="J33" s="412"/>
    </row>
    <row r="35" spans="1:11">
      <c r="A35" s="653" t="s">
        <v>145</v>
      </c>
      <c r="B35" s="654"/>
      <c r="C35" s="655" t="s">
        <v>73</v>
      </c>
      <c r="D35" s="656"/>
      <c r="E35" s="655" t="s">
        <v>46</v>
      </c>
      <c r="F35" s="656"/>
      <c r="G35" s="655" t="s">
        <v>328</v>
      </c>
      <c r="H35" s="656"/>
      <c r="I35" s="655" t="s">
        <v>17</v>
      </c>
      <c r="J35" s="656"/>
    </row>
    <row r="36" spans="1:11">
      <c r="A36" s="661" t="s">
        <v>294</v>
      </c>
      <c r="B36" s="675"/>
      <c r="C36" s="452" t="s">
        <v>428</v>
      </c>
      <c r="D36" s="453" t="s">
        <v>339</v>
      </c>
      <c r="E36" s="452" t="s">
        <v>428</v>
      </c>
      <c r="F36" s="453" t="s">
        <v>339</v>
      </c>
      <c r="G36" s="452" t="s">
        <v>428</v>
      </c>
      <c r="H36" s="453" t="s">
        <v>339</v>
      </c>
      <c r="I36" s="452" t="s">
        <v>428</v>
      </c>
      <c r="J36" s="453" t="s">
        <v>339</v>
      </c>
    </row>
    <row r="37" spans="1:11">
      <c r="A37" s="676"/>
      <c r="B37" s="677"/>
      <c r="C37" s="423" t="s">
        <v>444</v>
      </c>
      <c r="D37" s="424" t="s">
        <v>444</v>
      </c>
      <c r="E37" s="423" t="s">
        <v>444</v>
      </c>
      <c r="F37" s="424" t="s">
        <v>444</v>
      </c>
      <c r="G37" s="423" t="s">
        <v>444</v>
      </c>
      <c r="H37" s="424" t="s">
        <v>444</v>
      </c>
      <c r="I37" s="423" t="s">
        <v>444</v>
      </c>
      <c r="J37" s="424" t="s">
        <v>444</v>
      </c>
    </row>
    <row r="38" spans="1:11" s="255" customFormat="1">
      <c r="A38" s="458" t="s">
        <v>295</v>
      </c>
      <c r="B38" s="426"/>
      <c r="C38" s="408">
        <v>1220401</v>
      </c>
      <c r="D38" s="433">
        <v>1222704</v>
      </c>
      <c r="E38" s="408">
        <v>4879355</v>
      </c>
      <c r="F38" s="433">
        <v>5027059</v>
      </c>
      <c r="G38" s="408">
        <v>464012</v>
      </c>
      <c r="H38" s="433">
        <v>486169</v>
      </c>
      <c r="I38" s="417">
        <v>6563768</v>
      </c>
      <c r="J38" s="419">
        <v>6735932</v>
      </c>
    </row>
    <row r="39" spans="1:11">
      <c r="A39" s="428"/>
      <c r="B39" s="429" t="s">
        <v>355</v>
      </c>
      <c r="C39" s="408">
        <v>268280</v>
      </c>
      <c r="D39" s="430">
        <v>198424</v>
      </c>
      <c r="E39" s="408">
        <v>1320539</v>
      </c>
      <c r="F39" s="430">
        <v>847463</v>
      </c>
      <c r="G39" s="408">
        <v>843841</v>
      </c>
      <c r="H39" s="430">
        <v>362520</v>
      </c>
      <c r="I39" s="417">
        <v>2432660</v>
      </c>
      <c r="J39" s="419">
        <v>1408407</v>
      </c>
    </row>
    <row r="40" spans="1:11">
      <c r="A40" s="428"/>
      <c r="B40" s="429" t="s">
        <v>353</v>
      </c>
      <c r="C40" s="408">
        <v>18235</v>
      </c>
      <c r="D40" s="430">
        <v>42441</v>
      </c>
      <c r="E40" s="408">
        <v>33208</v>
      </c>
      <c r="F40" s="430">
        <v>38758</v>
      </c>
      <c r="G40" s="408">
        <v>372</v>
      </c>
      <c r="H40" s="430">
        <v>445</v>
      </c>
      <c r="I40" s="417">
        <v>51815</v>
      </c>
      <c r="J40" s="419">
        <v>81644</v>
      </c>
    </row>
    <row r="41" spans="1:11">
      <c r="A41" s="428"/>
      <c r="B41" s="429" t="s">
        <v>247</v>
      </c>
      <c r="C41" s="408">
        <v>471627</v>
      </c>
      <c r="D41" s="430">
        <v>580450</v>
      </c>
      <c r="E41" s="408">
        <v>2597504</v>
      </c>
      <c r="F41" s="430">
        <v>3102559</v>
      </c>
      <c r="G41" s="408">
        <v>25821</v>
      </c>
      <c r="H41" s="430">
        <v>237036</v>
      </c>
      <c r="I41" s="417">
        <v>3094952</v>
      </c>
      <c r="J41" s="419">
        <v>3920045</v>
      </c>
    </row>
    <row r="42" spans="1:11">
      <c r="A42" s="428"/>
      <c r="B42" s="429" t="s">
        <v>248</v>
      </c>
      <c r="C42" s="408">
        <v>254759</v>
      </c>
      <c r="D42" s="430">
        <v>122443</v>
      </c>
      <c r="E42" s="408">
        <v>572504</v>
      </c>
      <c r="F42" s="430">
        <v>518068</v>
      </c>
      <c r="G42" s="408">
        <v>-441724</v>
      </c>
      <c r="H42" s="430">
        <v>-146000</v>
      </c>
      <c r="I42" s="417">
        <v>385539</v>
      </c>
      <c r="J42" s="419">
        <v>494511</v>
      </c>
    </row>
    <row r="43" spans="1:11">
      <c r="A43" s="428"/>
      <c r="B43" s="429" t="s">
        <v>249</v>
      </c>
      <c r="C43" s="408">
        <v>73483</v>
      </c>
      <c r="D43" s="430">
        <v>80023</v>
      </c>
      <c r="E43" s="408">
        <v>161430</v>
      </c>
      <c r="F43" s="430">
        <v>205464</v>
      </c>
      <c r="G43" s="408">
        <v>0</v>
      </c>
      <c r="H43" s="430">
        <v>565</v>
      </c>
      <c r="I43" s="417">
        <v>234913</v>
      </c>
      <c r="J43" s="419">
        <v>286052</v>
      </c>
    </row>
    <row r="44" spans="1:11">
      <c r="A44" s="428"/>
      <c r="B44" s="429" t="s">
        <v>250</v>
      </c>
      <c r="C44" s="408">
        <v>55198</v>
      </c>
      <c r="D44" s="430">
        <v>144418</v>
      </c>
      <c r="E44" s="408">
        <v>23346</v>
      </c>
      <c r="F44" s="430">
        <v>70073</v>
      </c>
      <c r="G44" s="408">
        <v>1339</v>
      </c>
      <c r="H44" s="430">
        <v>6236</v>
      </c>
      <c r="I44" s="417">
        <v>79883</v>
      </c>
      <c r="J44" s="419">
        <v>220727</v>
      </c>
    </row>
    <row r="45" spans="1:11">
      <c r="A45" s="428"/>
      <c r="B45" s="429" t="s">
        <v>251</v>
      </c>
      <c r="C45" s="408">
        <v>0</v>
      </c>
      <c r="D45" s="430">
        <v>0</v>
      </c>
      <c r="E45" s="408">
        <v>0</v>
      </c>
      <c r="F45" s="430">
        <v>0</v>
      </c>
      <c r="G45" s="408">
        <v>0</v>
      </c>
      <c r="H45" s="430">
        <v>0</v>
      </c>
      <c r="I45" s="417">
        <v>0</v>
      </c>
      <c r="J45" s="419">
        <v>0</v>
      </c>
    </row>
    <row r="46" spans="1:11">
      <c r="A46" s="428"/>
      <c r="B46" s="429" t="s">
        <v>252</v>
      </c>
      <c r="C46" s="408">
        <v>78819</v>
      </c>
      <c r="D46" s="430">
        <v>54505</v>
      </c>
      <c r="E46" s="408">
        <v>170824</v>
      </c>
      <c r="F46" s="430">
        <v>240883</v>
      </c>
      <c r="G46" s="408">
        <v>34363</v>
      </c>
      <c r="H46" s="430">
        <v>25367</v>
      </c>
      <c r="I46" s="417">
        <v>284006</v>
      </c>
      <c r="J46" s="419">
        <v>320755</v>
      </c>
    </row>
    <row r="47" spans="1:11">
      <c r="K47" s="455"/>
    </row>
    <row r="48" spans="1:11" ht="25.5">
      <c r="A48" s="428"/>
      <c r="B48" s="439" t="s">
        <v>253</v>
      </c>
      <c r="C48" s="408">
        <v>0</v>
      </c>
      <c r="D48" s="430">
        <v>0</v>
      </c>
      <c r="E48" s="408">
        <v>0</v>
      </c>
      <c r="F48" s="430">
        <v>3791</v>
      </c>
      <c r="G48" s="408">
        <v>0</v>
      </c>
      <c r="H48" s="430">
        <v>0</v>
      </c>
      <c r="I48" s="408">
        <v>0</v>
      </c>
      <c r="J48" s="430">
        <v>3791</v>
      </c>
    </row>
    <row r="50" spans="1:10" s="255" customFormat="1">
      <c r="A50" s="458" t="s">
        <v>296</v>
      </c>
      <c r="B50" s="426"/>
      <c r="C50" s="408">
        <v>1247999</v>
      </c>
      <c r="D50" s="433">
        <v>1690280</v>
      </c>
      <c r="E50" s="408">
        <v>6972860</v>
      </c>
      <c r="F50" s="433">
        <v>8548777</v>
      </c>
      <c r="G50" s="408">
        <v>345438</v>
      </c>
      <c r="H50" s="433">
        <v>555209</v>
      </c>
      <c r="I50" s="417">
        <v>8566297</v>
      </c>
      <c r="J50" s="419">
        <v>10794266</v>
      </c>
    </row>
    <row r="51" spans="1:10">
      <c r="A51" s="428"/>
      <c r="B51" s="429" t="s">
        <v>246</v>
      </c>
      <c r="C51" s="408">
        <v>710409</v>
      </c>
      <c r="D51" s="430">
        <v>1051275</v>
      </c>
      <c r="E51" s="408">
        <v>2368155</v>
      </c>
      <c r="F51" s="430">
        <v>3134569</v>
      </c>
      <c r="G51" s="408">
        <v>593249</v>
      </c>
      <c r="H51" s="430">
        <v>595989</v>
      </c>
      <c r="I51" s="417">
        <v>3671813</v>
      </c>
      <c r="J51" s="419">
        <v>4781833</v>
      </c>
    </row>
    <row r="52" spans="1:10">
      <c r="A52" s="428"/>
      <c r="B52" s="429" t="s">
        <v>354</v>
      </c>
      <c r="C52" s="408">
        <v>12891</v>
      </c>
      <c r="D52" s="430">
        <v>20506</v>
      </c>
      <c r="E52" s="408">
        <v>70470</v>
      </c>
      <c r="F52" s="430">
        <v>87742</v>
      </c>
      <c r="G52" s="408">
        <v>244</v>
      </c>
      <c r="H52" s="430">
        <v>377</v>
      </c>
      <c r="I52" s="417">
        <v>83605</v>
      </c>
      <c r="J52" s="419">
        <v>108625</v>
      </c>
    </row>
    <row r="53" spans="1:10">
      <c r="A53" s="428"/>
      <c r="B53" s="429" t="s">
        <v>247</v>
      </c>
      <c r="C53" s="408">
        <v>3890</v>
      </c>
      <c r="D53" s="430">
        <v>4178</v>
      </c>
      <c r="E53" s="408">
        <v>2018534</v>
      </c>
      <c r="F53" s="430">
        <v>2320943</v>
      </c>
      <c r="G53" s="408">
        <v>10220</v>
      </c>
      <c r="H53" s="430">
        <v>10876</v>
      </c>
      <c r="I53" s="417">
        <v>2032644</v>
      </c>
      <c r="J53" s="419">
        <v>2335997</v>
      </c>
    </row>
    <row r="54" spans="1:10">
      <c r="A54" s="428"/>
      <c r="B54" s="429" t="s">
        <v>254</v>
      </c>
      <c r="C54" s="408">
        <v>23942</v>
      </c>
      <c r="D54" s="430">
        <v>15258</v>
      </c>
      <c r="E54" s="408">
        <v>233404</v>
      </c>
      <c r="F54" s="430">
        <v>34662</v>
      </c>
      <c r="G54" s="408">
        <v>-257346</v>
      </c>
      <c r="H54" s="430">
        <v>-49920</v>
      </c>
      <c r="I54" s="417">
        <v>0</v>
      </c>
      <c r="J54" s="419">
        <v>0</v>
      </c>
    </row>
    <row r="55" spans="1:10">
      <c r="A55" s="428"/>
      <c r="B55" s="429" t="s">
        <v>255</v>
      </c>
      <c r="C55" s="408">
        <v>62570</v>
      </c>
      <c r="D55" s="430">
        <v>101159</v>
      </c>
      <c r="E55" s="408">
        <v>680063</v>
      </c>
      <c r="F55" s="430">
        <v>874836</v>
      </c>
      <c r="G55" s="408">
        <v>225</v>
      </c>
      <c r="H55" s="430">
        <v>332</v>
      </c>
      <c r="I55" s="417">
        <v>742858</v>
      </c>
      <c r="J55" s="419">
        <v>976327</v>
      </c>
    </row>
    <row r="56" spans="1:10">
      <c r="A56" s="428"/>
      <c r="B56" s="429" t="s">
        <v>256</v>
      </c>
      <c r="C56" s="408">
        <v>346382</v>
      </c>
      <c r="D56" s="430">
        <v>382097</v>
      </c>
      <c r="E56" s="408">
        <v>282975</v>
      </c>
      <c r="F56" s="430">
        <v>267181</v>
      </c>
      <c r="G56" s="408">
        <v>-3983</v>
      </c>
      <c r="H56" s="430">
        <v>-5424</v>
      </c>
      <c r="I56" s="417">
        <v>625374</v>
      </c>
      <c r="J56" s="419">
        <v>643854</v>
      </c>
    </row>
    <row r="57" spans="1:10">
      <c r="A57" s="428"/>
      <c r="B57" s="429" t="s">
        <v>257</v>
      </c>
      <c r="C57" s="408">
        <v>29935</v>
      </c>
      <c r="D57" s="430">
        <v>33720</v>
      </c>
      <c r="E57" s="408">
        <v>1291165</v>
      </c>
      <c r="F57" s="430">
        <v>1799663</v>
      </c>
      <c r="G57" s="408">
        <v>2830</v>
      </c>
      <c r="H57" s="430">
        <v>2979</v>
      </c>
      <c r="I57" s="417">
        <v>1323930</v>
      </c>
      <c r="J57" s="419">
        <v>1836362</v>
      </c>
    </row>
    <row r="58" spans="1:10">
      <c r="A58" s="428"/>
      <c r="B58" s="429" t="s">
        <v>258</v>
      </c>
      <c r="C58" s="408">
        <v>57980</v>
      </c>
      <c r="D58" s="430">
        <v>82087</v>
      </c>
      <c r="E58" s="408">
        <v>28094</v>
      </c>
      <c r="F58" s="430">
        <v>29181</v>
      </c>
      <c r="G58" s="408">
        <v>-1</v>
      </c>
      <c r="H58" s="430">
        <v>0</v>
      </c>
      <c r="I58" s="417">
        <v>86073</v>
      </c>
      <c r="J58" s="419">
        <v>111268</v>
      </c>
    </row>
    <row r="60" spans="1:10" s="255" customFormat="1">
      <c r="A60" s="425" t="s">
        <v>297</v>
      </c>
      <c r="B60" s="426"/>
      <c r="C60" s="408">
        <v>3506038</v>
      </c>
      <c r="D60" s="433">
        <v>3969792</v>
      </c>
      <c r="E60" s="408">
        <v>5873829</v>
      </c>
      <c r="F60" s="433">
        <v>7547627</v>
      </c>
      <c r="G60" s="408">
        <v>484242</v>
      </c>
      <c r="H60" s="433">
        <v>728767</v>
      </c>
      <c r="I60" s="417">
        <v>9864109</v>
      </c>
      <c r="J60" s="419">
        <v>12246186</v>
      </c>
    </row>
    <row r="61" spans="1:10">
      <c r="A61" s="461" t="s">
        <v>298</v>
      </c>
      <c r="B61" s="429"/>
      <c r="C61" s="408">
        <v>3506038</v>
      </c>
      <c r="D61" s="433">
        <v>3969792</v>
      </c>
      <c r="E61" s="408">
        <v>5873829</v>
      </c>
      <c r="F61" s="433">
        <v>7547627</v>
      </c>
      <c r="G61" s="408">
        <v>484242</v>
      </c>
      <c r="H61" s="433">
        <v>728767</v>
      </c>
      <c r="I61" s="417">
        <v>7876340</v>
      </c>
      <c r="J61" s="419">
        <v>9966287</v>
      </c>
    </row>
    <row r="62" spans="1:10">
      <c r="A62" s="428"/>
      <c r="B62" s="429" t="s">
        <v>259</v>
      </c>
      <c r="C62" s="408">
        <v>1883148</v>
      </c>
      <c r="D62" s="430">
        <v>1968025</v>
      </c>
      <c r="E62" s="408">
        <v>2803233</v>
      </c>
      <c r="F62" s="430">
        <v>3558565</v>
      </c>
      <c r="G62" s="408">
        <v>5097494</v>
      </c>
      <c r="H62" s="430">
        <v>4257285</v>
      </c>
      <c r="I62" s="417">
        <v>9783875</v>
      </c>
      <c r="J62" s="419">
        <v>9783875</v>
      </c>
    </row>
    <row r="63" spans="1:10">
      <c r="A63" s="428"/>
      <c r="B63" s="429" t="s">
        <v>260</v>
      </c>
      <c r="C63" s="408">
        <v>684095</v>
      </c>
      <c r="D63" s="430">
        <v>1190915</v>
      </c>
      <c r="E63" s="408">
        <v>-56478</v>
      </c>
      <c r="F63" s="430">
        <v>318239</v>
      </c>
      <c r="G63" s="408">
        <v>4843940</v>
      </c>
      <c r="H63" s="430">
        <v>3965257</v>
      </c>
      <c r="I63" s="417">
        <v>5471557</v>
      </c>
      <c r="J63" s="419">
        <v>5474411</v>
      </c>
    </row>
    <row r="64" spans="1:10">
      <c r="A64" s="428"/>
      <c r="B64" s="429" t="s">
        <v>261</v>
      </c>
      <c r="C64" s="408">
        <v>34381</v>
      </c>
      <c r="D64" s="430">
        <v>38888</v>
      </c>
      <c r="E64" s="408">
        <v>50875</v>
      </c>
      <c r="F64" s="430">
        <v>58011</v>
      </c>
      <c r="G64" s="408">
        <v>-85256</v>
      </c>
      <c r="H64" s="430">
        <v>-96899</v>
      </c>
      <c r="I64" s="417">
        <v>0</v>
      </c>
      <c r="J64" s="419">
        <v>0</v>
      </c>
    </row>
    <row r="65" spans="1:18">
      <c r="A65" s="428"/>
      <c r="B65" s="429" t="s">
        <v>262</v>
      </c>
      <c r="C65" s="408">
        <v>-51</v>
      </c>
      <c r="D65" s="430">
        <v>0</v>
      </c>
      <c r="E65" s="408">
        <v>0</v>
      </c>
      <c r="F65" s="430">
        <v>0</v>
      </c>
      <c r="G65" s="408">
        <v>51</v>
      </c>
      <c r="H65" s="430">
        <v>0</v>
      </c>
      <c r="I65" s="417">
        <v>0</v>
      </c>
      <c r="J65" s="419">
        <v>0</v>
      </c>
    </row>
    <row r="66" spans="1:18">
      <c r="A66" s="428"/>
      <c r="B66" s="429" t="s">
        <v>263</v>
      </c>
      <c r="C66" s="408">
        <v>0</v>
      </c>
      <c r="D66" s="430">
        <v>0</v>
      </c>
      <c r="E66" s="408">
        <v>0</v>
      </c>
      <c r="F66" s="430">
        <v>0</v>
      </c>
      <c r="G66" s="408">
        <v>0</v>
      </c>
      <c r="H66" s="430">
        <v>0</v>
      </c>
      <c r="I66" s="417">
        <v>0</v>
      </c>
      <c r="J66" s="419">
        <v>0</v>
      </c>
    </row>
    <row r="67" spans="1:18">
      <c r="A67" s="428"/>
      <c r="B67" s="429" t="s">
        <v>264</v>
      </c>
      <c r="C67" s="408">
        <v>904465</v>
      </c>
      <c r="D67" s="430">
        <v>771964</v>
      </c>
      <c r="E67" s="408">
        <v>3076199</v>
      </c>
      <c r="F67" s="430">
        <v>3612812</v>
      </c>
      <c r="G67" s="408">
        <v>-9371987</v>
      </c>
      <c r="H67" s="430">
        <v>-7396876</v>
      </c>
      <c r="I67" s="417">
        <v>-7379092</v>
      </c>
      <c r="J67" s="419">
        <v>-5291999</v>
      </c>
    </row>
    <row r="69" spans="1:18">
      <c r="A69" s="458" t="s">
        <v>299</v>
      </c>
      <c r="B69" s="429"/>
      <c r="C69" s="408">
        <v>0</v>
      </c>
      <c r="D69" s="434">
        <v>0</v>
      </c>
      <c r="E69" s="408">
        <v>0</v>
      </c>
      <c r="F69" s="434">
        <v>0</v>
      </c>
      <c r="G69" s="408">
        <v>0</v>
      </c>
      <c r="H69" s="434">
        <v>0</v>
      </c>
      <c r="I69" s="417">
        <v>1987769</v>
      </c>
      <c r="J69" s="419">
        <v>2279899</v>
      </c>
    </row>
    <row r="71" spans="1:18">
      <c r="A71" s="425" t="s">
        <v>300</v>
      </c>
      <c r="B71" s="429"/>
      <c r="C71" s="417">
        <v>5974438</v>
      </c>
      <c r="D71" s="419">
        <v>6882776</v>
      </c>
      <c r="E71" s="417">
        <v>17726044</v>
      </c>
      <c r="F71" s="419">
        <v>21123463</v>
      </c>
      <c r="G71" s="417">
        <v>1293692</v>
      </c>
      <c r="H71" s="419">
        <v>1770145</v>
      </c>
      <c r="I71" s="417">
        <v>24994174</v>
      </c>
      <c r="J71" s="419">
        <v>29776384</v>
      </c>
    </row>
    <row r="72" spans="1:18">
      <c r="C72" s="412"/>
      <c r="D72" s="412"/>
      <c r="E72" s="412"/>
      <c r="F72" s="412"/>
      <c r="G72" s="412"/>
      <c r="H72" s="412"/>
      <c r="I72" s="412"/>
      <c r="J72" s="412"/>
    </row>
    <row r="73" spans="1:18">
      <c r="C73" s="412"/>
      <c r="D73" s="412"/>
      <c r="E73" s="412"/>
      <c r="F73" s="412"/>
      <c r="G73" s="412"/>
      <c r="H73" s="412"/>
      <c r="I73" s="412"/>
      <c r="J73" s="412"/>
    </row>
    <row r="74" spans="1:18">
      <c r="C74" s="412"/>
      <c r="D74" s="412"/>
      <c r="E74" s="412"/>
      <c r="F74" s="412"/>
      <c r="G74" s="412"/>
      <c r="H74" s="412"/>
      <c r="I74" s="412"/>
      <c r="J74" s="412"/>
    </row>
    <row r="76" spans="1:18" ht="12.75" customHeight="1">
      <c r="A76" s="653" t="s">
        <v>145</v>
      </c>
      <c r="B76" s="654"/>
      <c r="C76" s="655" t="s">
        <v>73</v>
      </c>
      <c r="D76" s="674"/>
      <c r="E76" s="674"/>
      <c r="F76" s="656"/>
      <c r="G76" s="686" t="s">
        <v>46</v>
      </c>
      <c r="H76" s="687"/>
      <c r="I76" s="674"/>
      <c r="J76" s="656"/>
      <c r="K76" s="655" t="s">
        <v>328</v>
      </c>
      <c r="L76" s="674"/>
      <c r="M76" s="674"/>
      <c r="N76" s="656"/>
      <c r="O76" s="655" t="s">
        <v>17</v>
      </c>
      <c r="P76" s="674"/>
      <c r="Q76" s="674"/>
      <c r="R76" s="656"/>
    </row>
    <row r="77" spans="1:18">
      <c r="A77" s="661" t="s">
        <v>301</v>
      </c>
      <c r="B77" s="675"/>
      <c r="C77" s="667" t="s">
        <v>358</v>
      </c>
      <c r="D77" s="668"/>
      <c r="E77" s="665" t="s">
        <v>361</v>
      </c>
      <c r="F77" s="682"/>
      <c r="G77" s="683" t="s">
        <v>358</v>
      </c>
      <c r="H77" s="684"/>
      <c r="I77" s="685" t="s">
        <v>361</v>
      </c>
      <c r="J77" s="666"/>
      <c r="K77" s="667" t="s">
        <v>358</v>
      </c>
      <c r="L77" s="668"/>
      <c r="M77" s="665" t="s">
        <v>361</v>
      </c>
      <c r="N77" s="666"/>
      <c r="O77" s="667" t="s">
        <v>358</v>
      </c>
      <c r="P77" s="668"/>
      <c r="Q77" s="665" t="s">
        <v>361</v>
      </c>
      <c r="R77" s="666"/>
    </row>
    <row r="78" spans="1:18">
      <c r="A78" s="672"/>
      <c r="B78" s="681"/>
      <c r="C78" s="421" t="s">
        <v>359</v>
      </c>
      <c r="D78" s="421" t="s">
        <v>360</v>
      </c>
      <c r="E78" s="422" t="s">
        <v>357</v>
      </c>
      <c r="F78" s="422" t="s">
        <v>356</v>
      </c>
      <c r="G78" s="421" t="s">
        <v>359</v>
      </c>
      <c r="H78" s="421" t="s">
        <v>360</v>
      </c>
      <c r="I78" s="422" t="s">
        <v>357</v>
      </c>
      <c r="J78" s="422" t="s">
        <v>356</v>
      </c>
      <c r="K78" s="421" t="s">
        <v>359</v>
      </c>
      <c r="L78" s="421" t="s">
        <v>360</v>
      </c>
      <c r="M78" s="422" t="s">
        <v>357</v>
      </c>
      <c r="N78" s="422" t="s">
        <v>356</v>
      </c>
      <c r="O78" s="421" t="s">
        <v>359</v>
      </c>
      <c r="P78" s="421" t="s">
        <v>360</v>
      </c>
      <c r="Q78" s="422" t="s">
        <v>357</v>
      </c>
      <c r="R78" s="422" t="s">
        <v>356</v>
      </c>
    </row>
    <row r="79" spans="1:18">
      <c r="A79" s="676"/>
      <c r="B79" s="677"/>
      <c r="C79" s="423" t="s">
        <v>444</v>
      </c>
      <c r="D79" s="423" t="s">
        <v>444</v>
      </c>
      <c r="E79" s="424" t="s">
        <v>444</v>
      </c>
      <c r="F79" s="424" t="s">
        <v>444</v>
      </c>
      <c r="G79" s="423" t="s">
        <v>444</v>
      </c>
      <c r="H79" s="423" t="s">
        <v>444</v>
      </c>
      <c r="I79" s="424" t="s">
        <v>444</v>
      </c>
      <c r="J79" s="424" t="s">
        <v>444</v>
      </c>
      <c r="K79" s="423" t="s">
        <v>444</v>
      </c>
      <c r="L79" s="423" t="s">
        <v>444</v>
      </c>
      <c r="M79" s="424" t="s">
        <v>444</v>
      </c>
      <c r="N79" s="424" t="s">
        <v>444</v>
      </c>
      <c r="O79" s="423" t="s">
        <v>444</v>
      </c>
      <c r="P79" s="423" t="s">
        <v>444</v>
      </c>
      <c r="Q79" s="424" t="s">
        <v>444</v>
      </c>
      <c r="R79" s="424" t="s">
        <v>444</v>
      </c>
    </row>
    <row r="80" spans="1:18">
      <c r="A80" s="458" t="s">
        <v>302</v>
      </c>
      <c r="B80" s="429"/>
      <c r="C80" s="405">
        <v>1231844</v>
      </c>
      <c r="D80" s="414">
        <v>1494163</v>
      </c>
      <c r="E80" s="414">
        <v>521264</v>
      </c>
      <c r="F80" s="414">
        <v>695456</v>
      </c>
      <c r="G80" s="405">
        <v>4841437</v>
      </c>
      <c r="H80" s="414">
        <v>6148846</v>
      </c>
      <c r="I80" s="414">
        <v>2143899</v>
      </c>
      <c r="J80" s="414">
        <v>3145927</v>
      </c>
      <c r="K80" s="405">
        <v>-372221</v>
      </c>
      <c r="L80" s="414">
        <v>-414840</v>
      </c>
      <c r="M80" s="414">
        <v>-180560</v>
      </c>
      <c r="N80" s="414">
        <v>-199753</v>
      </c>
      <c r="O80" s="405">
        <v>5701060</v>
      </c>
      <c r="P80" s="414">
        <v>7228169</v>
      </c>
      <c r="Q80" s="414">
        <v>2484603</v>
      </c>
      <c r="R80" s="414">
        <v>3641630</v>
      </c>
    </row>
    <row r="81" spans="1:18">
      <c r="A81" s="438"/>
      <c r="B81" s="462" t="s">
        <v>97</v>
      </c>
      <c r="C81" s="405">
        <v>1228931</v>
      </c>
      <c r="D81" s="414">
        <v>1473506</v>
      </c>
      <c r="E81" s="414">
        <v>521146</v>
      </c>
      <c r="F81" s="414">
        <v>681203</v>
      </c>
      <c r="G81" s="405">
        <v>4388200</v>
      </c>
      <c r="H81" s="414">
        <v>5434104</v>
      </c>
      <c r="I81" s="414">
        <v>1918875</v>
      </c>
      <c r="J81" s="414">
        <v>2643075</v>
      </c>
      <c r="K81" s="405">
        <v>-371823</v>
      </c>
      <c r="L81" s="414">
        <v>-414233</v>
      </c>
      <c r="M81" s="414">
        <v>-180049</v>
      </c>
      <c r="N81" s="414">
        <v>-199695</v>
      </c>
      <c r="O81" s="405">
        <v>5245308</v>
      </c>
      <c r="P81" s="414">
        <v>6493377</v>
      </c>
      <c r="Q81" s="414">
        <v>2259972</v>
      </c>
      <c r="R81" s="414">
        <v>3124583</v>
      </c>
    </row>
    <row r="82" spans="1:18">
      <c r="A82" s="438"/>
      <c r="B82" s="469" t="s">
        <v>50</v>
      </c>
      <c r="C82" s="410">
        <v>1186039</v>
      </c>
      <c r="D82" s="415">
        <v>1410091</v>
      </c>
      <c r="E82" s="415">
        <v>502324</v>
      </c>
      <c r="F82" s="415">
        <v>649785</v>
      </c>
      <c r="G82" s="410">
        <v>3659330</v>
      </c>
      <c r="H82" s="415">
        <v>4592155</v>
      </c>
      <c r="I82" s="415">
        <v>1557075</v>
      </c>
      <c r="J82" s="415">
        <v>2069040</v>
      </c>
      <c r="K82" s="410">
        <v>-355907</v>
      </c>
      <c r="L82" s="415">
        <v>-392446</v>
      </c>
      <c r="M82" s="415">
        <v>-173217</v>
      </c>
      <c r="N82" s="415">
        <v>-188931</v>
      </c>
      <c r="O82" s="410">
        <v>4489462</v>
      </c>
      <c r="P82" s="415">
        <v>5609800</v>
      </c>
      <c r="Q82" s="415">
        <v>1886182</v>
      </c>
      <c r="R82" s="415">
        <v>2529894</v>
      </c>
    </row>
    <row r="83" spans="1:18">
      <c r="A83" s="438"/>
      <c r="B83" s="469" t="s">
        <v>265</v>
      </c>
      <c r="C83" s="410">
        <v>15446</v>
      </c>
      <c r="D83" s="415">
        <v>24093</v>
      </c>
      <c r="E83" s="415">
        <v>6533</v>
      </c>
      <c r="F83" s="415">
        <v>12050</v>
      </c>
      <c r="G83" s="410">
        <v>1532</v>
      </c>
      <c r="H83" s="415">
        <v>5226</v>
      </c>
      <c r="I83" s="415">
        <v>129</v>
      </c>
      <c r="J83" s="415">
        <v>1228</v>
      </c>
      <c r="K83" s="410">
        <v>0</v>
      </c>
      <c r="L83" s="415">
        <v>0</v>
      </c>
      <c r="M83" s="415">
        <v>0</v>
      </c>
      <c r="N83" s="415">
        <v>0</v>
      </c>
      <c r="O83" s="410">
        <v>16978</v>
      </c>
      <c r="P83" s="415">
        <v>29319</v>
      </c>
      <c r="Q83" s="415">
        <v>6662</v>
      </c>
      <c r="R83" s="415">
        <v>13278</v>
      </c>
    </row>
    <row r="84" spans="1:18">
      <c r="A84" s="438"/>
      <c r="B84" s="469" t="s">
        <v>266</v>
      </c>
      <c r="C84" s="410">
        <v>27446</v>
      </c>
      <c r="D84" s="415">
        <v>39322</v>
      </c>
      <c r="E84" s="415">
        <v>12289</v>
      </c>
      <c r="F84" s="415">
        <v>19368</v>
      </c>
      <c r="G84" s="410">
        <v>727338</v>
      </c>
      <c r="H84" s="415">
        <v>836723</v>
      </c>
      <c r="I84" s="415">
        <v>361671</v>
      </c>
      <c r="J84" s="415">
        <v>572807</v>
      </c>
      <c r="K84" s="410">
        <v>-15916</v>
      </c>
      <c r="L84" s="415">
        <v>-21787</v>
      </c>
      <c r="M84" s="415">
        <v>-6832</v>
      </c>
      <c r="N84" s="415">
        <v>-10764</v>
      </c>
      <c r="O84" s="410">
        <v>738868</v>
      </c>
      <c r="P84" s="415">
        <v>854258</v>
      </c>
      <c r="Q84" s="415">
        <v>367128</v>
      </c>
      <c r="R84" s="415">
        <v>581411</v>
      </c>
    </row>
    <row r="85" spans="1:18">
      <c r="A85" s="438"/>
      <c r="B85" s="462" t="s">
        <v>98</v>
      </c>
      <c r="C85" s="410">
        <v>2913</v>
      </c>
      <c r="D85" s="415">
        <v>20657</v>
      </c>
      <c r="E85" s="415">
        <v>118</v>
      </c>
      <c r="F85" s="415">
        <v>14253</v>
      </c>
      <c r="G85" s="408">
        <v>453237</v>
      </c>
      <c r="H85" s="409">
        <v>714742</v>
      </c>
      <c r="I85" s="409">
        <v>225024</v>
      </c>
      <c r="J85" s="409">
        <v>502852</v>
      </c>
      <c r="K85" s="410">
        <v>-398</v>
      </c>
      <c r="L85" s="415">
        <v>-607</v>
      </c>
      <c r="M85" s="415">
        <v>-511</v>
      </c>
      <c r="N85" s="415">
        <v>-58</v>
      </c>
      <c r="O85" s="410">
        <v>455752</v>
      </c>
      <c r="P85" s="415">
        <v>734792</v>
      </c>
      <c r="Q85" s="415">
        <v>224631</v>
      </c>
      <c r="R85" s="415">
        <v>517047</v>
      </c>
    </row>
    <row r="86" spans="1:18">
      <c r="B86" s="412"/>
      <c r="C86" s="412"/>
      <c r="D86" s="412"/>
      <c r="E86" s="412"/>
      <c r="F86" s="412"/>
      <c r="G86" s="412"/>
      <c r="H86" s="412"/>
      <c r="I86" s="412"/>
      <c r="J86" s="412"/>
      <c r="K86" s="412"/>
      <c r="L86" s="412"/>
      <c r="M86" s="412"/>
      <c r="N86" s="412"/>
      <c r="O86" s="412"/>
      <c r="P86" s="412"/>
      <c r="Q86" s="412"/>
      <c r="R86" s="412"/>
    </row>
    <row r="87" spans="1:18">
      <c r="A87" s="425" t="s">
        <v>303</v>
      </c>
      <c r="B87" s="463"/>
      <c r="C87" s="405">
        <v>-461955</v>
      </c>
      <c r="D87" s="414">
        <v>-561531</v>
      </c>
      <c r="E87" s="414">
        <v>-201478</v>
      </c>
      <c r="F87" s="414">
        <v>-254087</v>
      </c>
      <c r="G87" s="405">
        <v>-3330321</v>
      </c>
      <c r="H87" s="407">
        <v>-4069182</v>
      </c>
      <c r="I87" s="407">
        <v>-1479829</v>
      </c>
      <c r="J87" s="407">
        <v>-1952511</v>
      </c>
      <c r="K87" s="405">
        <v>370889</v>
      </c>
      <c r="L87" s="414">
        <v>417459</v>
      </c>
      <c r="M87" s="414">
        <v>180169</v>
      </c>
      <c r="N87" s="414">
        <v>201133</v>
      </c>
      <c r="O87" s="405">
        <v>-3421387</v>
      </c>
      <c r="P87" s="414">
        <v>-4213254</v>
      </c>
      <c r="Q87" s="414">
        <v>-1501138</v>
      </c>
      <c r="R87" s="414">
        <v>-2005465</v>
      </c>
    </row>
    <row r="88" spans="1:18">
      <c r="A88" s="438"/>
      <c r="B88" s="469" t="s">
        <v>267</v>
      </c>
      <c r="C88" s="410">
        <v>-238627</v>
      </c>
      <c r="D88" s="415">
        <v>-235452</v>
      </c>
      <c r="E88" s="415">
        <v>-104238</v>
      </c>
      <c r="F88" s="415">
        <v>-113101</v>
      </c>
      <c r="G88" s="408">
        <v>-2472653</v>
      </c>
      <c r="H88" s="409">
        <v>-3191855</v>
      </c>
      <c r="I88" s="409">
        <v>-1075106</v>
      </c>
      <c r="J88" s="409">
        <v>-1523997</v>
      </c>
      <c r="K88" s="410">
        <v>353634</v>
      </c>
      <c r="L88" s="415">
        <v>392603</v>
      </c>
      <c r="M88" s="415">
        <v>172631</v>
      </c>
      <c r="N88" s="415">
        <v>188547</v>
      </c>
      <c r="O88" s="410">
        <v>-2357646</v>
      </c>
      <c r="P88" s="415">
        <v>-3034704</v>
      </c>
      <c r="Q88" s="415">
        <v>-1006713</v>
      </c>
      <c r="R88" s="415">
        <v>-1448551</v>
      </c>
    </row>
    <row r="89" spans="1:18">
      <c r="A89" s="438"/>
      <c r="B89" s="469" t="s">
        <v>268</v>
      </c>
      <c r="C89" s="410">
        <v>-71763</v>
      </c>
      <c r="D89" s="415">
        <v>-147630</v>
      </c>
      <c r="E89" s="415">
        <v>-21116</v>
      </c>
      <c r="F89" s="415">
        <v>-58348</v>
      </c>
      <c r="G89" s="408">
        <v>0</v>
      </c>
      <c r="H89" s="409">
        <v>0</v>
      </c>
      <c r="I89" s="409">
        <v>0</v>
      </c>
      <c r="J89" s="409">
        <v>0</v>
      </c>
      <c r="K89" s="410">
        <v>0</v>
      </c>
      <c r="L89" s="415">
        <v>0</v>
      </c>
      <c r="M89" s="415">
        <v>0</v>
      </c>
      <c r="N89" s="415">
        <v>0</v>
      </c>
      <c r="O89" s="410">
        <v>-71763</v>
      </c>
      <c r="P89" s="415">
        <v>-147630</v>
      </c>
      <c r="Q89" s="415">
        <v>-21116</v>
      </c>
      <c r="R89" s="415">
        <v>-58348</v>
      </c>
    </row>
    <row r="90" spans="1:18">
      <c r="A90" s="438"/>
      <c r="B90" s="469" t="s">
        <v>102</v>
      </c>
      <c r="C90" s="410">
        <v>-110384</v>
      </c>
      <c r="D90" s="415">
        <v>-127769</v>
      </c>
      <c r="E90" s="415">
        <v>-55822</v>
      </c>
      <c r="F90" s="415">
        <v>-54931</v>
      </c>
      <c r="G90" s="408">
        <v>-388025</v>
      </c>
      <c r="H90" s="409">
        <v>-450824</v>
      </c>
      <c r="I90" s="409">
        <v>-171017</v>
      </c>
      <c r="J90" s="409">
        <v>-219311</v>
      </c>
      <c r="K90" s="410">
        <v>19345</v>
      </c>
      <c r="L90" s="415">
        <v>26817</v>
      </c>
      <c r="M90" s="415">
        <v>8156</v>
      </c>
      <c r="N90" s="415">
        <v>13631</v>
      </c>
      <c r="O90" s="410">
        <v>-479064</v>
      </c>
      <c r="P90" s="415">
        <v>-551776</v>
      </c>
      <c r="Q90" s="415">
        <v>-218683</v>
      </c>
      <c r="R90" s="415">
        <v>-260611</v>
      </c>
    </row>
    <row r="91" spans="1:18">
      <c r="A91" s="438"/>
      <c r="B91" s="469" t="s">
        <v>269</v>
      </c>
      <c r="C91" s="410">
        <v>-41181</v>
      </c>
      <c r="D91" s="415">
        <v>-50680</v>
      </c>
      <c r="E91" s="415">
        <v>-20302</v>
      </c>
      <c r="F91" s="415">
        <v>-27707</v>
      </c>
      <c r="G91" s="408">
        <v>-469643</v>
      </c>
      <c r="H91" s="409">
        <v>-426503</v>
      </c>
      <c r="I91" s="409">
        <v>-233706</v>
      </c>
      <c r="J91" s="409">
        <v>-209203</v>
      </c>
      <c r="K91" s="410">
        <v>-2090</v>
      </c>
      <c r="L91" s="415">
        <v>-1961</v>
      </c>
      <c r="M91" s="415">
        <v>-618</v>
      </c>
      <c r="N91" s="415">
        <v>-1045</v>
      </c>
      <c r="O91" s="410">
        <v>-512914</v>
      </c>
      <c r="P91" s="415">
        <v>-479144</v>
      </c>
      <c r="Q91" s="415">
        <v>-254626</v>
      </c>
      <c r="R91" s="415">
        <v>-237955</v>
      </c>
    </row>
    <row r="92" spans="1:18">
      <c r="B92" s="412"/>
      <c r="C92" s="412"/>
      <c r="D92" s="412"/>
      <c r="E92" s="412"/>
      <c r="F92" s="412"/>
      <c r="G92" s="412"/>
      <c r="H92" s="413"/>
      <c r="I92" s="413"/>
      <c r="J92" s="413"/>
      <c r="K92" s="412"/>
      <c r="L92" s="412"/>
      <c r="M92" s="412"/>
      <c r="N92" s="412"/>
      <c r="O92" s="412"/>
      <c r="P92" s="412"/>
      <c r="Q92" s="412"/>
      <c r="R92" s="412"/>
    </row>
    <row r="93" spans="1:18">
      <c r="A93" s="425" t="s">
        <v>304</v>
      </c>
      <c r="B93" s="463"/>
      <c r="C93" s="417">
        <v>769889</v>
      </c>
      <c r="D93" s="470">
        <v>932632</v>
      </c>
      <c r="E93" s="470">
        <v>319786</v>
      </c>
      <c r="F93" s="470">
        <v>441369</v>
      </c>
      <c r="G93" s="417">
        <v>1511116</v>
      </c>
      <c r="H93" s="470">
        <v>2079664</v>
      </c>
      <c r="I93" s="470">
        <v>664070</v>
      </c>
      <c r="J93" s="470">
        <v>1193416</v>
      </c>
      <c r="K93" s="405">
        <v>-1332</v>
      </c>
      <c r="L93" s="414">
        <v>2619</v>
      </c>
      <c r="M93" s="414">
        <v>-391</v>
      </c>
      <c r="N93" s="414">
        <v>1380</v>
      </c>
      <c r="O93" s="405">
        <v>2279673</v>
      </c>
      <c r="P93" s="414">
        <v>3014915</v>
      </c>
      <c r="Q93" s="414">
        <v>983465</v>
      </c>
      <c r="R93" s="414">
        <v>1636165</v>
      </c>
    </row>
    <row r="94" spans="1:18">
      <c r="B94" s="412"/>
      <c r="C94" s="412"/>
      <c r="D94" s="413"/>
      <c r="E94" s="413"/>
      <c r="F94" s="413"/>
      <c r="G94" s="412"/>
      <c r="H94" s="412"/>
      <c r="I94" s="412"/>
      <c r="J94" s="412"/>
      <c r="K94" s="412"/>
      <c r="L94" s="412"/>
      <c r="M94" s="412"/>
      <c r="N94" s="412"/>
      <c r="O94" s="412"/>
      <c r="P94" s="412"/>
      <c r="Q94" s="412"/>
      <c r="R94" s="412"/>
    </row>
    <row r="95" spans="1:18">
      <c r="A95" s="428"/>
      <c r="B95" s="462" t="s">
        <v>270</v>
      </c>
      <c r="C95" s="408">
        <v>1694</v>
      </c>
      <c r="D95" s="409">
        <v>3489</v>
      </c>
      <c r="E95" s="409">
        <v>956</v>
      </c>
      <c r="F95" s="409">
        <v>2609</v>
      </c>
      <c r="G95" s="408">
        <v>70974</v>
      </c>
      <c r="H95" s="409">
        <v>82303</v>
      </c>
      <c r="I95" s="409">
        <v>33916</v>
      </c>
      <c r="J95" s="409">
        <v>39486</v>
      </c>
      <c r="K95" s="410">
        <v>3</v>
      </c>
      <c r="L95" s="415">
        <v>34</v>
      </c>
      <c r="M95" s="415">
        <v>2</v>
      </c>
      <c r="N95" s="415">
        <v>34</v>
      </c>
      <c r="O95" s="410">
        <v>72671</v>
      </c>
      <c r="P95" s="415">
        <v>85826</v>
      </c>
      <c r="Q95" s="415">
        <v>34874</v>
      </c>
      <c r="R95" s="415">
        <v>42129</v>
      </c>
    </row>
    <row r="96" spans="1:18">
      <c r="A96" s="428"/>
      <c r="B96" s="462" t="s">
        <v>271</v>
      </c>
      <c r="C96" s="408">
        <v>-49604</v>
      </c>
      <c r="D96" s="409">
        <v>-59096</v>
      </c>
      <c r="E96" s="409">
        <v>-23445</v>
      </c>
      <c r="F96" s="409">
        <v>-30804</v>
      </c>
      <c r="G96" s="408">
        <v>-271852</v>
      </c>
      <c r="H96" s="409">
        <v>-359948</v>
      </c>
      <c r="I96" s="409">
        <v>-121094</v>
      </c>
      <c r="J96" s="409">
        <v>-181546</v>
      </c>
      <c r="K96" s="410">
        <v>-11155</v>
      </c>
      <c r="L96" s="415">
        <v>-12906</v>
      </c>
      <c r="M96" s="415">
        <v>-5434</v>
      </c>
      <c r="N96" s="415">
        <v>-6787</v>
      </c>
      <c r="O96" s="410">
        <v>-332611</v>
      </c>
      <c r="P96" s="415">
        <v>-431950</v>
      </c>
      <c r="Q96" s="415">
        <v>-149973</v>
      </c>
      <c r="R96" s="415">
        <v>-219137</v>
      </c>
    </row>
    <row r="97" spans="1:18">
      <c r="A97" s="428"/>
      <c r="B97" s="462" t="s">
        <v>272</v>
      </c>
      <c r="C97" s="408">
        <v>-59594</v>
      </c>
      <c r="D97" s="409">
        <v>-66176</v>
      </c>
      <c r="E97" s="409">
        <v>-31007</v>
      </c>
      <c r="F97" s="409">
        <v>-37512</v>
      </c>
      <c r="G97" s="408">
        <v>-456429</v>
      </c>
      <c r="H97" s="409">
        <v>-497572</v>
      </c>
      <c r="I97" s="409">
        <v>-194156</v>
      </c>
      <c r="J97" s="409">
        <v>-246346</v>
      </c>
      <c r="K97" s="410">
        <v>-32301</v>
      </c>
      <c r="L97" s="415">
        <v>-34749</v>
      </c>
      <c r="M97" s="415">
        <v>-20286</v>
      </c>
      <c r="N97" s="415">
        <v>-14150</v>
      </c>
      <c r="O97" s="410">
        <v>-548324</v>
      </c>
      <c r="P97" s="415">
        <v>-598497</v>
      </c>
      <c r="Q97" s="415">
        <v>-245449</v>
      </c>
      <c r="R97" s="415">
        <v>-298008</v>
      </c>
    </row>
    <row r="98" spans="1:18">
      <c r="B98" s="412"/>
      <c r="C98" s="412"/>
      <c r="D98" s="412"/>
      <c r="E98" s="412"/>
      <c r="F98" s="412"/>
      <c r="G98" s="412"/>
      <c r="H98" s="413"/>
      <c r="I98" s="413"/>
      <c r="J98" s="413"/>
      <c r="K98" s="412"/>
      <c r="L98" s="412"/>
      <c r="M98" s="412"/>
      <c r="N98" s="412"/>
      <c r="O98" s="412"/>
      <c r="P98" s="412"/>
      <c r="Q98" s="412"/>
      <c r="R98" s="412"/>
    </row>
    <row r="99" spans="1:18">
      <c r="A99" s="425" t="s">
        <v>305</v>
      </c>
      <c r="B99" s="463"/>
      <c r="C99" s="405">
        <v>662385</v>
      </c>
      <c r="D99" s="414">
        <v>810849</v>
      </c>
      <c r="E99" s="414">
        <v>266290</v>
      </c>
      <c r="F99" s="414">
        <v>375662</v>
      </c>
      <c r="G99" s="417">
        <v>853809</v>
      </c>
      <c r="H99" s="470">
        <v>1304447</v>
      </c>
      <c r="I99" s="470">
        <v>382736</v>
      </c>
      <c r="J99" s="470">
        <v>805010</v>
      </c>
      <c r="K99" s="405">
        <v>-44785</v>
      </c>
      <c r="L99" s="414">
        <v>-45002</v>
      </c>
      <c r="M99" s="414">
        <v>-26109</v>
      </c>
      <c r="N99" s="414">
        <v>-19523</v>
      </c>
      <c r="O99" s="405">
        <v>1471409</v>
      </c>
      <c r="P99" s="414">
        <v>2070294</v>
      </c>
      <c r="Q99" s="414">
        <v>622917</v>
      </c>
      <c r="R99" s="414">
        <v>1161149</v>
      </c>
    </row>
    <row r="100" spans="1:18">
      <c r="B100" s="412"/>
      <c r="C100" s="412"/>
      <c r="D100" s="412"/>
      <c r="E100" s="412"/>
      <c r="F100" s="412"/>
      <c r="G100" s="412"/>
      <c r="H100" s="412"/>
      <c r="I100" s="412"/>
      <c r="J100" s="412"/>
      <c r="K100" s="412"/>
      <c r="L100" s="412"/>
      <c r="M100" s="412"/>
      <c r="N100" s="412"/>
      <c r="O100" s="412"/>
      <c r="P100" s="412"/>
      <c r="Q100" s="412"/>
      <c r="R100" s="412"/>
    </row>
    <row r="101" spans="1:18">
      <c r="A101" s="438"/>
      <c r="B101" s="462" t="s">
        <v>273</v>
      </c>
      <c r="C101" s="410">
        <v>-123148</v>
      </c>
      <c r="D101" s="415">
        <v>-131907</v>
      </c>
      <c r="E101" s="415">
        <v>-59481</v>
      </c>
      <c r="F101" s="415">
        <v>-72597</v>
      </c>
      <c r="G101" s="410">
        <v>-301814</v>
      </c>
      <c r="H101" s="415">
        <v>-348490</v>
      </c>
      <c r="I101" s="415">
        <v>-143403</v>
      </c>
      <c r="J101" s="415">
        <v>-169754</v>
      </c>
      <c r="K101" s="410">
        <v>-1816</v>
      </c>
      <c r="L101" s="415">
        <v>21</v>
      </c>
      <c r="M101" s="415">
        <v>-960</v>
      </c>
      <c r="N101" s="415">
        <v>119</v>
      </c>
      <c r="O101" s="410">
        <v>-426778</v>
      </c>
      <c r="P101" s="415">
        <v>-480376</v>
      </c>
      <c r="Q101" s="415">
        <v>-203844</v>
      </c>
      <c r="R101" s="415">
        <v>-242232</v>
      </c>
    </row>
    <row r="102" spans="1:18">
      <c r="A102" s="438"/>
      <c r="B102" s="462" t="s">
        <v>274</v>
      </c>
      <c r="C102" s="410">
        <v>0</v>
      </c>
      <c r="D102" s="415">
        <v>0</v>
      </c>
      <c r="E102" s="415">
        <v>0</v>
      </c>
      <c r="F102" s="415">
        <v>0</v>
      </c>
      <c r="G102" s="410">
        <v>0</v>
      </c>
      <c r="H102" s="415">
        <v>0</v>
      </c>
      <c r="I102" s="415">
        <v>0</v>
      </c>
      <c r="J102" s="415">
        <v>0</v>
      </c>
      <c r="K102" s="410">
        <v>0</v>
      </c>
      <c r="L102" s="415">
        <v>0</v>
      </c>
      <c r="M102" s="415">
        <v>0</v>
      </c>
      <c r="N102" s="415">
        <v>0</v>
      </c>
      <c r="O102" s="410">
        <v>0</v>
      </c>
      <c r="P102" s="415">
        <v>0</v>
      </c>
      <c r="Q102" s="415">
        <v>0</v>
      </c>
      <c r="R102" s="415">
        <v>0</v>
      </c>
    </row>
    <row r="103" spans="1:18" ht="25.5" customHeight="1">
      <c r="A103" s="438"/>
      <c r="B103" s="464" t="s">
        <v>330</v>
      </c>
      <c r="C103" s="410">
        <v>-213</v>
      </c>
      <c r="D103" s="415">
        <v>-585</v>
      </c>
      <c r="E103" s="415">
        <v>954</v>
      </c>
      <c r="F103" s="415">
        <v>-721</v>
      </c>
      <c r="G103" s="410">
        <v>-141993</v>
      </c>
      <c r="H103" s="415">
        <v>-123344</v>
      </c>
      <c r="I103" s="415">
        <v>-62546</v>
      </c>
      <c r="J103" s="415">
        <v>-73879</v>
      </c>
      <c r="K103" s="410">
        <v>200</v>
      </c>
      <c r="L103" s="415">
        <v>183</v>
      </c>
      <c r="M103" s="415">
        <v>70</v>
      </c>
      <c r="N103" s="415">
        <v>-536</v>
      </c>
      <c r="O103" s="410">
        <v>-142006</v>
      </c>
      <c r="P103" s="415">
        <v>-123746</v>
      </c>
      <c r="Q103" s="415">
        <v>-61522</v>
      </c>
      <c r="R103" s="415">
        <v>-75136</v>
      </c>
    </row>
    <row r="104" spans="1:18">
      <c r="B104" s="412"/>
      <c r="C104" s="412"/>
      <c r="D104" s="412"/>
      <c r="E104" s="412"/>
      <c r="F104" s="412"/>
      <c r="G104" s="412"/>
      <c r="H104" s="412"/>
      <c r="I104" s="412"/>
      <c r="J104" s="412"/>
      <c r="K104" s="412"/>
      <c r="L104" s="412"/>
      <c r="M104" s="412"/>
      <c r="N104" s="412"/>
      <c r="O104" s="412"/>
      <c r="P104" s="412"/>
      <c r="Q104" s="412"/>
      <c r="R104" s="412"/>
    </row>
    <row r="105" spans="1:18">
      <c r="A105" s="425" t="s">
        <v>306</v>
      </c>
      <c r="B105" s="463"/>
      <c r="C105" s="405">
        <v>539024</v>
      </c>
      <c r="D105" s="406">
        <v>678357</v>
      </c>
      <c r="E105" s="406">
        <v>207763</v>
      </c>
      <c r="F105" s="406">
        <v>302344</v>
      </c>
      <c r="G105" s="405">
        <v>410002</v>
      </c>
      <c r="H105" s="414">
        <v>832613</v>
      </c>
      <c r="I105" s="414">
        <v>176787</v>
      </c>
      <c r="J105" s="414">
        <v>561377</v>
      </c>
      <c r="K105" s="405">
        <v>-46401</v>
      </c>
      <c r="L105" s="414">
        <v>-44798</v>
      </c>
      <c r="M105" s="414">
        <v>-26999</v>
      </c>
      <c r="N105" s="414">
        <v>-19940</v>
      </c>
      <c r="O105" s="405">
        <v>902625</v>
      </c>
      <c r="P105" s="414">
        <v>1466172</v>
      </c>
      <c r="Q105" s="414">
        <v>357551</v>
      </c>
      <c r="R105" s="414">
        <v>843781</v>
      </c>
    </row>
    <row r="106" spans="1:18">
      <c r="A106" s="465"/>
      <c r="B106" s="466"/>
      <c r="C106" s="466"/>
      <c r="D106" s="466"/>
      <c r="E106" s="466"/>
      <c r="F106" s="466"/>
      <c r="G106" s="466"/>
      <c r="H106" s="466"/>
      <c r="I106" s="466"/>
      <c r="J106" s="466"/>
      <c r="K106" s="466"/>
      <c r="L106" s="466"/>
      <c r="M106" s="466"/>
      <c r="N106" s="466"/>
      <c r="O106" s="466"/>
      <c r="P106" s="466"/>
      <c r="Q106" s="466"/>
      <c r="R106" s="466"/>
    </row>
    <row r="107" spans="1:18">
      <c r="A107" s="425" t="s">
        <v>307</v>
      </c>
      <c r="B107" s="463"/>
      <c r="C107" s="405">
        <v>3827</v>
      </c>
      <c r="D107" s="414">
        <v>22911</v>
      </c>
      <c r="E107" s="414">
        <v>-7389</v>
      </c>
      <c r="F107" s="414">
        <v>1025</v>
      </c>
      <c r="G107" s="405">
        <v>-139869</v>
      </c>
      <c r="H107" s="414">
        <v>-163922</v>
      </c>
      <c r="I107" s="414">
        <v>-69926</v>
      </c>
      <c r="J107" s="414">
        <v>-54579</v>
      </c>
      <c r="K107" s="405">
        <v>-39220</v>
      </c>
      <c r="L107" s="414">
        <v>-124669</v>
      </c>
      <c r="M107" s="414">
        <v>15828</v>
      </c>
      <c r="N107" s="414">
        <v>-62171</v>
      </c>
      <c r="O107" s="405">
        <v>-175262</v>
      </c>
      <c r="P107" s="414">
        <v>-265680</v>
      </c>
      <c r="Q107" s="414">
        <v>-61487</v>
      </c>
      <c r="R107" s="414">
        <v>-115725</v>
      </c>
    </row>
    <row r="108" spans="1:18">
      <c r="A108" s="425"/>
      <c r="B108" s="463" t="s">
        <v>90</v>
      </c>
      <c r="C108" s="410">
        <v>41930</v>
      </c>
      <c r="D108" s="415">
        <v>106443</v>
      </c>
      <c r="E108" s="415">
        <v>20360</v>
      </c>
      <c r="F108" s="415">
        <v>62076</v>
      </c>
      <c r="G108" s="410">
        <v>65565</v>
      </c>
      <c r="H108" s="415">
        <v>135336</v>
      </c>
      <c r="I108" s="415">
        <v>8168</v>
      </c>
      <c r="J108" s="415">
        <v>62330</v>
      </c>
      <c r="K108" s="410">
        <v>3900</v>
      </c>
      <c r="L108" s="415">
        <v>2683</v>
      </c>
      <c r="M108" s="415">
        <v>2513</v>
      </c>
      <c r="N108" s="415">
        <v>954</v>
      </c>
      <c r="O108" s="410">
        <v>111395</v>
      </c>
      <c r="P108" s="415">
        <v>244462</v>
      </c>
      <c r="Q108" s="415">
        <v>31041</v>
      </c>
      <c r="R108" s="415">
        <v>125360</v>
      </c>
    </row>
    <row r="109" spans="1:18">
      <c r="A109" s="438"/>
      <c r="B109" s="469" t="s">
        <v>228</v>
      </c>
      <c r="C109" s="410">
        <v>21662</v>
      </c>
      <c r="D109" s="415">
        <v>68464</v>
      </c>
      <c r="E109" s="415">
        <v>9198</v>
      </c>
      <c r="F109" s="415">
        <v>51930</v>
      </c>
      <c r="G109" s="410">
        <v>7440</v>
      </c>
      <c r="H109" s="415">
        <v>15884</v>
      </c>
      <c r="I109" s="415">
        <v>4371</v>
      </c>
      <c r="J109" s="415">
        <v>9725</v>
      </c>
      <c r="K109" s="410">
        <v>7343</v>
      </c>
      <c r="L109" s="415">
        <v>8158</v>
      </c>
      <c r="M109" s="415">
        <v>3678</v>
      </c>
      <c r="N109" s="415">
        <v>5135</v>
      </c>
      <c r="O109" s="410">
        <v>36445</v>
      </c>
      <c r="P109" s="415">
        <v>92506</v>
      </c>
      <c r="Q109" s="415">
        <v>17247</v>
      </c>
      <c r="R109" s="415">
        <v>66790</v>
      </c>
    </row>
    <row r="110" spans="1:18">
      <c r="A110" s="438"/>
      <c r="B110" s="469" t="s">
        <v>275</v>
      </c>
      <c r="C110" s="410">
        <v>20268</v>
      </c>
      <c r="D110" s="415">
        <v>37979</v>
      </c>
      <c r="E110" s="415">
        <v>11162</v>
      </c>
      <c r="F110" s="415">
        <v>10146</v>
      </c>
      <c r="G110" s="410">
        <v>58125</v>
      </c>
      <c r="H110" s="415">
        <v>119452</v>
      </c>
      <c r="I110" s="415">
        <v>3797</v>
      </c>
      <c r="J110" s="415">
        <v>52605</v>
      </c>
      <c r="K110" s="410">
        <v>-3443</v>
      </c>
      <c r="L110" s="415">
        <v>-5475</v>
      </c>
      <c r="M110" s="415">
        <v>-1165</v>
      </c>
      <c r="N110" s="415">
        <v>-4181</v>
      </c>
      <c r="O110" s="410">
        <v>74950</v>
      </c>
      <c r="P110" s="415">
        <v>151956</v>
      </c>
      <c r="Q110" s="415">
        <v>13794</v>
      </c>
      <c r="R110" s="415">
        <v>58570</v>
      </c>
    </row>
    <row r="111" spans="1:18">
      <c r="A111" s="425"/>
      <c r="B111" s="463" t="s">
        <v>110</v>
      </c>
      <c r="C111" s="405">
        <v>-57155</v>
      </c>
      <c r="D111" s="414">
        <v>-99986</v>
      </c>
      <c r="E111" s="414">
        <v>-28613</v>
      </c>
      <c r="F111" s="414">
        <v>-53924</v>
      </c>
      <c r="G111" s="405">
        <v>-260650</v>
      </c>
      <c r="H111" s="414">
        <v>-412701</v>
      </c>
      <c r="I111" s="414">
        <v>-103584</v>
      </c>
      <c r="J111" s="414">
        <v>-187899</v>
      </c>
      <c r="K111" s="405">
        <v>-11566</v>
      </c>
      <c r="L111" s="414">
        <v>-144645</v>
      </c>
      <c r="M111" s="414">
        <v>-11759</v>
      </c>
      <c r="N111" s="414">
        <v>-73764</v>
      </c>
      <c r="O111" s="405">
        <v>-329371</v>
      </c>
      <c r="P111" s="414">
        <v>-657332</v>
      </c>
      <c r="Q111" s="414">
        <v>-143956</v>
      </c>
      <c r="R111" s="414">
        <v>-315587</v>
      </c>
    </row>
    <row r="112" spans="1:18">
      <c r="A112" s="438"/>
      <c r="B112" s="469" t="s">
        <v>276</v>
      </c>
      <c r="C112" s="410">
        <v>-2174</v>
      </c>
      <c r="D112" s="415">
        <v>-7184</v>
      </c>
      <c r="E112" s="415">
        <v>-1553</v>
      </c>
      <c r="F112" s="415">
        <v>-3566</v>
      </c>
      <c r="G112" s="410">
        <v>-27388</v>
      </c>
      <c r="H112" s="415">
        <v>-48311</v>
      </c>
      <c r="I112" s="415">
        <v>-10346</v>
      </c>
      <c r="J112" s="415">
        <v>-24346</v>
      </c>
      <c r="K112" s="410">
        <v>-4708</v>
      </c>
      <c r="L112" s="415">
        <v>-6015</v>
      </c>
      <c r="M112" s="415">
        <v>-2317</v>
      </c>
      <c r="N112" s="415">
        <v>-2954</v>
      </c>
      <c r="O112" s="410">
        <v>-34270</v>
      </c>
      <c r="P112" s="415">
        <v>-61510</v>
      </c>
      <c r="Q112" s="415">
        <v>-14216</v>
      </c>
      <c r="R112" s="415">
        <v>-30866</v>
      </c>
    </row>
    <row r="113" spans="1:18">
      <c r="A113" s="438"/>
      <c r="B113" s="469" t="s">
        <v>277</v>
      </c>
      <c r="C113" s="410">
        <v>-35575</v>
      </c>
      <c r="D113" s="415">
        <v>-40264</v>
      </c>
      <c r="E113" s="415">
        <v>-13733</v>
      </c>
      <c r="F113" s="415">
        <v>-19731</v>
      </c>
      <c r="G113" s="410">
        <v>-60335</v>
      </c>
      <c r="H113" s="415">
        <v>-90777</v>
      </c>
      <c r="I113" s="415">
        <v>-24169</v>
      </c>
      <c r="J113" s="415">
        <v>-50286</v>
      </c>
      <c r="K113" s="410">
        <v>-12392</v>
      </c>
      <c r="L113" s="415">
        <v>-12616</v>
      </c>
      <c r="M113" s="415">
        <v>-6046</v>
      </c>
      <c r="N113" s="415">
        <v>-6267</v>
      </c>
      <c r="O113" s="410">
        <v>-108302</v>
      </c>
      <c r="P113" s="415">
        <v>-143657</v>
      </c>
      <c r="Q113" s="415">
        <v>-43948</v>
      </c>
      <c r="R113" s="415">
        <v>-76284</v>
      </c>
    </row>
    <row r="114" spans="1:18">
      <c r="A114" s="438"/>
      <c r="B114" s="469" t="s">
        <v>129</v>
      </c>
      <c r="C114" s="410">
        <v>-19406</v>
      </c>
      <c r="D114" s="415">
        <v>-52538</v>
      </c>
      <c r="E114" s="415">
        <v>-13327</v>
      </c>
      <c r="F114" s="415">
        <v>-30627</v>
      </c>
      <c r="G114" s="410">
        <v>-172927</v>
      </c>
      <c r="H114" s="415">
        <v>-273613</v>
      </c>
      <c r="I114" s="415">
        <v>-69069</v>
      </c>
      <c r="J114" s="415">
        <v>-113267</v>
      </c>
      <c r="K114" s="410">
        <v>5534</v>
      </c>
      <c r="L114" s="415">
        <v>-126014</v>
      </c>
      <c r="M114" s="415">
        <v>-3396</v>
      </c>
      <c r="N114" s="415">
        <v>-64543</v>
      </c>
      <c r="O114" s="410">
        <v>-186799</v>
      </c>
      <c r="P114" s="415">
        <v>-452165</v>
      </c>
      <c r="Q114" s="415">
        <v>-85792</v>
      </c>
      <c r="R114" s="415">
        <v>-208437</v>
      </c>
    </row>
    <row r="115" spans="1:18">
      <c r="A115" s="438"/>
      <c r="B115" s="462" t="s">
        <v>278</v>
      </c>
      <c r="C115" s="410">
        <v>-30573</v>
      </c>
      <c r="D115" s="415">
        <v>-32185</v>
      </c>
      <c r="E115" s="415">
        <v>-11812</v>
      </c>
      <c r="F115" s="415">
        <v>-9958</v>
      </c>
      <c r="G115" s="410">
        <v>64449</v>
      </c>
      <c r="H115" s="415">
        <v>116616</v>
      </c>
      <c r="I115" s="415">
        <v>28157</v>
      </c>
      <c r="J115" s="415">
        <v>70342</v>
      </c>
      <c r="K115" s="410">
        <v>1894</v>
      </c>
      <c r="L115" s="415">
        <v>1728</v>
      </c>
      <c r="M115" s="415">
        <v>791</v>
      </c>
      <c r="N115" s="415">
        <v>751</v>
      </c>
      <c r="O115" s="410">
        <v>35770</v>
      </c>
      <c r="P115" s="415">
        <v>86159</v>
      </c>
      <c r="Q115" s="415">
        <v>17136</v>
      </c>
      <c r="R115" s="415">
        <v>61135</v>
      </c>
    </row>
    <row r="116" spans="1:18" s="255" customFormat="1">
      <c r="A116" s="467"/>
      <c r="B116" s="463" t="s">
        <v>279</v>
      </c>
      <c r="C116" s="405">
        <v>49625</v>
      </c>
      <c r="D116" s="414">
        <v>48639</v>
      </c>
      <c r="E116" s="414">
        <v>12676</v>
      </c>
      <c r="F116" s="414">
        <v>2831</v>
      </c>
      <c r="G116" s="405">
        <v>-9233</v>
      </c>
      <c r="H116" s="414">
        <v>-3173</v>
      </c>
      <c r="I116" s="414">
        <v>-2667</v>
      </c>
      <c r="J116" s="414">
        <v>648</v>
      </c>
      <c r="K116" s="405">
        <v>-33448</v>
      </c>
      <c r="L116" s="414">
        <v>15565</v>
      </c>
      <c r="M116" s="414">
        <v>24283</v>
      </c>
      <c r="N116" s="414">
        <v>9888</v>
      </c>
      <c r="O116" s="405">
        <v>6944</v>
      </c>
      <c r="P116" s="414">
        <v>61031</v>
      </c>
      <c r="Q116" s="414">
        <v>34292</v>
      </c>
      <c r="R116" s="414">
        <v>13367</v>
      </c>
    </row>
    <row r="117" spans="1:18">
      <c r="B117" s="412"/>
      <c r="C117" s="412"/>
      <c r="D117" s="412"/>
      <c r="E117" s="412"/>
      <c r="F117" s="412"/>
      <c r="G117" s="412"/>
      <c r="H117" s="412"/>
      <c r="I117" s="412"/>
      <c r="J117" s="412"/>
      <c r="K117" s="412"/>
      <c r="L117" s="412"/>
      <c r="M117" s="412"/>
      <c r="N117" s="412"/>
      <c r="O117" s="412"/>
      <c r="P117" s="412"/>
      <c r="Q117" s="412"/>
      <c r="R117" s="412"/>
    </row>
    <row r="118" spans="1:18" ht="25.5">
      <c r="A118" s="467"/>
      <c r="B118" s="462" t="s">
        <v>280</v>
      </c>
      <c r="C118" s="410">
        <v>2194</v>
      </c>
      <c r="D118" s="415">
        <v>818</v>
      </c>
      <c r="E118" s="415">
        <v>2194</v>
      </c>
      <c r="F118" s="415">
        <v>818</v>
      </c>
      <c r="G118" s="410">
        <v>10</v>
      </c>
      <c r="H118" s="415">
        <v>11</v>
      </c>
      <c r="I118" s="415">
        <v>10</v>
      </c>
      <c r="J118" s="415">
        <v>11</v>
      </c>
      <c r="K118" s="410">
        <v>493</v>
      </c>
      <c r="L118" s="415">
        <v>-222</v>
      </c>
      <c r="M118" s="415">
        <v>71</v>
      </c>
      <c r="N118" s="415">
        <v>259</v>
      </c>
      <c r="O118" s="410">
        <v>2697</v>
      </c>
      <c r="P118" s="415">
        <v>607</v>
      </c>
      <c r="Q118" s="415">
        <v>2275</v>
      </c>
      <c r="R118" s="415">
        <v>1088</v>
      </c>
    </row>
    <row r="119" spans="1:18">
      <c r="A119" s="468"/>
      <c r="B119" s="462" t="s">
        <v>281</v>
      </c>
      <c r="C119" s="405">
        <v>60</v>
      </c>
      <c r="D119" s="414">
        <v>157</v>
      </c>
      <c r="E119" s="414">
        <v>54</v>
      </c>
      <c r="F119" s="414">
        <v>157</v>
      </c>
      <c r="G119" s="405">
        <v>606</v>
      </c>
      <c r="H119" s="414">
        <v>4</v>
      </c>
      <c r="I119" s="414">
        <v>423</v>
      </c>
      <c r="J119" s="414">
        <v>4</v>
      </c>
      <c r="K119" s="405">
        <v>-281</v>
      </c>
      <c r="L119" s="414">
        <v>0</v>
      </c>
      <c r="M119" s="414">
        <v>-281</v>
      </c>
      <c r="N119" s="414">
        <v>0</v>
      </c>
      <c r="O119" s="405">
        <v>385</v>
      </c>
      <c r="P119" s="414">
        <v>161</v>
      </c>
      <c r="Q119" s="414">
        <v>196</v>
      </c>
      <c r="R119" s="414">
        <v>161</v>
      </c>
    </row>
    <row r="120" spans="1:18">
      <c r="A120" s="425"/>
      <c r="B120" s="469" t="s">
        <v>282</v>
      </c>
      <c r="C120" s="410">
        <v>54</v>
      </c>
      <c r="D120" s="415">
        <v>157</v>
      </c>
      <c r="E120" s="415">
        <v>54</v>
      </c>
      <c r="F120" s="415">
        <v>157</v>
      </c>
      <c r="G120" s="410">
        <v>0</v>
      </c>
      <c r="H120" s="415">
        <v>2</v>
      </c>
      <c r="I120" s="415">
        <v>0</v>
      </c>
      <c r="J120" s="415">
        <v>2</v>
      </c>
      <c r="K120" s="410">
        <v>-281</v>
      </c>
      <c r="L120" s="415">
        <v>0</v>
      </c>
      <c r="M120" s="415">
        <v>-281</v>
      </c>
      <c r="N120" s="415">
        <v>0</v>
      </c>
      <c r="O120" s="410">
        <v>-227</v>
      </c>
      <c r="P120" s="415">
        <v>159</v>
      </c>
      <c r="Q120" s="415">
        <v>-227</v>
      </c>
      <c r="R120" s="415">
        <v>159</v>
      </c>
    </row>
    <row r="121" spans="1:18">
      <c r="A121" s="425"/>
      <c r="B121" s="469" t="s">
        <v>283</v>
      </c>
      <c r="C121" s="410">
        <v>6</v>
      </c>
      <c r="D121" s="415">
        <v>0</v>
      </c>
      <c r="E121" s="415">
        <v>0</v>
      </c>
      <c r="F121" s="415">
        <v>0</v>
      </c>
      <c r="G121" s="410">
        <v>606</v>
      </c>
      <c r="H121" s="415">
        <v>2</v>
      </c>
      <c r="I121" s="415">
        <v>423</v>
      </c>
      <c r="J121" s="415">
        <v>2</v>
      </c>
      <c r="K121" s="410">
        <v>0</v>
      </c>
      <c r="L121" s="415">
        <v>0</v>
      </c>
      <c r="M121" s="415">
        <v>0</v>
      </c>
      <c r="N121" s="415">
        <v>0</v>
      </c>
      <c r="O121" s="410">
        <v>612</v>
      </c>
      <c r="P121" s="415">
        <v>2</v>
      </c>
      <c r="Q121" s="415">
        <v>423</v>
      </c>
      <c r="R121" s="415">
        <v>2</v>
      </c>
    </row>
    <row r="122" spans="1:18">
      <c r="B122" s="412"/>
      <c r="C122" s="412"/>
      <c r="D122" s="412"/>
      <c r="E122" s="412"/>
      <c r="F122" s="412"/>
      <c r="G122" s="412"/>
      <c r="H122" s="412"/>
      <c r="I122" s="412"/>
      <c r="J122" s="412"/>
      <c r="K122" s="412"/>
      <c r="L122" s="412"/>
      <c r="M122" s="412"/>
      <c r="N122" s="412"/>
      <c r="O122" s="412"/>
      <c r="P122" s="412"/>
      <c r="Q122" s="412"/>
      <c r="R122" s="412"/>
    </row>
    <row r="123" spans="1:18">
      <c r="A123" s="425" t="s">
        <v>308</v>
      </c>
      <c r="B123" s="463"/>
      <c r="C123" s="405">
        <v>545105</v>
      </c>
      <c r="D123" s="414">
        <v>702243</v>
      </c>
      <c r="E123" s="414">
        <v>202622</v>
      </c>
      <c r="F123" s="414">
        <v>304344</v>
      </c>
      <c r="G123" s="405">
        <v>270749</v>
      </c>
      <c r="H123" s="414">
        <v>668706</v>
      </c>
      <c r="I123" s="414">
        <v>107294</v>
      </c>
      <c r="J123" s="414">
        <v>506813</v>
      </c>
      <c r="K123" s="405">
        <v>-85409</v>
      </c>
      <c r="L123" s="414">
        <v>-169689</v>
      </c>
      <c r="M123" s="414">
        <v>-11381</v>
      </c>
      <c r="N123" s="414">
        <v>-81852</v>
      </c>
      <c r="O123" s="405">
        <v>730445</v>
      </c>
      <c r="P123" s="414">
        <v>1201260</v>
      </c>
      <c r="Q123" s="414">
        <v>298535</v>
      </c>
      <c r="R123" s="414">
        <v>729305</v>
      </c>
    </row>
    <row r="124" spans="1:18">
      <c r="B124" s="412"/>
      <c r="C124" s="412"/>
      <c r="D124" s="412"/>
      <c r="E124" s="412"/>
      <c r="F124" s="412"/>
      <c r="G124" s="412"/>
      <c r="H124" s="412"/>
      <c r="I124" s="412"/>
      <c r="J124" s="412"/>
      <c r="K124" s="412"/>
      <c r="L124" s="412"/>
      <c r="M124" s="412"/>
      <c r="N124" s="412"/>
      <c r="O124" s="412"/>
      <c r="P124" s="412"/>
      <c r="Q124" s="412"/>
      <c r="R124" s="412"/>
    </row>
    <row r="125" spans="1:18">
      <c r="A125" s="438"/>
      <c r="B125" s="462" t="s">
        <v>284</v>
      </c>
      <c r="C125" s="410">
        <v>-182276</v>
      </c>
      <c r="D125" s="415">
        <v>-188536</v>
      </c>
      <c r="E125" s="415">
        <v>-69484</v>
      </c>
      <c r="F125" s="415">
        <v>-81909</v>
      </c>
      <c r="G125" s="410">
        <v>-127690</v>
      </c>
      <c r="H125" s="415">
        <v>-201823</v>
      </c>
      <c r="I125" s="415">
        <v>-81175</v>
      </c>
      <c r="J125" s="415">
        <v>-148292</v>
      </c>
      <c r="K125" s="410">
        <v>55676</v>
      </c>
      <c r="L125" s="415">
        <v>16563</v>
      </c>
      <c r="M125" s="415">
        <v>18588</v>
      </c>
      <c r="N125" s="415">
        <v>12366</v>
      </c>
      <c r="O125" s="410">
        <v>-254290</v>
      </c>
      <c r="P125" s="415">
        <v>-373796</v>
      </c>
      <c r="Q125" s="415">
        <v>-132071</v>
      </c>
      <c r="R125" s="415">
        <v>-217835</v>
      </c>
    </row>
    <row r="126" spans="1:18">
      <c r="B126" s="412"/>
      <c r="C126" s="412"/>
      <c r="D126" s="412"/>
      <c r="E126" s="412"/>
      <c r="F126" s="412"/>
      <c r="G126" s="412"/>
      <c r="H126" s="412"/>
      <c r="I126" s="412"/>
      <c r="J126" s="412"/>
      <c r="K126" s="412"/>
      <c r="L126" s="412"/>
      <c r="M126" s="412"/>
      <c r="N126" s="412"/>
      <c r="O126" s="412"/>
      <c r="P126" s="412"/>
      <c r="Q126" s="412"/>
      <c r="R126" s="412"/>
    </row>
    <row r="127" spans="1:18">
      <c r="A127" s="425" t="s">
        <v>309</v>
      </c>
      <c r="B127" s="463"/>
      <c r="C127" s="405">
        <v>362829</v>
      </c>
      <c r="D127" s="414">
        <v>513707</v>
      </c>
      <c r="E127" s="414">
        <v>133138</v>
      </c>
      <c r="F127" s="414">
        <v>222435</v>
      </c>
      <c r="G127" s="405">
        <v>143059</v>
      </c>
      <c r="H127" s="414">
        <v>466883</v>
      </c>
      <c r="I127" s="414">
        <v>26119</v>
      </c>
      <c r="J127" s="414">
        <v>358521</v>
      </c>
      <c r="K127" s="405">
        <v>-29733</v>
      </c>
      <c r="L127" s="414">
        <v>-153126</v>
      </c>
      <c r="M127" s="414">
        <v>7207</v>
      </c>
      <c r="N127" s="414">
        <v>-69486</v>
      </c>
      <c r="O127" s="405">
        <v>476155</v>
      </c>
      <c r="P127" s="414">
        <v>827464</v>
      </c>
      <c r="Q127" s="414">
        <v>166464</v>
      </c>
      <c r="R127" s="414">
        <v>511470</v>
      </c>
    </row>
    <row r="128" spans="1:18">
      <c r="A128" s="438"/>
      <c r="B128" s="462" t="s">
        <v>285</v>
      </c>
      <c r="C128" s="410">
        <v>0</v>
      </c>
      <c r="D128" s="415">
        <v>0</v>
      </c>
      <c r="E128" s="415">
        <v>0</v>
      </c>
      <c r="F128" s="415">
        <v>0</v>
      </c>
      <c r="G128" s="410">
        <v>0</v>
      </c>
      <c r="H128" s="415">
        <v>0</v>
      </c>
      <c r="I128" s="415">
        <v>0</v>
      </c>
      <c r="J128" s="415">
        <v>0</v>
      </c>
      <c r="K128" s="410">
        <v>0</v>
      </c>
      <c r="L128" s="415">
        <v>0</v>
      </c>
      <c r="M128" s="415">
        <v>0</v>
      </c>
      <c r="N128" s="415">
        <v>0</v>
      </c>
      <c r="O128" s="410">
        <v>0</v>
      </c>
      <c r="P128" s="415">
        <v>0</v>
      </c>
      <c r="Q128" s="415">
        <v>0</v>
      </c>
      <c r="R128" s="415">
        <v>0</v>
      </c>
    </row>
    <row r="129" spans="1:18">
      <c r="A129" s="425" t="s">
        <v>89</v>
      </c>
      <c r="B129" s="462"/>
      <c r="C129" s="405">
        <v>362829</v>
      </c>
      <c r="D129" s="414">
        <v>513707</v>
      </c>
      <c r="E129" s="414">
        <v>133138</v>
      </c>
      <c r="F129" s="414">
        <v>222435</v>
      </c>
      <c r="G129" s="405">
        <v>143059</v>
      </c>
      <c r="H129" s="414">
        <v>466883</v>
      </c>
      <c r="I129" s="414">
        <v>26119</v>
      </c>
      <c r="J129" s="414">
        <v>358521</v>
      </c>
      <c r="K129" s="405">
        <v>-29733</v>
      </c>
      <c r="L129" s="414">
        <v>-153126</v>
      </c>
      <c r="M129" s="414">
        <v>7207</v>
      </c>
      <c r="N129" s="414">
        <v>-69486</v>
      </c>
      <c r="O129" s="405">
        <v>476155</v>
      </c>
      <c r="P129" s="414">
        <v>827464</v>
      </c>
      <c r="Q129" s="414">
        <v>166464</v>
      </c>
      <c r="R129" s="414">
        <v>511470</v>
      </c>
    </row>
    <row r="130" spans="1:18">
      <c r="B130" s="412"/>
      <c r="C130" s="412"/>
      <c r="D130" s="412"/>
      <c r="E130" s="412"/>
      <c r="F130" s="412"/>
      <c r="G130" s="412"/>
      <c r="H130" s="412"/>
      <c r="I130" s="412"/>
      <c r="J130" s="412"/>
      <c r="K130" s="412"/>
      <c r="L130" s="412"/>
      <c r="M130" s="412"/>
      <c r="N130" s="412"/>
      <c r="O130" s="412"/>
      <c r="P130" s="412"/>
      <c r="Q130" s="412"/>
      <c r="R130" s="412"/>
    </row>
    <row r="131" spans="1:18">
      <c r="A131" s="438"/>
      <c r="B131" s="462" t="s">
        <v>286</v>
      </c>
      <c r="C131" s="405">
        <v>362829</v>
      </c>
      <c r="D131" s="414">
        <v>513707</v>
      </c>
      <c r="E131" s="414">
        <v>133138</v>
      </c>
      <c r="F131" s="414">
        <v>222435</v>
      </c>
      <c r="G131" s="405">
        <v>143059</v>
      </c>
      <c r="H131" s="414">
        <v>466883</v>
      </c>
      <c r="I131" s="414">
        <v>26119</v>
      </c>
      <c r="J131" s="414">
        <v>358521</v>
      </c>
      <c r="K131" s="405">
        <v>-29733</v>
      </c>
      <c r="L131" s="414">
        <v>-153126</v>
      </c>
      <c r="M131" s="414">
        <v>7207</v>
      </c>
      <c r="N131" s="414">
        <v>-69486</v>
      </c>
      <c r="O131" s="405">
        <v>476155</v>
      </c>
      <c r="P131" s="414">
        <v>827464</v>
      </c>
      <c r="Q131" s="414">
        <v>166464</v>
      </c>
      <c r="R131" s="414">
        <v>511470</v>
      </c>
    </row>
    <row r="132" spans="1:18">
      <c r="A132" s="438"/>
      <c r="B132" s="463" t="s">
        <v>57</v>
      </c>
      <c r="C132" s="410"/>
      <c r="D132" s="415"/>
      <c r="E132" s="415">
        <v>0</v>
      </c>
      <c r="F132" s="415">
        <v>0</v>
      </c>
      <c r="G132" s="410" t="s">
        <v>421</v>
      </c>
      <c r="H132" s="415" t="s">
        <v>421</v>
      </c>
      <c r="I132" s="415">
        <v>0</v>
      </c>
      <c r="J132" s="415">
        <v>0</v>
      </c>
      <c r="K132" s="410" t="s">
        <v>421</v>
      </c>
      <c r="L132" s="415" t="s">
        <v>421</v>
      </c>
      <c r="M132" s="415">
        <v>0</v>
      </c>
      <c r="N132" s="415">
        <v>0</v>
      </c>
      <c r="O132" s="410">
        <v>297081</v>
      </c>
      <c r="P132" s="415">
        <v>544407</v>
      </c>
      <c r="Q132" s="415">
        <v>89394</v>
      </c>
      <c r="R132" s="415">
        <v>340054</v>
      </c>
    </row>
    <row r="133" spans="1:18">
      <c r="A133" s="438"/>
      <c r="B133" s="463" t="s">
        <v>58</v>
      </c>
      <c r="C133" s="410"/>
      <c r="D133" s="415"/>
      <c r="E133" s="415">
        <v>0</v>
      </c>
      <c r="F133" s="415">
        <v>0</v>
      </c>
      <c r="G133" s="410" t="s">
        <v>421</v>
      </c>
      <c r="H133" s="415" t="s">
        <v>421</v>
      </c>
      <c r="I133" s="415">
        <v>0</v>
      </c>
      <c r="J133" s="415">
        <v>0</v>
      </c>
      <c r="K133" s="410" t="s">
        <v>421</v>
      </c>
      <c r="L133" s="415" t="s">
        <v>421</v>
      </c>
      <c r="M133" s="415">
        <v>0</v>
      </c>
      <c r="N133" s="415">
        <v>0</v>
      </c>
      <c r="O133" s="410">
        <v>179074</v>
      </c>
      <c r="P133" s="415">
        <v>283057</v>
      </c>
      <c r="Q133" s="415">
        <v>77070</v>
      </c>
      <c r="R133" s="415">
        <v>171416</v>
      </c>
    </row>
    <row r="136" spans="1:18">
      <c r="C136" s="143"/>
    </row>
    <row r="138" spans="1:18" ht="12.75" customHeight="1">
      <c r="A138" s="653" t="s">
        <v>145</v>
      </c>
      <c r="B138" s="654"/>
      <c r="C138" s="655" t="s">
        <v>73</v>
      </c>
      <c r="D138" s="656"/>
      <c r="E138" s="655" t="s">
        <v>46</v>
      </c>
      <c r="F138" s="656"/>
      <c r="G138" s="655" t="s">
        <v>328</v>
      </c>
      <c r="H138" s="656"/>
      <c r="I138" s="655" t="s">
        <v>17</v>
      </c>
      <c r="J138" s="656"/>
    </row>
    <row r="139" spans="1:18" ht="12.75" customHeight="1">
      <c r="A139" s="661" t="s">
        <v>310</v>
      </c>
      <c r="B139" s="669"/>
      <c r="C139" s="452" t="s">
        <v>428</v>
      </c>
      <c r="D139" s="453" t="s">
        <v>430</v>
      </c>
      <c r="E139" s="452" t="s">
        <v>428</v>
      </c>
      <c r="F139" s="453" t="s">
        <v>430</v>
      </c>
      <c r="G139" s="452" t="s">
        <v>428</v>
      </c>
      <c r="H139" s="453" t="s">
        <v>430</v>
      </c>
      <c r="I139" s="452" t="s">
        <v>428</v>
      </c>
      <c r="J139" s="453" t="s">
        <v>430</v>
      </c>
    </row>
    <row r="140" spans="1:18">
      <c r="A140" s="670"/>
      <c r="B140" s="671"/>
      <c r="C140" s="423" t="s">
        <v>444</v>
      </c>
      <c r="D140" s="424" t="s">
        <v>444</v>
      </c>
      <c r="E140" s="423" t="s">
        <v>444</v>
      </c>
      <c r="F140" s="424" t="s">
        <v>444</v>
      </c>
      <c r="G140" s="423" t="s">
        <v>444</v>
      </c>
      <c r="H140" s="424" t="s">
        <v>444</v>
      </c>
      <c r="I140" s="423" t="s">
        <v>444</v>
      </c>
      <c r="J140" s="424" t="s">
        <v>444</v>
      </c>
    </row>
    <row r="142" spans="1:18">
      <c r="A142" s="425"/>
      <c r="B142" s="457" t="s">
        <v>287</v>
      </c>
      <c r="C142" s="446">
        <v>487969</v>
      </c>
      <c r="D142" s="447">
        <v>480740</v>
      </c>
      <c r="E142" s="410">
        <v>147763</v>
      </c>
      <c r="F142" s="415">
        <v>185997</v>
      </c>
      <c r="G142" s="410">
        <v>-64777</v>
      </c>
      <c r="H142" s="415">
        <v>-57548</v>
      </c>
      <c r="I142" s="410">
        <v>570955</v>
      </c>
      <c r="J142" s="415">
        <v>609189</v>
      </c>
    </row>
    <row r="143" spans="1:18">
      <c r="A143" s="425"/>
      <c r="B143" s="457" t="s">
        <v>288</v>
      </c>
      <c r="C143" s="446">
        <v>-140877</v>
      </c>
      <c r="D143" s="447">
        <v>-120372</v>
      </c>
      <c r="E143" s="410">
        <v>-650381</v>
      </c>
      <c r="F143" s="415">
        <v>-724816</v>
      </c>
      <c r="G143" s="410">
        <v>74578</v>
      </c>
      <c r="H143" s="415">
        <v>68707</v>
      </c>
      <c r="I143" s="410">
        <v>-716680</v>
      </c>
      <c r="J143" s="415">
        <v>-776481</v>
      </c>
    </row>
    <row r="144" spans="1:18">
      <c r="A144" s="425"/>
      <c r="B144" s="457" t="s">
        <v>289</v>
      </c>
      <c r="C144" s="446">
        <v>-341690</v>
      </c>
      <c r="D144" s="447">
        <v>-581937</v>
      </c>
      <c r="E144" s="410">
        <v>342273</v>
      </c>
      <c r="F144" s="415">
        <v>506457</v>
      </c>
      <c r="G144" s="410">
        <v>-193585</v>
      </c>
      <c r="H144" s="415">
        <v>-252513</v>
      </c>
      <c r="I144" s="410">
        <v>-193002</v>
      </c>
      <c r="J144" s="415">
        <v>-327993</v>
      </c>
    </row>
  </sheetData>
  <mergeCells count="32">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 ref="M77:N77"/>
    <mergeCell ref="G35:H35"/>
    <mergeCell ref="I35:J35"/>
    <mergeCell ref="O77:P77"/>
    <mergeCell ref="K76:N76"/>
    <mergeCell ref="I3:J3"/>
    <mergeCell ref="A138:B138"/>
    <mergeCell ref="C35:D35"/>
    <mergeCell ref="E35:F35"/>
    <mergeCell ref="A35:B35"/>
    <mergeCell ref="A36:B37"/>
    <mergeCell ref="A3:B3"/>
    <mergeCell ref="A4:B5"/>
    <mergeCell ref="C3:D3"/>
    <mergeCell ref="E3:F3"/>
    <mergeCell ref="G3:H3"/>
  </mergeCell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2"/>
  <sheetViews>
    <sheetView showGridLines="0" workbookViewId="0"/>
  </sheetViews>
  <sheetFormatPr baseColWidth="10" defaultColWidth="4" defaultRowHeight="12.75"/>
  <cols>
    <col min="1" max="1" width="3.42578125" style="186" customWidth="1"/>
    <col min="2" max="2" width="26" style="186" customWidth="1"/>
    <col min="3" max="3" width="13.85546875" style="186" customWidth="1"/>
    <col min="4" max="4" width="12.85546875" style="186" customWidth="1"/>
    <col min="5" max="5" width="12.42578125" style="186" customWidth="1"/>
    <col min="6" max="6" width="8.7109375" style="186" customWidth="1"/>
    <col min="7" max="7" width="12" style="186" customWidth="1"/>
    <col min="8" max="8" width="10.5703125" style="186" customWidth="1"/>
    <col min="9" max="9" width="9.5703125" style="186" customWidth="1"/>
    <col min="10" max="10" width="3" style="179" customWidth="1"/>
    <col min="11" max="11" width="12" style="186" customWidth="1"/>
    <col min="12" max="12" width="11.140625" style="186" customWidth="1"/>
    <col min="13" max="13" width="8.42578125" style="186" customWidth="1"/>
    <col min="14" max="14" width="11" style="186" customWidth="1"/>
    <col min="15" max="15" width="11.85546875" style="186" customWidth="1"/>
    <col min="16" max="16" width="8.7109375" style="186" customWidth="1"/>
    <col min="17" max="17" width="7.85546875" style="186" customWidth="1"/>
    <col min="18" max="18" width="8.140625" style="186" customWidth="1"/>
    <col min="19" max="16384" width="4" style="186"/>
  </cols>
  <sheetData>
    <row r="3" spans="2:19" s="179" customFormat="1" ht="15" customHeight="1">
      <c r="B3" s="599" t="s">
        <v>49</v>
      </c>
      <c r="C3" s="599" t="s">
        <v>362</v>
      </c>
      <c r="D3" s="602" t="s">
        <v>364</v>
      </c>
      <c r="E3" s="602"/>
      <c r="F3" s="602"/>
      <c r="G3" s="602"/>
      <c r="H3" s="602"/>
      <c r="I3" s="602"/>
      <c r="K3" s="602" t="s">
        <v>363</v>
      </c>
      <c r="L3" s="602"/>
      <c r="M3" s="156"/>
      <c r="N3" s="156"/>
      <c r="P3" s="156"/>
      <c r="Q3" s="156"/>
      <c r="R3" s="156"/>
    </row>
    <row r="4" spans="2:19" s="179" customFormat="1" ht="15" customHeight="1">
      <c r="B4" s="599"/>
      <c r="C4" s="599"/>
      <c r="D4" s="603" t="s">
        <v>358</v>
      </c>
      <c r="E4" s="603"/>
      <c r="F4" s="603"/>
      <c r="G4" s="603" t="s">
        <v>361</v>
      </c>
      <c r="H4" s="603"/>
      <c r="I4" s="603"/>
      <c r="J4" s="163"/>
      <c r="K4" s="601"/>
      <c r="L4" s="601"/>
      <c r="M4" s="156"/>
      <c r="N4" s="156"/>
      <c r="P4" s="156"/>
      <c r="Q4" s="156"/>
      <c r="R4" s="156"/>
    </row>
    <row r="5" spans="2:19" s="180" customFormat="1">
      <c r="B5" s="600"/>
      <c r="C5" s="600"/>
      <c r="D5" s="199" t="s">
        <v>359</v>
      </c>
      <c r="E5" s="198" t="s">
        <v>360</v>
      </c>
      <c r="F5" s="198" t="s">
        <v>18</v>
      </c>
      <c r="G5" s="199" t="s">
        <v>357</v>
      </c>
      <c r="H5" s="198" t="s">
        <v>356</v>
      </c>
      <c r="I5" s="198" t="s">
        <v>18</v>
      </c>
      <c r="J5" s="165"/>
      <c r="K5" s="202" t="s">
        <v>365</v>
      </c>
      <c r="L5" s="197" t="s">
        <v>366</v>
      </c>
      <c r="M5" s="166"/>
      <c r="N5" s="166"/>
      <c r="P5" s="166"/>
      <c r="Q5" s="166"/>
      <c r="R5" s="166"/>
    </row>
    <row r="6" spans="2:19" s="180" customFormat="1" ht="9" customHeight="1">
      <c r="B6" s="164"/>
      <c r="C6" s="164"/>
      <c r="D6" s="200"/>
      <c r="E6" s="165"/>
      <c r="F6" s="165"/>
      <c r="G6" s="200"/>
      <c r="H6" s="165"/>
      <c r="I6" s="165"/>
      <c r="J6" s="165"/>
      <c r="K6" s="203"/>
      <c r="L6" s="166"/>
      <c r="M6" s="166"/>
      <c r="N6" s="166"/>
      <c r="P6" s="166"/>
      <c r="Q6" s="166"/>
      <c r="R6" s="166"/>
    </row>
    <row r="7" spans="2:19" s="179" customFormat="1">
      <c r="B7" s="160" t="s">
        <v>343</v>
      </c>
      <c r="C7" s="160" t="s">
        <v>224</v>
      </c>
      <c r="D7" s="201">
        <v>3643</v>
      </c>
      <c r="E7" s="161">
        <v>3538</v>
      </c>
      <c r="F7" s="483">
        <v>2.9677784058790291E-2</v>
      </c>
      <c r="G7" s="201">
        <v>1726</v>
      </c>
      <c r="H7" s="161">
        <v>1533</v>
      </c>
      <c r="I7" s="483">
        <v>0.12589693411611225</v>
      </c>
      <c r="J7" s="162"/>
      <c r="K7" s="485">
        <v>5.8000000000000003E-2</v>
      </c>
      <c r="L7" s="157">
        <v>5.6000000000000001E-2</v>
      </c>
      <c r="M7" s="177"/>
      <c r="N7" s="157"/>
      <c r="P7" s="156"/>
      <c r="Q7" s="177"/>
      <c r="R7" s="177"/>
      <c r="S7" s="181"/>
    </row>
    <row r="8" spans="2:19" s="179" customFormat="1">
      <c r="B8" s="160" t="s">
        <v>422</v>
      </c>
      <c r="C8" s="160" t="s">
        <v>224</v>
      </c>
      <c r="D8" s="201">
        <v>1305</v>
      </c>
      <c r="E8" s="161">
        <v>1128</v>
      </c>
      <c r="F8" s="483">
        <v>0.15691489361702127</v>
      </c>
      <c r="G8" s="201">
        <v>655</v>
      </c>
      <c r="H8" s="161">
        <v>509</v>
      </c>
      <c r="I8" s="483">
        <v>0.28683693516699416</v>
      </c>
      <c r="J8" s="162"/>
      <c r="K8" s="485">
        <v>2.1000000000000001E-2</v>
      </c>
      <c r="L8" s="157">
        <v>1.7999999999999999E-2</v>
      </c>
      <c r="M8" s="177"/>
      <c r="N8" s="157"/>
      <c r="P8" s="156"/>
      <c r="Q8" s="177"/>
      <c r="R8" s="177"/>
      <c r="S8" s="181"/>
    </row>
    <row r="9" spans="2:19" s="179" customFormat="1">
      <c r="B9" s="160" t="s">
        <v>225</v>
      </c>
      <c r="C9" s="160" t="s">
        <v>224</v>
      </c>
      <c r="D9" s="201">
        <v>1879</v>
      </c>
      <c r="E9" s="161">
        <v>1337</v>
      </c>
      <c r="F9" s="483">
        <v>0.40538519072550483</v>
      </c>
      <c r="G9" s="201">
        <v>537</v>
      </c>
      <c r="H9" s="161">
        <v>271</v>
      </c>
      <c r="I9" s="483">
        <v>0.98154981549815501</v>
      </c>
      <c r="J9" s="162"/>
      <c r="K9" s="485">
        <v>0.03</v>
      </c>
      <c r="L9" s="157">
        <v>2.1000000000000001E-2</v>
      </c>
      <c r="M9" s="177"/>
      <c r="N9" s="157"/>
      <c r="P9" s="156"/>
      <c r="Q9" s="177"/>
      <c r="R9" s="177"/>
      <c r="S9" s="181"/>
    </row>
    <row r="10" spans="2:19" s="179" customFormat="1">
      <c r="B10" s="160" t="s">
        <v>345</v>
      </c>
      <c r="C10" s="160" t="s">
        <v>226</v>
      </c>
      <c r="D10" s="201">
        <v>4871</v>
      </c>
      <c r="E10" s="161">
        <v>5454</v>
      </c>
      <c r="F10" s="483">
        <v>-0.10689402273560689</v>
      </c>
      <c r="G10" s="201">
        <v>2211</v>
      </c>
      <c r="H10" s="161">
        <v>2717</v>
      </c>
      <c r="I10" s="483">
        <v>-0.18623481781376516</v>
      </c>
      <c r="J10" s="162"/>
      <c r="K10" s="485">
        <v>0.21</v>
      </c>
      <c r="L10" s="157">
        <v>0.20699999999999999</v>
      </c>
      <c r="M10" s="177"/>
      <c r="N10" s="157"/>
      <c r="O10" s="182"/>
      <c r="P10" s="178"/>
      <c r="Q10" s="183"/>
      <c r="R10" s="183"/>
      <c r="S10" s="181"/>
    </row>
    <row r="11" spans="2:19" s="179" customFormat="1">
      <c r="B11" s="160" t="s">
        <v>423</v>
      </c>
      <c r="C11" s="160" t="s">
        <v>226</v>
      </c>
      <c r="D11" s="201">
        <v>257</v>
      </c>
      <c r="E11" s="161">
        <v>296</v>
      </c>
      <c r="F11" s="483">
        <v>-0.1317567567567568</v>
      </c>
      <c r="G11" s="201">
        <v>113</v>
      </c>
      <c r="H11" s="161">
        <v>143</v>
      </c>
      <c r="I11" s="483">
        <v>-0.20979020979020979</v>
      </c>
      <c r="J11" s="162"/>
      <c r="K11" s="485">
        <v>1.0999999999999999E-2</v>
      </c>
      <c r="L11" s="157">
        <v>1.0999999999999999E-2</v>
      </c>
      <c r="M11" s="177"/>
      <c r="N11" s="157"/>
      <c r="P11" s="156"/>
      <c r="Q11" s="177"/>
      <c r="R11" s="177"/>
      <c r="S11" s="181"/>
    </row>
    <row r="12" spans="2:19" s="179" customFormat="1">
      <c r="B12" s="160" t="s">
        <v>322</v>
      </c>
      <c r="C12" s="160" t="s">
        <v>227</v>
      </c>
      <c r="D12" s="201">
        <v>8598</v>
      </c>
      <c r="E12" s="161">
        <v>8684</v>
      </c>
      <c r="F12" s="483">
        <v>-9.9032703823123125E-3</v>
      </c>
      <c r="G12" s="201">
        <v>4415</v>
      </c>
      <c r="H12" s="161">
        <v>4568</v>
      </c>
      <c r="I12" s="483">
        <v>-3.3493870402802051E-2</v>
      </c>
      <c r="J12" s="162"/>
      <c r="K12" s="485">
        <v>0.249</v>
      </c>
      <c r="L12" s="157">
        <v>0.246</v>
      </c>
      <c r="M12" s="177"/>
      <c r="N12" s="184"/>
      <c r="O12" s="185"/>
      <c r="P12" s="156"/>
      <c r="Q12" s="156"/>
      <c r="R12" s="156"/>
      <c r="S12" s="181"/>
    </row>
    <row r="13" spans="2:19" s="179" customFormat="1">
      <c r="B13" s="160" t="s">
        <v>346</v>
      </c>
      <c r="C13" s="160" t="s">
        <v>325</v>
      </c>
      <c r="D13" s="201">
        <v>8928</v>
      </c>
      <c r="E13" s="161">
        <v>11003</v>
      </c>
      <c r="F13" s="483">
        <v>-0.18858493138235022</v>
      </c>
      <c r="G13" s="201">
        <v>4420</v>
      </c>
      <c r="H13" s="161">
        <v>5362</v>
      </c>
      <c r="I13" s="483">
        <v>-0.17568071615069003</v>
      </c>
      <c r="J13" s="162"/>
      <c r="K13" s="485">
        <v>3.5999999999999997E-2</v>
      </c>
      <c r="L13" s="157">
        <v>4.4999999999999998E-2</v>
      </c>
      <c r="M13" s="177"/>
      <c r="N13" s="157"/>
      <c r="O13" s="185"/>
      <c r="P13" s="156"/>
      <c r="Q13" s="156"/>
      <c r="R13" s="156"/>
      <c r="S13" s="181"/>
    </row>
    <row r="14" spans="2:19" s="179" customFormat="1">
      <c r="B14" s="160" t="s">
        <v>424</v>
      </c>
      <c r="C14" s="160" t="s">
        <v>325</v>
      </c>
      <c r="D14" s="201">
        <v>1424</v>
      </c>
      <c r="E14" s="161">
        <v>2303</v>
      </c>
      <c r="F14" s="483">
        <v>-0.38167607468519327</v>
      </c>
      <c r="G14" s="201">
        <v>734</v>
      </c>
      <c r="H14" s="161">
        <v>990</v>
      </c>
      <c r="I14" s="483">
        <v>-0.25858585858585859</v>
      </c>
      <c r="J14" s="162"/>
      <c r="K14" s="485">
        <v>6.0000000000000001E-3</v>
      </c>
      <c r="L14" s="157">
        <v>8.9999999999999993E-3</v>
      </c>
      <c r="M14" s="177"/>
      <c r="N14" s="157"/>
      <c r="P14" s="156"/>
      <c r="Q14" s="156"/>
      <c r="R14" s="156"/>
      <c r="S14" s="181"/>
    </row>
    <row r="15" spans="2:19" s="179" customFormat="1">
      <c r="B15" s="236" t="s">
        <v>425</v>
      </c>
      <c r="C15" s="236" t="s">
        <v>325</v>
      </c>
      <c r="D15" s="493">
        <v>890</v>
      </c>
      <c r="E15" s="494">
        <v>1106</v>
      </c>
      <c r="F15" s="488">
        <v>-0.19529837251356241</v>
      </c>
      <c r="G15" s="493">
        <v>354</v>
      </c>
      <c r="H15" s="494">
        <v>545</v>
      </c>
      <c r="I15" s="488">
        <v>-0.35045871559633024</v>
      </c>
      <c r="J15" s="495"/>
      <c r="K15" s="496">
        <v>4.0000000000000001E-3</v>
      </c>
      <c r="L15" s="497">
        <v>5.0000000000000001E-3</v>
      </c>
      <c r="M15" s="177"/>
      <c r="N15" s="157"/>
      <c r="P15" s="156"/>
      <c r="Q15" s="156"/>
      <c r="R15" s="156"/>
      <c r="S15" s="181"/>
    </row>
    <row r="16" spans="2:19" s="204" customFormat="1" ht="17.25" customHeight="1">
      <c r="B16" s="403" t="s">
        <v>15</v>
      </c>
      <c r="C16" s="489"/>
      <c r="D16" s="498">
        <v>31796</v>
      </c>
      <c r="E16" s="499">
        <v>34848</v>
      </c>
      <c r="F16" s="492">
        <v>-8.7580348943985253E-2</v>
      </c>
      <c r="G16" s="498">
        <v>15165</v>
      </c>
      <c r="H16" s="499">
        <v>16638</v>
      </c>
      <c r="I16" s="492">
        <v>-8.8532275513883874E-2</v>
      </c>
      <c r="J16" s="500"/>
      <c r="K16" s="489"/>
      <c r="L16" s="489"/>
      <c r="M16" s="205"/>
      <c r="N16" s="206"/>
      <c r="P16" s="163"/>
      <c r="Q16" s="163"/>
      <c r="R16" s="163"/>
      <c r="S16" s="207"/>
    </row>
    <row r="17" spans="1:19">
      <c r="A17" s="158"/>
      <c r="B17" s="167"/>
      <c r="C17" s="167"/>
      <c r="D17" s="168"/>
      <c r="E17" s="168"/>
      <c r="F17" s="167"/>
      <c r="G17" s="167"/>
      <c r="H17" s="167"/>
      <c r="I17" s="167"/>
      <c r="J17" s="169"/>
      <c r="K17" s="158"/>
      <c r="L17" s="158"/>
      <c r="M17" s="158"/>
      <c r="N17" s="158"/>
      <c r="P17" s="158"/>
      <c r="Q17" s="158"/>
      <c r="R17" s="158"/>
      <c r="S17" s="187"/>
    </row>
    <row r="18" spans="1:19" ht="14.25" customHeight="1">
      <c r="B18" s="179"/>
      <c r="C18" s="179"/>
      <c r="D18" s="179"/>
      <c r="E18" s="179"/>
      <c r="F18" s="179"/>
      <c r="G18" s="179"/>
      <c r="H18" s="179"/>
      <c r="I18" s="179"/>
      <c r="K18" s="156"/>
      <c r="L18" s="156"/>
      <c r="M18" s="156"/>
      <c r="N18" s="158"/>
    </row>
    <row r="19" spans="1:19" ht="4.5" customHeight="1">
      <c r="A19" s="159"/>
      <c r="B19" s="188"/>
      <c r="C19" s="188"/>
      <c r="D19" s="188"/>
      <c r="E19" s="188"/>
      <c r="F19" s="188"/>
      <c r="G19" s="188"/>
      <c r="H19" s="188"/>
      <c r="I19" s="188"/>
      <c r="J19" s="188"/>
      <c r="K19" s="160"/>
      <c r="L19" s="160"/>
      <c r="M19" s="160"/>
      <c r="N19" s="159"/>
      <c r="O19" s="189"/>
      <c r="P19" s="158"/>
      <c r="Q19" s="158"/>
      <c r="R19" s="158"/>
      <c r="S19" s="187"/>
    </row>
    <row r="20" spans="1:19" ht="14.25" customHeight="1">
      <c r="A20" s="189"/>
      <c r="B20" s="160"/>
      <c r="C20" s="160"/>
      <c r="D20" s="161"/>
      <c r="E20" s="161"/>
      <c r="F20" s="162"/>
      <c r="G20" s="162"/>
      <c r="H20" s="162"/>
      <c r="I20" s="162"/>
      <c r="J20" s="162"/>
      <c r="K20" s="160"/>
      <c r="L20" s="160"/>
      <c r="M20" s="160"/>
      <c r="N20" s="159"/>
      <c r="O20" s="189"/>
    </row>
    <row r="21" spans="1:19" ht="14.25" customHeight="1">
      <c r="A21" s="189"/>
      <c r="B21" s="160"/>
      <c r="C21" s="160"/>
      <c r="D21" s="160"/>
      <c r="E21" s="160"/>
      <c r="F21" s="169"/>
      <c r="G21" s="169"/>
      <c r="H21" s="169"/>
      <c r="I21" s="169"/>
      <c r="J21" s="169"/>
      <c r="K21" s="188"/>
      <c r="L21" s="188"/>
      <c r="M21" s="188"/>
      <c r="N21" s="189"/>
      <c r="O21" s="189"/>
    </row>
    <row r="22" spans="1:19" ht="14.25" customHeight="1">
      <c r="A22" s="189"/>
      <c r="B22" s="170"/>
      <c r="C22" s="170"/>
      <c r="D22" s="171"/>
      <c r="E22" s="171"/>
      <c r="F22" s="170"/>
      <c r="G22" s="170"/>
      <c r="H22" s="170"/>
      <c r="I22" s="170"/>
      <c r="J22" s="170"/>
      <c r="K22" s="188"/>
      <c r="L22" s="188"/>
      <c r="M22" s="188"/>
      <c r="N22" s="189"/>
      <c r="O22" s="189"/>
    </row>
    <row r="23" spans="1:19" ht="14.25" customHeight="1">
      <c r="A23" s="189"/>
      <c r="B23" s="172"/>
      <c r="C23" s="188"/>
      <c r="D23" s="188"/>
      <c r="E23" s="188"/>
      <c r="F23" s="188"/>
      <c r="G23" s="188"/>
      <c r="H23" s="188"/>
      <c r="I23" s="188"/>
      <c r="J23" s="188"/>
      <c r="K23" s="188"/>
      <c r="L23" s="188"/>
      <c r="M23" s="188"/>
      <c r="N23" s="189"/>
      <c r="O23" s="189"/>
    </row>
    <row r="24" spans="1:19" ht="14.25" customHeight="1">
      <c r="A24" s="189"/>
      <c r="B24" s="172"/>
      <c r="C24" s="188"/>
      <c r="D24" s="190"/>
      <c r="E24" s="190"/>
      <c r="F24" s="190"/>
      <c r="G24" s="190"/>
      <c r="H24" s="190"/>
      <c r="I24" s="190"/>
      <c r="J24" s="176"/>
      <c r="K24" s="188"/>
      <c r="L24" s="188"/>
      <c r="M24" s="188"/>
      <c r="N24" s="189"/>
      <c r="O24" s="189"/>
    </row>
    <row r="25" spans="1:19" ht="14.25" customHeight="1">
      <c r="A25" s="189"/>
      <c r="B25" s="172"/>
      <c r="C25" s="188"/>
      <c r="D25" s="188"/>
      <c r="E25" s="190"/>
      <c r="F25" s="188"/>
      <c r="G25" s="188"/>
      <c r="H25" s="188"/>
      <c r="I25" s="188"/>
      <c r="J25" s="188"/>
      <c r="K25" s="188"/>
      <c r="L25" s="188"/>
      <c r="M25" s="188"/>
      <c r="N25" s="189"/>
      <c r="O25" s="189"/>
    </row>
    <row r="26" spans="1:19" ht="15" customHeight="1">
      <c r="A26" s="189"/>
      <c r="B26" s="172"/>
      <c r="C26" s="188"/>
      <c r="D26" s="173"/>
      <c r="E26" s="173"/>
      <c r="F26" s="188"/>
      <c r="G26" s="188"/>
      <c r="H26" s="188"/>
      <c r="I26" s="188"/>
      <c r="J26" s="188"/>
      <c r="K26" s="188"/>
      <c r="L26" s="188"/>
      <c r="M26" s="188"/>
      <c r="N26" s="189"/>
      <c r="O26" s="189"/>
    </row>
    <row r="27" spans="1:19" ht="14.25" customHeight="1">
      <c r="A27" s="189"/>
      <c r="B27" s="189"/>
      <c r="C27" s="189"/>
      <c r="D27" s="174"/>
      <c r="E27" s="174"/>
      <c r="F27" s="191"/>
      <c r="G27" s="191"/>
      <c r="H27" s="191"/>
      <c r="I27" s="191"/>
      <c r="J27" s="188"/>
      <c r="K27" s="159"/>
      <c r="L27" s="159"/>
      <c r="M27" s="159"/>
      <c r="N27" s="159"/>
      <c r="O27" s="189"/>
    </row>
    <row r="28" spans="1:19" ht="23.25" customHeight="1">
      <c r="A28" s="192"/>
      <c r="B28" s="189"/>
      <c r="C28" s="189"/>
      <c r="D28" s="193"/>
      <c r="E28" s="194"/>
      <c r="F28" s="189"/>
      <c r="G28" s="189"/>
      <c r="H28" s="189"/>
      <c r="I28" s="189"/>
      <c r="J28" s="188"/>
      <c r="K28" s="159"/>
      <c r="L28" s="159"/>
      <c r="M28" s="159"/>
      <c r="N28" s="159"/>
      <c r="O28" s="189"/>
    </row>
    <row r="29" spans="1:19">
      <c r="D29" s="195"/>
      <c r="E29" s="195"/>
      <c r="F29" s="195"/>
      <c r="G29" s="195"/>
      <c r="H29" s="195"/>
      <c r="I29" s="195"/>
      <c r="J29" s="184"/>
      <c r="K29" s="158"/>
      <c r="L29" s="158"/>
      <c r="M29" s="158"/>
      <c r="N29" s="158"/>
    </row>
    <row r="30" spans="1:19">
      <c r="B30" s="196"/>
      <c r="D30" s="195"/>
      <c r="E30" s="195"/>
      <c r="J30" s="184"/>
      <c r="K30" s="158"/>
      <c r="L30" s="158"/>
      <c r="M30" s="158"/>
      <c r="N30" s="158"/>
    </row>
    <row r="31" spans="1:19">
      <c r="C31" s="189"/>
      <c r="D31" s="189"/>
      <c r="E31" s="174"/>
    </row>
    <row r="32" spans="1:19">
      <c r="C32" s="189"/>
      <c r="D32" s="174"/>
      <c r="E32" s="174"/>
    </row>
    <row r="33" spans="3:10">
      <c r="C33" s="189"/>
      <c r="D33" s="174"/>
      <c r="E33" s="174"/>
    </row>
    <row r="34" spans="3:10">
      <c r="C34" s="189"/>
      <c r="D34" s="174"/>
      <c r="E34" s="174"/>
    </row>
    <row r="35" spans="3:10">
      <c r="C35" s="189"/>
      <c r="D35" s="174"/>
      <c r="E35" s="174"/>
    </row>
    <row r="36" spans="3:10">
      <c r="C36" s="189"/>
      <c r="D36" s="174"/>
      <c r="E36" s="174"/>
    </row>
    <row r="37" spans="3:10">
      <c r="C37" s="189"/>
      <c r="D37" s="174"/>
      <c r="E37" s="174"/>
    </row>
    <row r="38" spans="3:10">
      <c r="C38" s="189"/>
      <c r="D38" s="174"/>
      <c r="E38" s="174"/>
      <c r="F38" s="175"/>
      <c r="G38" s="175"/>
      <c r="H38" s="175"/>
      <c r="I38" s="175"/>
      <c r="J38" s="176"/>
    </row>
    <row r="39" spans="3:10">
      <c r="C39" s="189"/>
      <c r="D39" s="174"/>
      <c r="E39" s="174"/>
      <c r="F39" s="174"/>
      <c r="G39" s="174"/>
      <c r="H39" s="174"/>
      <c r="I39" s="174"/>
      <c r="J39" s="188"/>
    </row>
    <row r="40" spans="3:10">
      <c r="C40" s="189"/>
      <c r="D40" s="189"/>
      <c r="E40" s="174"/>
      <c r="F40" s="174"/>
      <c r="G40" s="174"/>
      <c r="H40" s="174"/>
      <c r="I40" s="174"/>
      <c r="J40" s="188"/>
    </row>
    <row r="41" spans="3:10">
      <c r="C41" s="189"/>
      <c r="D41" s="167"/>
      <c r="E41" s="191"/>
      <c r="F41" s="189"/>
      <c r="G41" s="189"/>
      <c r="H41" s="189"/>
      <c r="I41" s="189"/>
      <c r="J41" s="188"/>
    </row>
    <row r="42" spans="3:10">
      <c r="C42" s="189"/>
      <c r="D42" s="189"/>
      <c r="E42" s="189"/>
      <c r="F42" s="189"/>
      <c r="G42" s="189"/>
      <c r="H42" s="189"/>
      <c r="I42" s="189"/>
      <c r="J42" s="188"/>
    </row>
  </sheetData>
  <mergeCells count="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orientation="landscape" horizontalDpi="4294967292" r:id="rId1"/>
  <headerFooter alignWithMargin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148"/>
  <sheetViews>
    <sheetView zoomScale="93" zoomScaleNormal="93" workbookViewId="0"/>
  </sheetViews>
  <sheetFormatPr baseColWidth="10" defaultRowHeight="12.75"/>
  <cols>
    <col min="1" max="1" width="2.85546875" style="455" customWidth="1"/>
    <col min="2" max="2" width="69.7109375" style="455" customWidth="1"/>
    <col min="3" max="3" width="16.7109375" style="455" customWidth="1"/>
    <col min="4" max="4" width="13.42578125" style="455" customWidth="1"/>
    <col min="5" max="5" width="12" style="455" customWidth="1"/>
    <col min="6" max="16" width="16.7109375" style="455" customWidth="1"/>
    <col min="17" max="17" width="11.42578125" style="143" customWidth="1"/>
    <col min="18" max="18" width="1.85546875" style="143" customWidth="1"/>
    <col min="19" max="16384" width="11.42578125" style="143"/>
  </cols>
  <sheetData>
    <row r="2" spans="1:16">
      <c r="A2" s="688" t="s">
        <v>145</v>
      </c>
      <c r="B2" s="689"/>
      <c r="C2" s="655" t="s">
        <v>146</v>
      </c>
      <c r="D2" s="674"/>
      <c r="E2" s="674"/>
      <c r="F2" s="674"/>
      <c r="G2" s="674"/>
      <c r="H2" s="674"/>
      <c r="I2" s="674"/>
      <c r="J2" s="674"/>
      <c r="K2" s="674"/>
      <c r="L2" s="674"/>
      <c r="M2" s="674"/>
      <c r="N2" s="674"/>
      <c r="O2" s="674"/>
      <c r="P2" s="656"/>
    </row>
    <row r="3" spans="1:16">
      <c r="A3" s="653" t="s">
        <v>74</v>
      </c>
      <c r="B3" s="654"/>
      <c r="C3" s="655" t="s">
        <v>20</v>
      </c>
      <c r="D3" s="656"/>
      <c r="E3" s="655" t="s">
        <v>10</v>
      </c>
      <c r="F3" s="656"/>
      <c r="G3" s="655" t="s">
        <v>47</v>
      </c>
      <c r="H3" s="674"/>
      <c r="I3" s="655" t="s">
        <v>14</v>
      </c>
      <c r="J3" s="674"/>
      <c r="K3" s="655" t="s">
        <v>48</v>
      </c>
      <c r="L3" s="674"/>
      <c r="M3" s="655" t="s">
        <v>316</v>
      </c>
      <c r="N3" s="674"/>
      <c r="O3" s="655" t="s">
        <v>17</v>
      </c>
      <c r="P3" s="656"/>
    </row>
    <row r="4" spans="1:16">
      <c r="A4" s="657" t="s">
        <v>290</v>
      </c>
      <c r="B4" s="678"/>
      <c r="C4" s="452" t="s">
        <v>428</v>
      </c>
      <c r="D4" s="453" t="s">
        <v>339</v>
      </c>
      <c r="E4" s="452" t="s">
        <v>428</v>
      </c>
      <c r="F4" s="453" t="s">
        <v>339</v>
      </c>
      <c r="G4" s="452" t="s">
        <v>428</v>
      </c>
      <c r="H4" s="453" t="s">
        <v>339</v>
      </c>
      <c r="I4" s="452" t="s">
        <v>428</v>
      </c>
      <c r="J4" s="453" t="s">
        <v>339</v>
      </c>
      <c r="K4" s="452" t="s">
        <v>428</v>
      </c>
      <c r="L4" s="453" t="s">
        <v>339</v>
      </c>
      <c r="M4" s="452" t="s">
        <v>428</v>
      </c>
      <c r="N4" s="453" t="s">
        <v>339</v>
      </c>
      <c r="O4" s="452" t="s">
        <v>428</v>
      </c>
      <c r="P4" s="453" t="s">
        <v>339</v>
      </c>
    </row>
    <row r="5" spans="1:16">
      <c r="A5" s="679"/>
      <c r="B5" s="680"/>
      <c r="C5" s="423" t="s">
        <v>444</v>
      </c>
      <c r="D5" s="424" t="s">
        <v>444</v>
      </c>
      <c r="E5" s="423" t="s">
        <v>444</v>
      </c>
      <c r="F5" s="424" t="s">
        <v>444</v>
      </c>
      <c r="G5" s="423" t="s">
        <v>444</v>
      </c>
      <c r="H5" s="424" t="s">
        <v>444</v>
      </c>
      <c r="I5" s="423" t="s">
        <v>444</v>
      </c>
      <c r="J5" s="424" t="s">
        <v>444</v>
      </c>
      <c r="K5" s="423" t="s">
        <v>444</v>
      </c>
      <c r="L5" s="424" t="s">
        <v>444</v>
      </c>
      <c r="M5" s="423" t="s">
        <v>444</v>
      </c>
      <c r="N5" s="424" t="s">
        <v>444</v>
      </c>
      <c r="O5" s="423" t="s">
        <v>444</v>
      </c>
      <c r="P5" s="424" t="s">
        <v>444</v>
      </c>
    </row>
    <row r="6" spans="1:16" s="255" customFormat="1">
      <c r="A6" s="425" t="s">
        <v>291</v>
      </c>
      <c r="B6" s="426"/>
      <c r="C6" s="417">
        <v>0</v>
      </c>
      <c r="D6" s="427">
        <v>0</v>
      </c>
      <c r="E6" s="417">
        <v>321358</v>
      </c>
      <c r="F6" s="427">
        <v>329778</v>
      </c>
      <c r="G6" s="417">
        <v>409963</v>
      </c>
      <c r="H6" s="427">
        <v>489030</v>
      </c>
      <c r="I6" s="417">
        <v>157115</v>
      </c>
      <c r="J6" s="427">
        <v>251413</v>
      </c>
      <c r="K6" s="417">
        <v>474806</v>
      </c>
      <c r="L6" s="427">
        <v>433281</v>
      </c>
      <c r="M6" s="417">
        <v>-106519</v>
      </c>
      <c r="N6" s="427">
        <v>-102134</v>
      </c>
      <c r="O6" s="417">
        <v>1256723</v>
      </c>
      <c r="P6" s="419">
        <v>1401368</v>
      </c>
    </row>
    <row r="7" spans="1:16">
      <c r="A7" s="428"/>
      <c r="B7" s="429" t="s">
        <v>228</v>
      </c>
      <c r="C7" s="408">
        <v>0</v>
      </c>
      <c r="D7" s="430">
        <v>0</v>
      </c>
      <c r="E7" s="408">
        <v>102032</v>
      </c>
      <c r="F7" s="430">
        <v>91497</v>
      </c>
      <c r="G7" s="408">
        <v>114725</v>
      </c>
      <c r="H7" s="430">
        <v>179541</v>
      </c>
      <c r="I7" s="408">
        <v>81740</v>
      </c>
      <c r="J7" s="430">
        <v>86361</v>
      </c>
      <c r="K7" s="408">
        <v>230801</v>
      </c>
      <c r="L7" s="430">
        <v>235659</v>
      </c>
      <c r="M7" s="408">
        <v>0</v>
      </c>
      <c r="N7" s="430">
        <v>0</v>
      </c>
      <c r="O7" s="417">
        <v>529298</v>
      </c>
      <c r="P7" s="419">
        <v>593058</v>
      </c>
    </row>
    <row r="8" spans="1:16">
      <c r="A8" s="428"/>
      <c r="B8" s="429" t="s">
        <v>229</v>
      </c>
      <c r="C8" s="408">
        <v>0</v>
      </c>
      <c r="D8" s="430">
        <v>0</v>
      </c>
      <c r="E8" s="408">
        <v>0</v>
      </c>
      <c r="F8" s="430">
        <v>0</v>
      </c>
      <c r="G8" s="408">
        <v>44460</v>
      </c>
      <c r="H8" s="430">
        <v>58849</v>
      </c>
      <c r="I8" s="408">
        <v>3891</v>
      </c>
      <c r="J8" s="430">
        <v>3206</v>
      </c>
      <c r="K8" s="408">
        <v>0</v>
      </c>
      <c r="L8" s="430">
        <v>232</v>
      </c>
      <c r="M8" s="408">
        <v>0</v>
      </c>
      <c r="N8" s="430">
        <v>0</v>
      </c>
      <c r="O8" s="417">
        <v>48351</v>
      </c>
      <c r="P8" s="419">
        <v>62287</v>
      </c>
    </row>
    <row r="9" spans="1:16">
      <c r="A9" s="428"/>
      <c r="B9" s="429" t="s">
        <v>230</v>
      </c>
      <c r="C9" s="408">
        <v>0</v>
      </c>
      <c r="D9" s="430">
        <v>0</v>
      </c>
      <c r="E9" s="408">
        <v>48754</v>
      </c>
      <c r="F9" s="430">
        <v>28264</v>
      </c>
      <c r="G9" s="408">
        <v>12738</v>
      </c>
      <c r="H9" s="430">
        <v>30114</v>
      </c>
      <c r="I9" s="408">
        <v>6020</v>
      </c>
      <c r="J9" s="430">
        <v>2858</v>
      </c>
      <c r="K9" s="408">
        <v>13932</v>
      </c>
      <c r="L9" s="430">
        <v>7670</v>
      </c>
      <c r="M9" s="408">
        <v>0</v>
      </c>
      <c r="N9" s="430">
        <v>0</v>
      </c>
      <c r="O9" s="417">
        <v>81444</v>
      </c>
      <c r="P9" s="419">
        <v>68906</v>
      </c>
    </row>
    <row r="10" spans="1:16">
      <c r="A10" s="428"/>
      <c r="B10" s="429" t="s">
        <v>231</v>
      </c>
      <c r="C10" s="408">
        <v>0</v>
      </c>
      <c r="D10" s="430">
        <v>0</v>
      </c>
      <c r="E10" s="408">
        <v>116123</v>
      </c>
      <c r="F10" s="430">
        <v>161872</v>
      </c>
      <c r="G10" s="408">
        <v>96555</v>
      </c>
      <c r="H10" s="430">
        <v>113029</v>
      </c>
      <c r="I10" s="408">
        <v>44038</v>
      </c>
      <c r="J10" s="430">
        <v>78136</v>
      </c>
      <c r="K10" s="408">
        <v>68488</v>
      </c>
      <c r="L10" s="430">
        <v>92989</v>
      </c>
      <c r="M10" s="408">
        <v>0</v>
      </c>
      <c r="N10" s="430">
        <v>0</v>
      </c>
      <c r="O10" s="417">
        <v>325204</v>
      </c>
      <c r="P10" s="419">
        <v>446026</v>
      </c>
    </row>
    <row r="11" spans="1:16">
      <c r="A11" s="428"/>
      <c r="B11" s="429" t="s">
        <v>232</v>
      </c>
      <c r="C11" s="408">
        <v>0</v>
      </c>
      <c r="D11" s="430">
        <v>0</v>
      </c>
      <c r="E11" s="408">
        <v>14013</v>
      </c>
      <c r="F11" s="430">
        <v>16139</v>
      </c>
      <c r="G11" s="408">
        <v>130924</v>
      </c>
      <c r="H11" s="430">
        <v>96370</v>
      </c>
      <c r="I11" s="408">
        <v>1157</v>
      </c>
      <c r="J11" s="430">
        <v>55821</v>
      </c>
      <c r="K11" s="408">
        <v>132276</v>
      </c>
      <c r="L11" s="430">
        <v>63765</v>
      </c>
      <c r="M11" s="408">
        <v>-106519</v>
      </c>
      <c r="N11" s="430">
        <v>-102134</v>
      </c>
      <c r="O11" s="417">
        <v>171851</v>
      </c>
      <c r="P11" s="419">
        <v>129961</v>
      </c>
    </row>
    <row r="12" spans="1:16">
      <c r="A12" s="428"/>
      <c r="B12" s="429" t="s">
        <v>233</v>
      </c>
      <c r="C12" s="408">
        <v>0</v>
      </c>
      <c r="D12" s="430">
        <v>0</v>
      </c>
      <c r="E12" s="408">
        <v>39018</v>
      </c>
      <c r="F12" s="430">
        <v>13944</v>
      </c>
      <c r="G12" s="408">
        <v>304</v>
      </c>
      <c r="H12" s="430">
        <v>391</v>
      </c>
      <c r="I12" s="408">
        <v>20269</v>
      </c>
      <c r="J12" s="430">
        <v>25031</v>
      </c>
      <c r="K12" s="408">
        <v>27997</v>
      </c>
      <c r="L12" s="430">
        <v>29159</v>
      </c>
      <c r="M12" s="408">
        <v>0</v>
      </c>
      <c r="N12" s="430">
        <v>0</v>
      </c>
      <c r="O12" s="417">
        <v>87588</v>
      </c>
      <c r="P12" s="419">
        <v>68525</v>
      </c>
    </row>
    <row r="13" spans="1:16">
      <c r="A13" s="428"/>
      <c r="B13" s="429" t="s">
        <v>234</v>
      </c>
      <c r="C13" s="408">
        <v>0</v>
      </c>
      <c r="D13" s="430">
        <v>0</v>
      </c>
      <c r="E13" s="408">
        <v>1418</v>
      </c>
      <c r="F13" s="430">
        <v>18062</v>
      </c>
      <c r="G13" s="408">
        <v>10257</v>
      </c>
      <c r="H13" s="430">
        <v>10736</v>
      </c>
      <c r="I13" s="408">
        <v>0</v>
      </c>
      <c r="J13" s="430">
        <v>0</v>
      </c>
      <c r="K13" s="408">
        <v>1312</v>
      </c>
      <c r="L13" s="430">
        <v>3807</v>
      </c>
      <c r="M13" s="408">
        <v>0</v>
      </c>
      <c r="N13" s="430">
        <v>0</v>
      </c>
      <c r="O13" s="417">
        <v>12987</v>
      </c>
      <c r="P13" s="419">
        <v>32605</v>
      </c>
    </row>
    <row r="15" spans="1:16">
      <c r="A15" s="428"/>
      <c r="B15" s="439" t="s">
        <v>235</v>
      </c>
      <c r="C15" s="408">
        <v>0</v>
      </c>
      <c r="D15" s="430">
        <v>0</v>
      </c>
      <c r="E15" s="408">
        <v>0</v>
      </c>
      <c r="F15" s="430">
        <v>0</v>
      </c>
      <c r="G15" s="408">
        <v>0</v>
      </c>
      <c r="H15" s="430">
        <v>0</v>
      </c>
      <c r="I15" s="408">
        <v>0</v>
      </c>
      <c r="J15" s="430">
        <v>0</v>
      </c>
      <c r="K15" s="408">
        <v>0</v>
      </c>
      <c r="L15" s="430">
        <v>0</v>
      </c>
      <c r="M15" s="408">
        <v>0</v>
      </c>
      <c r="N15" s="430">
        <v>0</v>
      </c>
      <c r="O15" s="417">
        <v>0</v>
      </c>
      <c r="P15" s="419">
        <v>0</v>
      </c>
    </row>
    <row r="17" spans="1:16" s="255" customFormat="1">
      <c r="A17" s="425" t="s">
        <v>292</v>
      </c>
      <c r="B17" s="426"/>
      <c r="C17" s="417">
        <v>0</v>
      </c>
      <c r="D17" s="427">
        <v>0</v>
      </c>
      <c r="E17" s="417">
        <v>733020</v>
      </c>
      <c r="F17" s="427">
        <v>838459</v>
      </c>
      <c r="G17" s="417">
        <v>574346</v>
      </c>
      <c r="H17" s="427">
        <v>791639</v>
      </c>
      <c r="I17" s="417">
        <v>2200619</v>
      </c>
      <c r="J17" s="427">
        <v>2524074</v>
      </c>
      <c r="K17" s="417">
        <v>1210246</v>
      </c>
      <c r="L17" s="427">
        <v>1328046</v>
      </c>
      <c r="M17" s="417">
        <v>-516</v>
      </c>
      <c r="N17" s="427">
        <v>-810</v>
      </c>
      <c r="O17" s="417">
        <v>4717715</v>
      </c>
      <c r="P17" s="419">
        <v>5481408</v>
      </c>
    </row>
    <row r="18" spans="1:16">
      <c r="A18" s="428"/>
      <c r="B18" s="429" t="s">
        <v>236</v>
      </c>
      <c r="C18" s="408">
        <v>0</v>
      </c>
      <c r="D18" s="430">
        <v>0</v>
      </c>
      <c r="E18" s="408">
        <v>4431</v>
      </c>
      <c r="F18" s="430">
        <v>3200</v>
      </c>
      <c r="G18" s="408">
        <v>249311</v>
      </c>
      <c r="H18" s="430">
        <v>342599</v>
      </c>
      <c r="I18" s="408">
        <v>144</v>
      </c>
      <c r="J18" s="430">
        <v>169</v>
      </c>
      <c r="K18" s="408">
        <v>0</v>
      </c>
      <c r="L18" s="430">
        <v>0</v>
      </c>
      <c r="M18" s="408">
        <v>0</v>
      </c>
      <c r="N18" s="430">
        <v>0</v>
      </c>
      <c r="O18" s="417">
        <v>253886</v>
      </c>
      <c r="P18" s="419">
        <v>345968</v>
      </c>
    </row>
    <row r="19" spans="1:16">
      <c r="A19" s="428"/>
      <c r="B19" s="429" t="s">
        <v>237</v>
      </c>
      <c r="C19" s="408">
        <v>0</v>
      </c>
      <c r="D19" s="430">
        <v>0</v>
      </c>
      <c r="E19" s="408">
        <v>664</v>
      </c>
      <c r="F19" s="430">
        <v>3265</v>
      </c>
      <c r="G19" s="408">
        <v>23493</v>
      </c>
      <c r="H19" s="430">
        <v>37866</v>
      </c>
      <c r="I19" s="408">
        <v>7712</v>
      </c>
      <c r="J19" s="430">
        <v>9797</v>
      </c>
      <c r="K19" s="408">
        <v>19172</v>
      </c>
      <c r="L19" s="430">
        <v>16760</v>
      </c>
      <c r="M19" s="408">
        <v>0</v>
      </c>
      <c r="N19" s="430">
        <v>0</v>
      </c>
      <c r="O19" s="417">
        <v>51041</v>
      </c>
      <c r="P19" s="419">
        <v>67688</v>
      </c>
    </row>
    <row r="20" spans="1:16">
      <c r="A20" s="428"/>
      <c r="B20" s="429" t="s">
        <v>238</v>
      </c>
      <c r="C20" s="408">
        <v>0</v>
      </c>
      <c r="D20" s="430">
        <v>0</v>
      </c>
      <c r="E20" s="408">
        <v>300950</v>
      </c>
      <c r="F20" s="430">
        <v>308084</v>
      </c>
      <c r="G20" s="408">
        <v>18</v>
      </c>
      <c r="H20" s="430">
        <v>25</v>
      </c>
      <c r="I20" s="408">
        <v>3277</v>
      </c>
      <c r="J20" s="430">
        <v>3749</v>
      </c>
      <c r="K20" s="408">
        <v>0</v>
      </c>
      <c r="L20" s="430">
        <v>0</v>
      </c>
      <c r="M20" s="408">
        <v>0</v>
      </c>
      <c r="N20" s="430">
        <v>0</v>
      </c>
      <c r="O20" s="417">
        <v>304245</v>
      </c>
      <c r="P20" s="419">
        <v>311858</v>
      </c>
    </row>
    <row r="21" spans="1:16">
      <c r="A21" s="428"/>
      <c r="B21" s="429" t="s">
        <v>239</v>
      </c>
      <c r="C21" s="408">
        <v>0</v>
      </c>
      <c r="D21" s="430">
        <v>0</v>
      </c>
      <c r="E21" s="408">
        <v>32767</v>
      </c>
      <c r="F21" s="430">
        <v>34662</v>
      </c>
      <c r="G21" s="408">
        <v>1301</v>
      </c>
      <c r="H21" s="430">
        <v>1758</v>
      </c>
      <c r="I21" s="408">
        <v>0</v>
      </c>
      <c r="J21" s="430">
        <v>0</v>
      </c>
      <c r="K21" s="408">
        <v>20434</v>
      </c>
      <c r="L21" s="430">
        <v>18392</v>
      </c>
      <c r="M21" s="408">
        <v>-516</v>
      </c>
      <c r="N21" s="430">
        <v>-810</v>
      </c>
      <c r="O21" s="417">
        <v>53986</v>
      </c>
      <c r="P21" s="419">
        <v>54002</v>
      </c>
    </row>
    <row r="22" spans="1:16">
      <c r="A22" s="428"/>
      <c r="B22" s="429" t="s">
        <v>240</v>
      </c>
      <c r="C22" s="408">
        <v>0</v>
      </c>
      <c r="D22" s="430">
        <v>0</v>
      </c>
      <c r="E22" s="408">
        <v>1035</v>
      </c>
      <c r="F22" s="430">
        <v>572</v>
      </c>
      <c r="G22" s="408">
        <v>33359</v>
      </c>
      <c r="H22" s="430">
        <v>45123</v>
      </c>
      <c r="I22" s="408">
        <v>2262</v>
      </c>
      <c r="J22" s="430">
        <v>2579</v>
      </c>
      <c r="K22" s="408">
        <v>53187</v>
      </c>
      <c r="L22" s="430">
        <v>56601</v>
      </c>
      <c r="M22" s="408">
        <v>0</v>
      </c>
      <c r="N22" s="430">
        <v>0</v>
      </c>
      <c r="O22" s="417">
        <v>89843</v>
      </c>
      <c r="P22" s="419">
        <v>104875</v>
      </c>
    </row>
    <row r="23" spans="1:16">
      <c r="A23" s="428"/>
      <c r="B23" s="429" t="s">
        <v>241</v>
      </c>
      <c r="C23" s="408">
        <v>0</v>
      </c>
      <c r="D23" s="430">
        <v>0</v>
      </c>
      <c r="E23" s="408">
        <v>203</v>
      </c>
      <c r="F23" s="430">
        <v>154</v>
      </c>
      <c r="G23" s="408">
        <v>6453</v>
      </c>
      <c r="H23" s="430">
        <v>8655</v>
      </c>
      <c r="I23" s="408">
        <v>26547</v>
      </c>
      <c r="J23" s="430">
        <v>32433</v>
      </c>
      <c r="K23" s="408">
        <v>25896</v>
      </c>
      <c r="L23" s="430">
        <v>26466</v>
      </c>
      <c r="M23" s="408">
        <v>0</v>
      </c>
      <c r="N23" s="430">
        <v>0</v>
      </c>
      <c r="O23" s="417">
        <v>59099</v>
      </c>
      <c r="P23" s="419">
        <v>67708</v>
      </c>
    </row>
    <row r="24" spans="1:16">
      <c r="A24" s="428"/>
      <c r="B24" s="429" t="s">
        <v>242</v>
      </c>
      <c r="C24" s="408">
        <v>0</v>
      </c>
      <c r="D24" s="430">
        <v>0</v>
      </c>
      <c r="E24" s="408">
        <v>0</v>
      </c>
      <c r="F24" s="430">
        <v>0</v>
      </c>
      <c r="G24" s="408">
        <v>0</v>
      </c>
      <c r="H24" s="430">
        <v>0</v>
      </c>
      <c r="I24" s="408">
        <v>0</v>
      </c>
      <c r="J24" s="430">
        <v>0</v>
      </c>
      <c r="K24" s="408">
        <v>0</v>
      </c>
      <c r="L24" s="430">
        <v>0</v>
      </c>
      <c r="M24" s="408">
        <v>0</v>
      </c>
      <c r="N24" s="430">
        <v>0</v>
      </c>
      <c r="O24" s="417">
        <v>0</v>
      </c>
      <c r="P24" s="419">
        <v>0</v>
      </c>
    </row>
    <row r="25" spans="1:16">
      <c r="A25" s="428"/>
      <c r="B25" s="429" t="s">
        <v>243</v>
      </c>
      <c r="C25" s="408">
        <v>0</v>
      </c>
      <c r="D25" s="430">
        <v>0</v>
      </c>
      <c r="E25" s="408">
        <v>392970</v>
      </c>
      <c r="F25" s="430">
        <v>462759</v>
      </c>
      <c r="G25" s="408">
        <v>255540</v>
      </c>
      <c r="H25" s="430">
        <v>350378</v>
      </c>
      <c r="I25" s="408">
        <v>2157781</v>
      </c>
      <c r="J25" s="430">
        <v>2471721</v>
      </c>
      <c r="K25" s="408">
        <v>960990</v>
      </c>
      <c r="L25" s="430">
        <v>1066650</v>
      </c>
      <c r="M25" s="408">
        <v>0</v>
      </c>
      <c r="N25" s="430">
        <v>0</v>
      </c>
      <c r="O25" s="417">
        <v>3767281</v>
      </c>
      <c r="P25" s="419">
        <v>4351508</v>
      </c>
    </row>
    <row r="26" spans="1:16">
      <c r="A26" s="428"/>
      <c r="B26" s="429" t="s">
        <v>244</v>
      </c>
      <c r="C26" s="408">
        <v>0</v>
      </c>
      <c r="D26" s="430">
        <v>0</v>
      </c>
      <c r="E26" s="408">
        <v>0</v>
      </c>
      <c r="F26" s="430">
        <v>0</v>
      </c>
      <c r="G26" s="408">
        <v>0</v>
      </c>
      <c r="H26" s="430">
        <v>0</v>
      </c>
      <c r="I26" s="408">
        <v>0</v>
      </c>
      <c r="J26" s="430">
        <v>0</v>
      </c>
      <c r="K26" s="408">
        <v>0</v>
      </c>
      <c r="L26" s="430">
        <v>0</v>
      </c>
      <c r="M26" s="408">
        <v>0</v>
      </c>
      <c r="N26" s="430">
        <v>0</v>
      </c>
      <c r="O26" s="417">
        <v>0</v>
      </c>
      <c r="P26" s="419">
        <v>0</v>
      </c>
    </row>
    <row r="27" spans="1:16">
      <c r="A27" s="428"/>
      <c r="B27" s="429" t="s">
        <v>352</v>
      </c>
      <c r="C27" s="408">
        <v>0</v>
      </c>
      <c r="D27" s="430">
        <v>0</v>
      </c>
      <c r="E27" s="408">
        <v>0</v>
      </c>
      <c r="F27" s="430">
        <v>0</v>
      </c>
      <c r="G27" s="408">
        <v>242</v>
      </c>
      <c r="H27" s="430">
        <v>202</v>
      </c>
      <c r="I27" s="408">
        <v>2896</v>
      </c>
      <c r="J27" s="430">
        <v>3626</v>
      </c>
      <c r="K27" s="408">
        <v>130337</v>
      </c>
      <c r="L27" s="430">
        <v>143177</v>
      </c>
      <c r="M27" s="408">
        <v>0</v>
      </c>
      <c r="N27" s="430">
        <v>0</v>
      </c>
      <c r="O27" s="417">
        <v>133475</v>
      </c>
      <c r="P27" s="419">
        <v>147005</v>
      </c>
    </row>
    <row r="28" spans="1:16">
      <c r="A28" s="428"/>
      <c r="B28" s="429" t="s">
        <v>245</v>
      </c>
      <c r="C28" s="408">
        <v>0</v>
      </c>
      <c r="D28" s="430">
        <v>0</v>
      </c>
      <c r="E28" s="408">
        <v>0</v>
      </c>
      <c r="F28" s="430">
        <v>25763</v>
      </c>
      <c r="G28" s="408">
        <v>4629</v>
      </c>
      <c r="H28" s="430">
        <v>5033</v>
      </c>
      <c r="I28" s="408">
        <v>0</v>
      </c>
      <c r="J28" s="430">
        <v>0</v>
      </c>
      <c r="K28" s="408">
        <v>230</v>
      </c>
      <c r="L28" s="430">
        <v>0</v>
      </c>
      <c r="M28" s="408">
        <v>0</v>
      </c>
      <c r="N28" s="430">
        <v>0</v>
      </c>
      <c r="O28" s="417">
        <v>4859</v>
      </c>
      <c r="P28" s="419">
        <v>30796</v>
      </c>
    </row>
    <row r="30" spans="1:16">
      <c r="A30" s="458" t="s">
        <v>293</v>
      </c>
      <c r="B30" s="429"/>
      <c r="C30" s="417">
        <v>0</v>
      </c>
      <c r="D30" s="432">
        <v>0</v>
      </c>
      <c r="E30" s="417">
        <v>1054378</v>
      </c>
      <c r="F30" s="432">
        <v>1168237</v>
      </c>
      <c r="G30" s="417">
        <v>984309</v>
      </c>
      <c r="H30" s="432">
        <v>1280669</v>
      </c>
      <c r="I30" s="417">
        <v>2357734</v>
      </c>
      <c r="J30" s="432">
        <v>2775487</v>
      </c>
      <c r="K30" s="417">
        <v>1685052</v>
      </c>
      <c r="L30" s="432">
        <v>1761327</v>
      </c>
      <c r="M30" s="417">
        <v>-107035</v>
      </c>
      <c r="N30" s="432">
        <v>-102944</v>
      </c>
      <c r="O30" s="417">
        <v>5974438</v>
      </c>
      <c r="P30" s="432">
        <v>6882776</v>
      </c>
    </row>
    <row r="31" spans="1:16">
      <c r="C31" s="412"/>
      <c r="D31" s="412"/>
      <c r="E31" s="412"/>
      <c r="F31" s="412"/>
      <c r="G31" s="412"/>
      <c r="H31" s="412"/>
      <c r="I31" s="412"/>
      <c r="J31" s="412"/>
      <c r="K31" s="412"/>
      <c r="L31" s="412"/>
      <c r="M31" s="412"/>
      <c r="N31" s="412"/>
      <c r="O31" s="412"/>
      <c r="P31" s="412"/>
    </row>
    <row r="32" spans="1:16">
      <c r="C32" s="412"/>
      <c r="D32" s="412"/>
      <c r="E32" s="412"/>
      <c r="F32" s="412"/>
      <c r="G32" s="412"/>
      <c r="H32" s="412"/>
      <c r="I32" s="412"/>
      <c r="J32" s="412"/>
      <c r="K32" s="412"/>
      <c r="L32" s="412"/>
      <c r="M32" s="412"/>
      <c r="N32" s="412"/>
      <c r="O32" s="412"/>
      <c r="P32" s="412"/>
    </row>
    <row r="33" spans="1:17">
      <c r="C33" s="412"/>
      <c r="D33" s="412"/>
      <c r="E33" s="412"/>
      <c r="F33" s="412"/>
      <c r="G33" s="412"/>
      <c r="H33" s="412"/>
      <c r="I33" s="412"/>
      <c r="J33" s="412"/>
      <c r="K33" s="412"/>
      <c r="L33" s="412"/>
      <c r="M33" s="412"/>
      <c r="N33" s="412"/>
      <c r="O33" s="412"/>
      <c r="P33" s="412"/>
    </row>
    <row r="34" spans="1:17">
      <c r="A34" s="688" t="s">
        <v>145</v>
      </c>
      <c r="B34" s="689"/>
      <c r="C34" s="655" t="s">
        <v>146</v>
      </c>
      <c r="D34" s="674"/>
      <c r="E34" s="674"/>
      <c r="F34" s="674"/>
      <c r="G34" s="674"/>
      <c r="H34" s="674"/>
      <c r="I34" s="674"/>
      <c r="J34" s="674"/>
      <c r="K34" s="674"/>
      <c r="L34" s="674"/>
      <c r="M34" s="674"/>
      <c r="N34" s="674"/>
      <c r="O34" s="674"/>
      <c r="P34" s="656"/>
    </row>
    <row r="35" spans="1:17">
      <c r="A35" s="653" t="s">
        <v>74</v>
      </c>
      <c r="B35" s="654"/>
      <c r="C35" s="655" t="s">
        <v>20</v>
      </c>
      <c r="D35" s="656"/>
      <c r="E35" s="655" t="s">
        <v>10</v>
      </c>
      <c r="F35" s="656"/>
      <c r="G35" s="655" t="s">
        <v>47</v>
      </c>
      <c r="H35" s="674"/>
      <c r="I35" s="655" t="s">
        <v>14</v>
      </c>
      <c r="J35" s="674"/>
      <c r="K35" s="655" t="s">
        <v>48</v>
      </c>
      <c r="L35" s="674"/>
      <c r="M35" s="655" t="s">
        <v>316</v>
      </c>
      <c r="N35" s="674"/>
      <c r="O35" s="655" t="s">
        <v>17</v>
      </c>
      <c r="P35" s="656"/>
    </row>
    <row r="36" spans="1:17">
      <c r="A36" s="661" t="s">
        <v>294</v>
      </c>
      <c r="B36" s="662"/>
      <c r="C36" s="452" t="s">
        <v>428</v>
      </c>
      <c r="D36" s="453" t="s">
        <v>339</v>
      </c>
      <c r="E36" s="452" t="s">
        <v>428</v>
      </c>
      <c r="F36" s="453" t="s">
        <v>339</v>
      </c>
      <c r="G36" s="452" t="s">
        <v>428</v>
      </c>
      <c r="H36" s="453" t="s">
        <v>339</v>
      </c>
      <c r="I36" s="452" t="s">
        <v>428</v>
      </c>
      <c r="J36" s="453" t="s">
        <v>339</v>
      </c>
      <c r="K36" s="452" t="s">
        <v>428</v>
      </c>
      <c r="L36" s="453" t="s">
        <v>339</v>
      </c>
      <c r="M36" s="452" t="s">
        <v>428</v>
      </c>
      <c r="N36" s="453" t="s">
        <v>339</v>
      </c>
      <c r="O36" s="452" t="s">
        <v>428</v>
      </c>
      <c r="P36" s="453" t="s">
        <v>339</v>
      </c>
    </row>
    <row r="37" spans="1:17">
      <c r="A37" s="663"/>
      <c r="B37" s="664"/>
      <c r="C37" s="423" t="s">
        <v>444</v>
      </c>
      <c r="D37" s="424" t="s">
        <v>444</v>
      </c>
      <c r="E37" s="423" t="s">
        <v>444</v>
      </c>
      <c r="F37" s="424" t="s">
        <v>444</v>
      </c>
      <c r="G37" s="423" t="s">
        <v>444</v>
      </c>
      <c r="H37" s="424" t="s">
        <v>444</v>
      </c>
      <c r="I37" s="423" t="s">
        <v>444</v>
      </c>
      <c r="J37" s="424" t="s">
        <v>444</v>
      </c>
      <c r="K37" s="423" t="s">
        <v>444</v>
      </c>
      <c r="L37" s="424" t="s">
        <v>444</v>
      </c>
      <c r="M37" s="423" t="s">
        <v>444</v>
      </c>
      <c r="N37" s="424" t="s">
        <v>444</v>
      </c>
      <c r="O37" s="423" t="s">
        <v>444</v>
      </c>
      <c r="P37" s="424" t="s">
        <v>444</v>
      </c>
    </row>
    <row r="38" spans="1:17">
      <c r="A38" s="425" t="s">
        <v>295</v>
      </c>
      <c r="B38" s="429"/>
      <c r="C38" s="408">
        <v>0</v>
      </c>
      <c r="D38" s="433">
        <v>0</v>
      </c>
      <c r="E38" s="408">
        <v>315688</v>
      </c>
      <c r="F38" s="433">
        <v>338950</v>
      </c>
      <c r="G38" s="408">
        <v>286334</v>
      </c>
      <c r="H38" s="433">
        <v>344845</v>
      </c>
      <c r="I38" s="408">
        <v>490264</v>
      </c>
      <c r="J38" s="433">
        <v>387805</v>
      </c>
      <c r="K38" s="408">
        <v>223994</v>
      </c>
      <c r="L38" s="433">
        <v>241747</v>
      </c>
      <c r="M38" s="408">
        <v>-95879</v>
      </c>
      <c r="N38" s="433">
        <v>-90643</v>
      </c>
      <c r="O38" s="417">
        <v>1220401</v>
      </c>
      <c r="P38" s="419">
        <v>1222704</v>
      </c>
    </row>
    <row r="39" spans="1:17">
      <c r="A39" s="428"/>
      <c r="B39" s="429" t="s">
        <v>355</v>
      </c>
      <c r="C39" s="408">
        <v>0</v>
      </c>
      <c r="D39" s="430">
        <v>0</v>
      </c>
      <c r="E39" s="408">
        <v>6443</v>
      </c>
      <c r="F39" s="430">
        <v>7282</v>
      </c>
      <c r="G39" s="408">
        <v>16552</v>
      </c>
      <c r="H39" s="430">
        <v>81967</v>
      </c>
      <c r="I39" s="408">
        <v>208949</v>
      </c>
      <c r="J39" s="430">
        <v>98742</v>
      </c>
      <c r="K39" s="408">
        <v>36336</v>
      </c>
      <c r="L39" s="430">
        <v>10433</v>
      </c>
      <c r="M39" s="408">
        <v>0</v>
      </c>
      <c r="N39" s="430">
        <v>0</v>
      </c>
      <c r="O39" s="417">
        <v>268280</v>
      </c>
      <c r="P39" s="419">
        <v>198424</v>
      </c>
    </row>
    <row r="40" spans="1:17">
      <c r="A40" s="428"/>
      <c r="B40" s="429" t="s">
        <v>353</v>
      </c>
      <c r="C40" s="408">
        <v>0</v>
      </c>
      <c r="D40" s="430">
        <v>0</v>
      </c>
      <c r="E40" s="408">
        <v>100</v>
      </c>
      <c r="F40" s="430">
        <v>0</v>
      </c>
      <c r="G40" s="408">
        <v>159</v>
      </c>
      <c r="H40" s="430">
        <v>132</v>
      </c>
      <c r="I40" s="408">
        <v>1466</v>
      </c>
      <c r="J40" s="430">
        <v>1476</v>
      </c>
      <c r="K40" s="408">
        <v>16510</v>
      </c>
      <c r="L40" s="430">
        <v>40833</v>
      </c>
      <c r="M40" s="408">
        <v>0</v>
      </c>
      <c r="N40" s="430">
        <v>0</v>
      </c>
      <c r="O40" s="417">
        <v>18235</v>
      </c>
      <c r="P40" s="419">
        <v>42441</v>
      </c>
    </row>
    <row r="41" spans="1:17">
      <c r="A41" s="428"/>
      <c r="B41" s="429" t="s">
        <v>247</v>
      </c>
      <c r="C41" s="408">
        <v>0</v>
      </c>
      <c r="D41" s="430">
        <v>0</v>
      </c>
      <c r="E41" s="408">
        <v>74336</v>
      </c>
      <c r="F41" s="430">
        <v>109347</v>
      </c>
      <c r="G41" s="408">
        <v>156075</v>
      </c>
      <c r="H41" s="430">
        <v>229009</v>
      </c>
      <c r="I41" s="408">
        <v>163581</v>
      </c>
      <c r="J41" s="430">
        <v>142993</v>
      </c>
      <c r="K41" s="408">
        <v>77608</v>
      </c>
      <c r="L41" s="430">
        <v>99101</v>
      </c>
      <c r="M41" s="408">
        <v>27</v>
      </c>
      <c r="N41" s="430">
        <v>0</v>
      </c>
      <c r="O41" s="417">
        <v>471627</v>
      </c>
      <c r="P41" s="419">
        <v>580450</v>
      </c>
    </row>
    <row r="42" spans="1:17">
      <c r="A42" s="428"/>
      <c r="B42" s="429" t="s">
        <v>248</v>
      </c>
      <c r="C42" s="408">
        <v>0</v>
      </c>
      <c r="D42" s="430">
        <v>0</v>
      </c>
      <c r="E42" s="408">
        <v>141504</v>
      </c>
      <c r="F42" s="430">
        <v>118028</v>
      </c>
      <c r="G42" s="408">
        <v>97542</v>
      </c>
      <c r="H42" s="430">
        <v>17809</v>
      </c>
      <c r="I42" s="408">
        <v>79549</v>
      </c>
      <c r="J42" s="430">
        <v>41035</v>
      </c>
      <c r="K42" s="408">
        <v>32070</v>
      </c>
      <c r="L42" s="430">
        <v>36214</v>
      </c>
      <c r="M42" s="408">
        <v>-95906</v>
      </c>
      <c r="N42" s="430">
        <v>-90643</v>
      </c>
      <c r="O42" s="417">
        <v>254759</v>
      </c>
      <c r="P42" s="419">
        <v>122443</v>
      </c>
    </row>
    <row r="43" spans="1:17">
      <c r="A43" s="428"/>
      <c r="B43" s="429" t="s">
        <v>249</v>
      </c>
      <c r="C43" s="408">
        <v>0</v>
      </c>
      <c r="D43" s="430">
        <v>0</v>
      </c>
      <c r="E43" s="408">
        <v>943</v>
      </c>
      <c r="F43" s="430">
        <v>0</v>
      </c>
      <c r="G43" s="408">
        <v>0</v>
      </c>
      <c r="H43" s="430">
        <v>0</v>
      </c>
      <c r="I43" s="408">
        <v>23561</v>
      </c>
      <c r="J43" s="430">
        <v>31215</v>
      </c>
      <c r="K43" s="408">
        <v>48979</v>
      </c>
      <c r="L43" s="430">
        <v>48808</v>
      </c>
      <c r="M43" s="408">
        <v>0</v>
      </c>
      <c r="N43" s="430">
        <v>0</v>
      </c>
      <c r="O43" s="417">
        <v>73483</v>
      </c>
      <c r="P43" s="419">
        <v>80023</v>
      </c>
    </row>
    <row r="44" spans="1:17">
      <c r="A44" s="428"/>
      <c r="B44" s="429" t="s">
        <v>250</v>
      </c>
      <c r="C44" s="408">
        <v>0</v>
      </c>
      <c r="D44" s="430">
        <v>0</v>
      </c>
      <c r="E44" s="408">
        <v>35062</v>
      </c>
      <c r="F44" s="430">
        <v>73629</v>
      </c>
      <c r="G44" s="408">
        <v>4713</v>
      </c>
      <c r="H44" s="430">
        <v>6076</v>
      </c>
      <c r="I44" s="408">
        <v>6826</v>
      </c>
      <c r="J44" s="430">
        <v>63076</v>
      </c>
      <c r="K44" s="408">
        <v>8597</v>
      </c>
      <c r="L44" s="430">
        <v>1637</v>
      </c>
      <c r="M44" s="408">
        <v>0</v>
      </c>
      <c r="N44" s="430">
        <v>0</v>
      </c>
      <c r="O44" s="417">
        <v>55198</v>
      </c>
      <c r="P44" s="419">
        <v>144418</v>
      </c>
    </row>
    <row r="45" spans="1:17">
      <c r="A45" s="428"/>
      <c r="B45" s="429" t="s">
        <v>251</v>
      </c>
      <c r="C45" s="408">
        <v>0</v>
      </c>
      <c r="D45" s="430">
        <v>0</v>
      </c>
      <c r="E45" s="408">
        <v>0</v>
      </c>
      <c r="F45" s="430">
        <v>0</v>
      </c>
      <c r="G45" s="408">
        <v>0</v>
      </c>
      <c r="H45" s="430">
        <v>0</v>
      </c>
      <c r="I45" s="408">
        <v>0</v>
      </c>
      <c r="J45" s="430">
        <v>0</v>
      </c>
      <c r="K45" s="408">
        <v>0</v>
      </c>
      <c r="L45" s="430">
        <v>0</v>
      </c>
      <c r="M45" s="408">
        <v>0</v>
      </c>
      <c r="N45" s="430">
        <v>0</v>
      </c>
      <c r="O45" s="417">
        <v>0</v>
      </c>
      <c r="P45" s="419">
        <v>0</v>
      </c>
    </row>
    <row r="46" spans="1:17">
      <c r="A46" s="428"/>
      <c r="B46" s="429" t="s">
        <v>252</v>
      </c>
      <c r="C46" s="408">
        <v>0</v>
      </c>
      <c r="D46" s="430">
        <v>0</v>
      </c>
      <c r="E46" s="408">
        <v>57300</v>
      </c>
      <c r="F46" s="430">
        <v>30664</v>
      </c>
      <c r="G46" s="408">
        <v>11293</v>
      </c>
      <c r="H46" s="430">
        <v>9852</v>
      </c>
      <c r="I46" s="408">
        <v>6332</v>
      </c>
      <c r="J46" s="430">
        <v>9268</v>
      </c>
      <c r="K46" s="408">
        <v>3894</v>
      </c>
      <c r="L46" s="430">
        <v>4721</v>
      </c>
      <c r="M46" s="408">
        <v>0</v>
      </c>
      <c r="N46" s="430">
        <v>0</v>
      </c>
      <c r="O46" s="417">
        <v>78819</v>
      </c>
      <c r="P46" s="419">
        <v>54505</v>
      </c>
    </row>
    <row r="47" spans="1:17">
      <c r="Q47" s="455"/>
    </row>
    <row r="48" spans="1:17" ht="25.5">
      <c r="A48" s="428"/>
      <c r="B48" s="439" t="s">
        <v>253</v>
      </c>
      <c r="C48" s="408">
        <v>0</v>
      </c>
      <c r="D48" s="430">
        <v>0</v>
      </c>
      <c r="E48" s="408">
        <v>0</v>
      </c>
      <c r="F48" s="434">
        <v>0</v>
      </c>
      <c r="G48" s="408">
        <v>0</v>
      </c>
      <c r="H48" s="434">
        <v>0</v>
      </c>
      <c r="I48" s="408">
        <v>0</v>
      </c>
      <c r="J48" s="434">
        <v>0</v>
      </c>
      <c r="K48" s="408">
        <v>0</v>
      </c>
      <c r="L48" s="434">
        <v>0</v>
      </c>
      <c r="M48" s="408">
        <v>0</v>
      </c>
      <c r="N48" s="430">
        <v>0</v>
      </c>
      <c r="O48" s="417">
        <v>0</v>
      </c>
      <c r="P48" s="419">
        <v>0</v>
      </c>
    </row>
    <row r="50" spans="1:35">
      <c r="A50" s="425" t="s">
        <v>296</v>
      </c>
      <c r="B50" s="429"/>
      <c r="C50" s="408">
        <v>0</v>
      </c>
      <c r="D50" s="435">
        <v>0</v>
      </c>
      <c r="E50" s="408">
        <v>176025</v>
      </c>
      <c r="F50" s="433">
        <v>221136</v>
      </c>
      <c r="G50" s="408">
        <v>179631</v>
      </c>
      <c r="H50" s="433">
        <v>205761</v>
      </c>
      <c r="I50" s="408">
        <v>640859</v>
      </c>
      <c r="J50" s="433">
        <v>943881</v>
      </c>
      <c r="K50" s="408">
        <v>262640</v>
      </c>
      <c r="L50" s="433">
        <v>331803</v>
      </c>
      <c r="M50" s="408">
        <v>-11156</v>
      </c>
      <c r="N50" s="433">
        <v>-12301</v>
      </c>
      <c r="O50" s="417">
        <v>1247999</v>
      </c>
      <c r="P50" s="419">
        <v>1690280</v>
      </c>
    </row>
    <row r="51" spans="1:35">
      <c r="A51" s="428"/>
      <c r="B51" s="429" t="s">
        <v>246</v>
      </c>
      <c r="C51" s="408">
        <v>0</v>
      </c>
      <c r="D51" s="430">
        <v>0</v>
      </c>
      <c r="E51" s="408">
        <v>42017</v>
      </c>
      <c r="F51" s="430">
        <v>40650</v>
      </c>
      <c r="G51" s="408">
        <v>131677</v>
      </c>
      <c r="H51" s="430">
        <v>176594</v>
      </c>
      <c r="I51" s="408">
        <v>519599</v>
      </c>
      <c r="J51" s="430">
        <v>816492</v>
      </c>
      <c r="K51" s="408">
        <v>17116</v>
      </c>
      <c r="L51" s="430">
        <v>17539</v>
      </c>
      <c r="M51" s="408">
        <v>0</v>
      </c>
      <c r="N51" s="430">
        <v>0</v>
      </c>
      <c r="O51" s="417">
        <v>710409</v>
      </c>
      <c r="P51" s="419">
        <v>1051275</v>
      </c>
    </row>
    <row r="52" spans="1:35">
      <c r="A52" s="428"/>
      <c r="B52" s="429" t="s">
        <v>353</v>
      </c>
      <c r="C52" s="408">
        <v>0</v>
      </c>
      <c r="D52" s="430">
        <v>0</v>
      </c>
      <c r="E52" s="408">
        <v>0</v>
      </c>
      <c r="F52" s="430">
        <v>0</v>
      </c>
      <c r="G52" s="408">
        <v>138</v>
      </c>
      <c r="H52" s="430">
        <v>120</v>
      </c>
      <c r="I52" s="408">
        <v>1394</v>
      </c>
      <c r="J52" s="430">
        <v>2041</v>
      </c>
      <c r="K52" s="408">
        <v>11359</v>
      </c>
      <c r="L52" s="430">
        <v>18345</v>
      </c>
      <c r="M52" s="408">
        <v>0</v>
      </c>
      <c r="N52" s="430">
        <v>0</v>
      </c>
      <c r="O52" s="417">
        <v>12891</v>
      </c>
      <c r="P52" s="419">
        <v>20506</v>
      </c>
    </row>
    <row r="53" spans="1:35">
      <c r="A53" s="428"/>
      <c r="B53" s="429" t="s">
        <v>247</v>
      </c>
      <c r="C53" s="408">
        <v>0</v>
      </c>
      <c r="D53" s="430">
        <v>0</v>
      </c>
      <c r="E53" s="408">
        <v>2935</v>
      </c>
      <c r="F53" s="430">
        <v>3034</v>
      </c>
      <c r="G53" s="408">
        <v>288</v>
      </c>
      <c r="H53" s="430">
        <v>505</v>
      </c>
      <c r="I53" s="408">
        <v>667</v>
      </c>
      <c r="J53" s="430">
        <v>639</v>
      </c>
      <c r="K53" s="408">
        <v>0</v>
      </c>
      <c r="L53" s="430">
        <v>0</v>
      </c>
      <c r="M53" s="408">
        <v>0</v>
      </c>
      <c r="N53" s="430">
        <v>0</v>
      </c>
      <c r="O53" s="417">
        <v>3890</v>
      </c>
      <c r="P53" s="419">
        <v>4178</v>
      </c>
    </row>
    <row r="54" spans="1:35">
      <c r="A54" s="428"/>
      <c r="B54" s="429" t="s">
        <v>254</v>
      </c>
      <c r="C54" s="408">
        <v>0</v>
      </c>
      <c r="D54" s="430">
        <v>0</v>
      </c>
      <c r="E54" s="408">
        <v>6534</v>
      </c>
      <c r="F54" s="430">
        <v>16228</v>
      </c>
      <c r="G54" s="408">
        <v>28564</v>
      </c>
      <c r="H54" s="430">
        <v>11331</v>
      </c>
      <c r="I54" s="408">
        <v>0</v>
      </c>
      <c r="J54" s="430">
        <v>0</v>
      </c>
      <c r="K54" s="408">
        <v>0</v>
      </c>
      <c r="L54" s="430">
        <v>0</v>
      </c>
      <c r="M54" s="408">
        <v>-11156</v>
      </c>
      <c r="N54" s="430">
        <v>-12301</v>
      </c>
      <c r="O54" s="417">
        <v>23942</v>
      </c>
      <c r="P54" s="419">
        <v>15258</v>
      </c>
    </row>
    <row r="55" spans="1:35">
      <c r="A55" s="428"/>
      <c r="B55" s="429" t="s">
        <v>255</v>
      </c>
      <c r="C55" s="408">
        <v>0</v>
      </c>
      <c r="D55" s="430">
        <v>0</v>
      </c>
      <c r="E55" s="408">
        <v>0</v>
      </c>
      <c r="F55" s="430">
        <v>0</v>
      </c>
      <c r="G55" s="408">
        <v>1459</v>
      </c>
      <c r="H55" s="430">
        <v>2053</v>
      </c>
      <c r="I55" s="408">
        <v>41386</v>
      </c>
      <c r="J55" s="430">
        <v>44831</v>
      </c>
      <c r="K55" s="408">
        <v>19725</v>
      </c>
      <c r="L55" s="430">
        <v>54275</v>
      </c>
      <c r="M55" s="408">
        <v>0</v>
      </c>
      <c r="N55" s="430">
        <v>0</v>
      </c>
      <c r="O55" s="417">
        <v>62570</v>
      </c>
      <c r="P55" s="419">
        <v>101159</v>
      </c>
    </row>
    <row r="56" spans="1:35">
      <c r="A56" s="428"/>
      <c r="B56" s="429" t="s">
        <v>256</v>
      </c>
      <c r="C56" s="408">
        <v>0</v>
      </c>
      <c r="D56" s="430">
        <v>0</v>
      </c>
      <c r="E56" s="408">
        <v>85405</v>
      </c>
      <c r="F56" s="430">
        <v>101043</v>
      </c>
      <c r="G56" s="408">
        <v>16402</v>
      </c>
      <c r="H56" s="430">
        <v>13171</v>
      </c>
      <c r="I56" s="408">
        <v>53116</v>
      </c>
      <c r="J56" s="430">
        <v>51223</v>
      </c>
      <c r="K56" s="408">
        <v>191459</v>
      </c>
      <c r="L56" s="430">
        <v>216660</v>
      </c>
      <c r="M56" s="408">
        <v>0</v>
      </c>
      <c r="N56" s="430">
        <v>0</v>
      </c>
      <c r="O56" s="417">
        <v>346382</v>
      </c>
      <c r="P56" s="419">
        <v>382097</v>
      </c>
    </row>
    <row r="57" spans="1:35">
      <c r="A57" s="428"/>
      <c r="B57" s="429" t="s">
        <v>257</v>
      </c>
      <c r="C57" s="408">
        <v>0</v>
      </c>
      <c r="D57" s="430">
        <v>0</v>
      </c>
      <c r="E57" s="408">
        <v>3489</v>
      </c>
      <c r="F57" s="430">
        <v>3172</v>
      </c>
      <c r="G57" s="408">
        <v>0</v>
      </c>
      <c r="H57" s="430">
        <v>0</v>
      </c>
      <c r="I57" s="408">
        <v>24697</v>
      </c>
      <c r="J57" s="430">
        <v>28655</v>
      </c>
      <c r="K57" s="408">
        <v>1749</v>
      </c>
      <c r="L57" s="430">
        <v>1893</v>
      </c>
      <c r="M57" s="408">
        <v>0</v>
      </c>
      <c r="N57" s="430">
        <v>0</v>
      </c>
      <c r="O57" s="417">
        <v>29935</v>
      </c>
      <c r="P57" s="419">
        <v>33720</v>
      </c>
    </row>
    <row r="58" spans="1:35">
      <c r="A58" s="428"/>
      <c r="B58" s="429" t="s">
        <v>258</v>
      </c>
      <c r="C58" s="408">
        <v>0</v>
      </c>
      <c r="D58" s="430">
        <v>0</v>
      </c>
      <c r="E58" s="408">
        <v>35645</v>
      </c>
      <c r="F58" s="430">
        <v>57009</v>
      </c>
      <c r="G58" s="408">
        <v>1103</v>
      </c>
      <c r="H58" s="430">
        <v>1987</v>
      </c>
      <c r="I58" s="408">
        <v>0</v>
      </c>
      <c r="J58" s="430">
        <v>0</v>
      </c>
      <c r="K58" s="408">
        <v>21232</v>
      </c>
      <c r="L58" s="430">
        <v>23091</v>
      </c>
      <c r="M58" s="408">
        <v>0</v>
      </c>
      <c r="N58" s="430">
        <v>0</v>
      </c>
      <c r="O58" s="417">
        <v>57980</v>
      </c>
      <c r="P58" s="419">
        <v>82087</v>
      </c>
    </row>
    <row r="59" spans="1:35">
      <c r="AI59" s="455"/>
    </row>
    <row r="60" spans="1:35">
      <c r="A60" s="425" t="s">
        <v>297</v>
      </c>
      <c r="B60" s="429"/>
      <c r="C60" s="408">
        <v>0</v>
      </c>
      <c r="D60" s="435">
        <v>0</v>
      </c>
      <c r="E60" s="408">
        <v>562665</v>
      </c>
      <c r="F60" s="433">
        <v>608151</v>
      </c>
      <c r="G60" s="408">
        <v>518344</v>
      </c>
      <c r="H60" s="433">
        <v>730063</v>
      </c>
      <c r="I60" s="408">
        <v>1226611</v>
      </c>
      <c r="J60" s="433">
        <v>1443801</v>
      </c>
      <c r="K60" s="408">
        <v>1198418</v>
      </c>
      <c r="L60" s="433">
        <v>1187777</v>
      </c>
      <c r="M60" s="408">
        <v>0</v>
      </c>
      <c r="N60" s="433">
        <v>0</v>
      </c>
      <c r="O60" s="417">
        <v>3506038</v>
      </c>
      <c r="P60" s="419">
        <v>3969792</v>
      </c>
    </row>
    <row r="61" spans="1:35">
      <c r="A61" s="428" t="s">
        <v>298</v>
      </c>
      <c r="B61" s="429"/>
      <c r="C61" s="408">
        <v>0</v>
      </c>
      <c r="D61" s="433">
        <v>0</v>
      </c>
      <c r="E61" s="408">
        <v>562665</v>
      </c>
      <c r="F61" s="433">
        <v>608151</v>
      </c>
      <c r="G61" s="408">
        <v>518344</v>
      </c>
      <c r="H61" s="433">
        <v>730063</v>
      </c>
      <c r="I61" s="408">
        <v>1226611</v>
      </c>
      <c r="J61" s="433">
        <v>1443801</v>
      </c>
      <c r="K61" s="408">
        <v>1198418</v>
      </c>
      <c r="L61" s="433">
        <v>1187777</v>
      </c>
      <c r="M61" s="408">
        <v>0</v>
      </c>
      <c r="N61" s="433">
        <v>0</v>
      </c>
      <c r="O61" s="417">
        <v>3506038</v>
      </c>
      <c r="P61" s="419">
        <v>3969792</v>
      </c>
    </row>
    <row r="62" spans="1:35">
      <c r="A62" s="428"/>
      <c r="B62" s="429" t="s">
        <v>259</v>
      </c>
      <c r="C62" s="408">
        <v>0</v>
      </c>
      <c r="D62" s="430">
        <v>0</v>
      </c>
      <c r="E62" s="408">
        <v>635246</v>
      </c>
      <c r="F62" s="430">
        <v>569466</v>
      </c>
      <c r="G62" s="408">
        <v>198436</v>
      </c>
      <c r="H62" s="430">
        <v>268415</v>
      </c>
      <c r="I62" s="408">
        <v>174936</v>
      </c>
      <c r="J62" s="430">
        <v>199473</v>
      </c>
      <c r="K62" s="408">
        <v>874530</v>
      </c>
      <c r="L62" s="430">
        <v>930671</v>
      </c>
      <c r="M62" s="408">
        <v>0</v>
      </c>
      <c r="N62" s="430">
        <v>0</v>
      </c>
      <c r="O62" s="417">
        <v>1883148</v>
      </c>
      <c r="P62" s="419">
        <v>1968025</v>
      </c>
    </row>
    <row r="63" spans="1:35">
      <c r="A63" s="428"/>
      <c r="B63" s="429" t="s">
        <v>260</v>
      </c>
      <c r="C63" s="408">
        <v>0</v>
      </c>
      <c r="D63" s="430">
        <v>0</v>
      </c>
      <c r="E63" s="408">
        <v>-294340</v>
      </c>
      <c r="F63" s="430">
        <v>4884</v>
      </c>
      <c r="G63" s="408">
        <v>173526</v>
      </c>
      <c r="H63" s="430">
        <v>335962</v>
      </c>
      <c r="I63" s="408">
        <v>457976</v>
      </c>
      <c r="J63" s="430">
        <v>565626</v>
      </c>
      <c r="K63" s="408">
        <v>346933</v>
      </c>
      <c r="L63" s="430">
        <v>284443</v>
      </c>
      <c r="M63" s="408">
        <v>0</v>
      </c>
      <c r="N63" s="430">
        <v>0</v>
      </c>
      <c r="O63" s="417">
        <v>684095</v>
      </c>
      <c r="P63" s="419">
        <v>1190915</v>
      </c>
    </row>
    <row r="64" spans="1:35">
      <c r="A64" s="428"/>
      <c r="B64" s="429" t="s">
        <v>261</v>
      </c>
      <c r="C64" s="408">
        <v>0</v>
      </c>
      <c r="D64" s="430">
        <v>0</v>
      </c>
      <c r="E64" s="408">
        <v>0</v>
      </c>
      <c r="F64" s="430">
        <v>0</v>
      </c>
      <c r="G64" s="408">
        <v>0</v>
      </c>
      <c r="H64" s="430">
        <v>0</v>
      </c>
      <c r="I64" s="408">
        <v>30238</v>
      </c>
      <c r="J64" s="430">
        <v>34479</v>
      </c>
      <c r="K64" s="408">
        <v>4143</v>
      </c>
      <c r="L64" s="430">
        <v>4409</v>
      </c>
      <c r="M64" s="408">
        <v>0</v>
      </c>
      <c r="N64" s="430">
        <v>0</v>
      </c>
      <c r="O64" s="417">
        <v>34381</v>
      </c>
      <c r="P64" s="419">
        <v>38888</v>
      </c>
    </row>
    <row r="65" spans="1:31">
      <c r="A65" s="428"/>
      <c r="B65" s="429" t="s">
        <v>262</v>
      </c>
      <c r="C65" s="408">
        <v>0</v>
      </c>
      <c r="D65" s="430">
        <v>0</v>
      </c>
      <c r="E65" s="408">
        <v>0</v>
      </c>
      <c r="F65" s="430">
        <v>0</v>
      </c>
      <c r="G65" s="408">
        <v>-51</v>
      </c>
      <c r="H65" s="430">
        <v>0</v>
      </c>
      <c r="I65" s="408">
        <v>0</v>
      </c>
      <c r="J65" s="430">
        <v>0</v>
      </c>
      <c r="K65" s="408">
        <v>0</v>
      </c>
      <c r="L65" s="430">
        <v>0</v>
      </c>
      <c r="M65" s="408">
        <v>0</v>
      </c>
      <c r="N65" s="430">
        <v>0</v>
      </c>
      <c r="O65" s="417">
        <v>-51</v>
      </c>
      <c r="P65" s="419">
        <v>0</v>
      </c>
    </row>
    <row r="66" spans="1:31">
      <c r="A66" s="428"/>
      <c r="B66" s="429" t="s">
        <v>263</v>
      </c>
      <c r="C66" s="408">
        <v>0</v>
      </c>
      <c r="D66" s="430">
        <v>0</v>
      </c>
      <c r="E66" s="408">
        <v>0</v>
      </c>
      <c r="F66" s="430">
        <v>0</v>
      </c>
      <c r="G66" s="408">
        <v>0</v>
      </c>
      <c r="H66" s="430">
        <v>0</v>
      </c>
      <c r="I66" s="408">
        <v>0</v>
      </c>
      <c r="J66" s="430">
        <v>0</v>
      </c>
      <c r="K66" s="408">
        <v>0</v>
      </c>
      <c r="L66" s="430">
        <v>0</v>
      </c>
      <c r="M66" s="408">
        <v>0</v>
      </c>
      <c r="N66" s="430">
        <v>0</v>
      </c>
      <c r="O66" s="417">
        <v>0</v>
      </c>
      <c r="P66" s="419">
        <v>0</v>
      </c>
    </row>
    <row r="67" spans="1:31">
      <c r="A67" s="428"/>
      <c r="B67" s="429" t="s">
        <v>264</v>
      </c>
      <c r="C67" s="408">
        <v>0</v>
      </c>
      <c r="D67" s="430">
        <v>0</v>
      </c>
      <c r="E67" s="408">
        <v>221759</v>
      </c>
      <c r="F67" s="430">
        <v>33801</v>
      </c>
      <c r="G67" s="408">
        <v>146433</v>
      </c>
      <c r="H67" s="430">
        <v>125686</v>
      </c>
      <c r="I67" s="408">
        <v>563461</v>
      </c>
      <c r="J67" s="430">
        <v>644223</v>
      </c>
      <c r="K67" s="408">
        <v>-27188</v>
      </c>
      <c r="L67" s="430">
        <v>-31746</v>
      </c>
      <c r="M67" s="408">
        <v>0</v>
      </c>
      <c r="N67" s="430">
        <v>0</v>
      </c>
      <c r="O67" s="417">
        <v>904465</v>
      </c>
      <c r="P67" s="419">
        <v>771964</v>
      </c>
    </row>
    <row r="69" spans="1:31">
      <c r="A69" s="458" t="s">
        <v>299</v>
      </c>
      <c r="B69" s="429"/>
      <c r="C69" s="408">
        <v>0</v>
      </c>
      <c r="D69" s="434">
        <v>0</v>
      </c>
      <c r="E69" s="408">
        <v>0</v>
      </c>
      <c r="F69" s="434">
        <v>0</v>
      </c>
      <c r="G69" s="408">
        <v>0</v>
      </c>
      <c r="H69" s="434">
        <v>0</v>
      </c>
      <c r="I69" s="408">
        <v>0</v>
      </c>
      <c r="J69" s="434">
        <v>0</v>
      </c>
      <c r="K69" s="408">
        <v>0</v>
      </c>
      <c r="L69" s="434">
        <v>0</v>
      </c>
      <c r="M69" s="408">
        <v>0</v>
      </c>
      <c r="N69" s="434">
        <v>0</v>
      </c>
      <c r="O69" s="417">
        <v>0</v>
      </c>
      <c r="P69" s="419">
        <v>0</v>
      </c>
    </row>
    <row r="71" spans="1:31">
      <c r="A71" s="425" t="s">
        <v>300</v>
      </c>
      <c r="B71" s="429"/>
      <c r="C71" s="417">
        <v>0</v>
      </c>
      <c r="D71" s="419">
        <v>0</v>
      </c>
      <c r="E71" s="417">
        <v>1054378</v>
      </c>
      <c r="F71" s="419">
        <v>1168237</v>
      </c>
      <c r="G71" s="417">
        <v>984309</v>
      </c>
      <c r="H71" s="419">
        <v>1280669</v>
      </c>
      <c r="I71" s="417">
        <v>2357734</v>
      </c>
      <c r="J71" s="419">
        <v>2775487</v>
      </c>
      <c r="K71" s="417">
        <v>1685052</v>
      </c>
      <c r="L71" s="419">
        <v>1761327</v>
      </c>
      <c r="M71" s="417">
        <v>-107035</v>
      </c>
      <c r="N71" s="419">
        <v>-102944</v>
      </c>
      <c r="O71" s="417">
        <v>5974438</v>
      </c>
      <c r="P71" s="419">
        <v>6882776</v>
      </c>
    </row>
    <row r="72" spans="1:31">
      <c r="C72" s="412"/>
      <c r="D72" s="412"/>
      <c r="E72" s="412"/>
      <c r="F72" s="412"/>
      <c r="G72" s="412"/>
      <c r="H72" s="412"/>
      <c r="I72" s="412"/>
      <c r="J72" s="412"/>
      <c r="K72" s="412"/>
      <c r="L72" s="412"/>
      <c r="M72" s="412"/>
      <c r="N72" s="412"/>
      <c r="O72" s="412"/>
      <c r="P72" s="412"/>
    </row>
    <row r="73" spans="1:31">
      <c r="C73" s="477"/>
      <c r="D73" s="477"/>
      <c r="E73" s="477"/>
      <c r="F73" s="478"/>
      <c r="G73" s="479"/>
      <c r="H73" s="479"/>
      <c r="I73" s="479"/>
      <c r="J73" s="479"/>
      <c r="K73" s="479"/>
      <c r="L73" s="479"/>
      <c r="M73" s="479"/>
      <c r="N73" s="479"/>
      <c r="O73" s="479"/>
      <c r="P73" s="479"/>
      <c r="Q73" s="480"/>
      <c r="R73" s="480"/>
      <c r="S73" s="480"/>
      <c r="T73" s="480"/>
      <c r="U73" s="480"/>
      <c r="V73" s="480"/>
      <c r="W73" s="480"/>
      <c r="X73" s="480"/>
      <c r="Y73" s="480"/>
      <c r="Z73" s="480"/>
      <c r="AA73" s="480"/>
      <c r="AB73" s="480"/>
      <c r="AC73" s="480"/>
      <c r="AD73" s="480"/>
    </row>
    <row r="74" spans="1:31" ht="12.75" customHeight="1">
      <c r="C74" s="690" t="s">
        <v>146</v>
      </c>
      <c r="D74" s="691"/>
      <c r="E74" s="691"/>
      <c r="F74" s="691"/>
      <c r="G74" s="691"/>
      <c r="H74" s="691"/>
      <c r="I74" s="691"/>
      <c r="J74" s="691"/>
      <c r="K74" s="691"/>
      <c r="L74" s="691"/>
      <c r="M74" s="691"/>
      <c r="N74" s="691"/>
      <c r="O74" s="691"/>
      <c r="P74" s="691"/>
      <c r="Q74" s="691"/>
      <c r="R74" s="691"/>
      <c r="S74" s="691"/>
      <c r="T74" s="691"/>
      <c r="U74" s="691"/>
      <c r="V74" s="691"/>
      <c r="W74" s="691"/>
      <c r="X74" s="691"/>
      <c r="Y74" s="691"/>
      <c r="Z74" s="691"/>
      <c r="AA74" s="691"/>
      <c r="AB74" s="691"/>
      <c r="AC74" s="691"/>
      <c r="AD74" s="691"/>
      <c r="AE74" s="481"/>
    </row>
    <row r="75" spans="1:31" ht="12.75" customHeight="1">
      <c r="A75" s="653" t="s">
        <v>74</v>
      </c>
      <c r="B75" s="654"/>
      <c r="C75" s="655" t="s">
        <v>20</v>
      </c>
      <c r="D75" s="674"/>
      <c r="E75" s="674"/>
      <c r="F75" s="656"/>
      <c r="G75" s="655" t="s">
        <v>10</v>
      </c>
      <c r="H75" s="674"/>
      <c r="I75" s="674"/>
      <c r="J75" s="656"/>
      <c r="K75" s="655" t="s">
        <v>47</v>
      </c>
      <c r="L75" s="674"/>
      <c r="M75" s="674"/>
      <c r="N75" s="656"/>
      <c r="O75" s="655" t="s">
        <v>14</v>
      </c>
      <c r="P75" s="674"/>
      <c r="Q75" s="674"/>
      <c r="R75" s="656"/>
      <c r="S75" s="655" t="s">
        <v>48</v>
      </c>
      <c r="T75" s="674"/>
      <c r="U75" s="674"/>
      <c r="V75" s="656"/>
      <c r="W75" s="655" t="s">
        <v>316</v>
      </c>
      <c r="X75" s="674"/>
      <c r="Y75" s="674"/>
      <c r="Z75" s="656"/>
      <c r="AA75" s="655" t="s">
        <v>17</v>
      </c>
      <c r="AB75" s="674"/>
      <c r="AC75" s="674"/>
      <c r="AD75" s="656"/>
    </row>
    <row r="76" spans="1:31">
      <c r="A76" s="661" t="s">
        <v>301</v>
      </c>
      <c r="B76" s="662"/>
      <c r="C76" s="667" t="s">
        <v>358</v>
      </c>
      <c r="D76" s="668"/>
      <c r="E76" s="665" t="s">
        <v>361</v>
      </c>
      <c r="F76" s="666"/>
      <c r="G76" s="667" t="s">
        <v>358</v>
      </c>
      <c r="H76" s="668"/>
      <c r="I76" s="665" t="s">
        <v>361</v>
      </c>
      <c r="J76" s="666"/>
      <c r="K76" s="667" t="s">
        <v>358</v>
      </c>
      <c r="L76" s="668"/>
      <c r="M76" s="665" t="s">
        <v>361</v>
      </c>
      <c r="N76" s="666"/>
      <c r="O76" s="667" t="s">
        <v>358</v>
      </c>
      <c r="P76" s="668"/>
      <c r="Q76" s="665" t="s">
        <v>361</v>
      </c>
      <c r="R76" s="666"/>
      <c r="S76" s="667" t="s">
        <v>358</v>
      </c>
      <c r="T76" s="668"/>
      <c r="U76" s="665" t="s">
        <v>361</v>
      </c>
      <c r="V76" s="666"/>
      <c r="W76" s="667" t="s">
        <v>358</v>
      </c>
      <c r="X76" s="668"/>
      <c r="Y76" s="665" t="s">
        <v>361</v>
      </c>
      <c r="Z76" s="666"/>
      <c r="AA76" s="667" t="s">
        <v>358</v>
      </c>
      <c r="AB76" s="668"/>
      <c r="AC76" s="665" t="s">
        <v>361</v>
      </c>
      <c r="AD76" s="666"/>
    </row>
    <row r="77" spans="1:31">
      <c r="A77" s="672"/>
      <c r="B77" s="673"/>
      <c r="C77" s="421" t="s">
        <v>359</v>
      </c>
      <c r="D77" s="421" t="s">
        <v>360</v>
      </c>
      <c r="E77" s="422" t="s">
        <v>357</v>
      </c>
      <c r="F77" s="422" t="s">
        <v>356</v>
      </c>
      <c r="G77" s="421" t="s">
        <v>359</v>
      </c>
      <c r="H77" s="421" t="s">
        <v>360</v>
      </c>
      <c r="I77" s="422" t="s">
        <v>357</v>
      </c>
      <c r="J77" s="422" t="s">
        <v>356</v>
      </c>
      <c r="K77" s="421" t="s">
        <v>359</v>
      </c>
      <c r="L77" s="421" t="s">
        <v>360</v>
      </c>
      <c r="M77" s="422" t="s">
        <v>357</v>
      </c>
      <c r="N77" s="422" t="s">
        <v>356</v>
      </c>
      <c r="O77" s="421" t="s">
        <v>359</v>
      </c>
      <c r="P77" s="421" t="s">
        <v>360</v>
      </c>
      <c r="Q77" s="422" t="s">
        <v>357</v>
      </c>
      <c r="R77" s="422" t="s">
        <v>356</v>
      </c>
      <c r="S77" s="421" t="s">
        <v>359</v>
      </c>
      <c r="T77" s="421" t="s">
        <v>360</v>
      </c>
      <c r="U77" s="422" t="s">
        <v>357</v>
      </c>
      <c r="V77" s="422" t="s">
        <v>356</v>
      </c>
      <c r="W77" s="421" t="s">
        <v>359</v>
      </c>
      <c r="X77" s="421" t="s">
        <v>360</v>
      </c>
      <c r="Y77" s="422" t="s">
        <v>357</v>
      </c>
      <c r="Z77" s="422" t="s">
        <v>356</v>
      </c>
      <c r="AA77" s="421" t="s">
        <v>359</v>
      </c>
      <c r="AB77" s="421" t="s">
        <v>360</v>
      </c>
      <c r="AC77" s="422" t="s">
        <v>357</v>
      </c>
      <c r="AD77" s="422" t="s">
        <v>356</v>
      </c>
    </row>
    <row r="78" spans="1:31">
      <c r="A78" s="663"/>
      <c r="B78" s="664"/>
      <c r="C78" s="423" t="s">
        <v>444</v>
      </c>
      <c r="D78" s="423" t="s">
        <v>444</v>
      </c>
      <c r="E78" s="424" t="s">
        <v>444</v>
      </c>
      <c r="F78" s="424" t="s">
        <v>444</v>
      </c>
      <c r="G78" s="423" t="s">
        <v>444</v>
      </c>
      <c r="H78" s="423" t="s">
        <v>444</v>
      </c>
      <c r="I78" s="424" t="s">
        <v>444</v>
      </c>
      <c r="J78" s="424" t="s">
        <v>444</v>
      </c>
      <c r="K78" s="423" t="s">
        <v>444</v>
      </c>
      <c r="L78" s="423" t="s">
        <v>444</v>
      </c>
      <c r="M78" s="424" t="s">
        <v>444</v>
      </c>
      <c r="N78" s="424" t="s">
        <v>444</v>
      </c>
      <c r="O78" s="423" t="s">
        <v>444</v>
      </c>
      <c r="P78" s="423" t="s">
        <v>444</v>
      </c>
      <c r="Q78" s="424" t="s">
        <v>444</v>
      </c>
      <c r="R78" s="424" t="s">
        <v>444</v>
      </c>
      <c r="S78" s="423" t="s">
        <v>444</v>
      </c>
      <c r="T78" s="423" t="s">
        <v>444</v>
      </c>
      <c r="U78" s="424" t="s">
        <v>444</v>
      </c>
      <c r="V78" s="424" t="s">
        <v>444</v>
      </c>
      <c r="W78" s="423" t="s">
        <v>444</v>
      </c>
      <c r="X78" s="423" t="s">
        <v>444</v>
      </c>
      <c r="Y78" s="424" t="s">
        <v>444</v>
      </c>
      <c r="Z78" s="424" t="s">
        <v>444</v>
      </c>
      <c r="AA78" s="423" t="s">
        <v>444</v>
      </c>
      <c r="AB78" s="423" t="s">
        <v>444</v>
      </c>
      <c r="AC78" s="424" t="s">
        <v>444</v>
      </c>
      <c r="AD78" s="424" t="s">
        <v>444</v>
      </c>
    </row>
    <row r="79" spans="1:31">
      <c r="A79" s="425" t="s">
        <v>302</v>
      </c>
      <c r="B79" s="471"/>
      <c r="C79" s="420">
        <v>0</v>
      </c>
      <c r="D79" s="437">
        <v>0</v>
      </c>
      <c r="E79" s="437">
        <v>0</v>
      </c>
      <c r="F79" s="437">
        <v>0</v>
      </c>
      <c r="G79" s="405">
        <v>124292</v>
      </c>
      <c r="H79" s="414">
        <v>223401</v>
      </c>
      <c r="I79" s="414">
        <v>40061</v>
      </c>
      <c r="J79" s="414">
        <v>93017</v>
      </c>
      <c r="K79" s="405">
        <v>290554</v>
      </c>
      <c r="L79" s="414">
        <v>375140</v>
      </c>
      <c r="M79" s="414">
        <v>99420</v>
      </c>
      <c r="N79" s="414">
        <v>170264</v>
      </c>
      <c r="O79" s="405">
        <v>578783</v>
      </c>
      <c r="P79" s="414">
        <v>612172</v>
      </c>
      <c r="Q79" s="414">
        <v>276546</v>
      </c>
      <c r="R79" s="414">
        <v>306817</v>
      </c>
      <c r="S79" s="405">
        <v>238215</v>
      </c>
      <c r="T79" s="414">
        <v>283500</v>
      </c>
      <c r="U79" s="414">
        <v>105237</v>
      </c>
      <c r="V79" s="414">
        <v>125379</v>
      </c>
      <c r="W79" s="405">
        <v>0</v>
      </c>
      <c r="X79" s="414">
        <v>-50</v>
      </c>
      <c r="Y79" s="414">
        <v>0</v>
      </c>
      <c r="Z79" s="414">
        <v>-21</v>
      </c>
      <c r="AA79" s="405">
        <v>1231844</v>
      </c>
      <c r="AB79" s="414">
        <v>1494163</v>
      </c>
      <c r="AC79" s="414">
        <v>521264</v>
      </c>
      <c r="AD79" s="414">
        <v>695456</v>
      </c>
    </row>
    <row r="80" spans="1:31">
      <c r="A80" s="438"/>
      <c r="B80" s="439" t="s">
        <v>97</v>
      </c>
      <c r="C80" s="420">
        <v>0</v>
      </c>
      <c r="D80" s="437">
        <v>0</v>
      </c>
      <c r="E80" s="437">
        <v>0</v>
      </c>
      <c r="F80" s="437">
        <v>0</v>
      </c>
      <c r="G80" s="405">
        <v>123420</v>
      </c>
      <c r="H80" s="414">
        <v>213343</v>
      </c>
      <c r="I80" s="414">
        <v>39189</v>
      </c>
      <c r="J80" s="414">
        <v>85261</v>
      </c>
      <c r="K80" s="405">
        <v>288287</v>
      </c>
      <c r="L80" s="414">
        <v>373860</v>
      </c>
      <c r="M80" s="414">
        <v>99549</v>
      </c>
      <c r="N80" s="414">
        <v>169671</v>
      </c>
      <c r="O80" s="405">
        <v>578674</v>
      </c>
      <c r="P80" s="414">
        <v>606034</v>
      </c>
      <c r="Q80" s="414">
        <v>277140</v>
      </c>
      <c r="R80" s="414">
        <v>300932</v>
      </c>
      <c r="S80" s="405">
        <v>238550</v>
      </c>
      <c r="T80" s="414">
        <v>280269</v>
      </c>
      <c r="U80" s="414">
        <v>105268</v>
      </c>
      <c r="V80" s="414">
        <v>125339</v>
      </c>
      <c r="W80" s="405">
        <v>0</v>
      </c>
      <c r="X80" s="414">
        <v>0</v>
      </c>
      <c r="Y80" s="414">
        <v>0</v>
      </c>
      <c r="Z80" s="414">
        <v>0</v>
      </c>
      <c r="AA80" s="405">
        <v>1228931</v>
      </c>
      <c r="AB80" s="414">
        <v>1473506</v>
      </c>
      <c r="AC80" s="414">
        <v>521146</v>
      </c>
      <c r="AD80" s="414">
        <v>681203</v>
      </c>
    </row>
    <row r="81" spans="1:30">
      <c r="A81" s="438"/>
      <c r="B81" s="457" t="s">
        <v>311</v>
      </c>
      <c r="C81" s="410">
        <v>0</v>
      </c>
      <c r="D81" s="415">
        <v>0</v>
      </c>
      <c r="E81" s="415">
        <v>0</v>
      </c>
      <c r="F81" s="415">
        <v>0</v>
      </c>
      <c r="G81" s="410">
        <v>122320</v>
      </c>
      <c r="H81" s="415">
        <v>212536</v>
      </c>
      <c r="I81" s="415">
        <v>38995</v>
      </c>
      <c r="J81" s="415">
        <v>84761</v>
      </c>
      <c r="K81" s="410">
        <v>263023</v>
      </c>
      <c r="L81" s="415">
        <v>336225</v>
      </c>
      <c r="M81" s="415">
        <v>87792</v>
      </c>
      <c r="N81" s="415">
        <v>151190</v>
      </c>
      <c r="O81" s="410">
        <v>567441</v>
      </c>
      <c r="P81" s="415">
        <v>593209</v>
      </c>
      <c r="Q81" s="415">
        <v>272328</v>
      </c>
      <c r="R81" s="415">
        <v>294524</v>
      </c>
      <c r="S81" s="410">
        <v>233255</v>
      </c>
      <c r="T81" s="415">
        <v>268121</v>
      </c>
      <c r="U81" s="415">
        <v>103209</v>
      </c>
      <c r="V81" s="415">
        <v>119310</v>
      </c>
      <c r="W81" s="410">
        <v>0</v>
      </c>
      <c r="X81" s="415">
        <v>0</v>
      </c>
      <c r="Y81" s="415">
        <v>0</v>
      </c>
      <c r="Z81" s="415">
        <v>0</v>
      </c>
      <c r="AA81" s="410">
        <v>1186039</v>
      </c>
      <c r="AB81" s="415">
        <v>1410091</v>
      </c>
      <c r="AC81" s="415">
        <v>502324</v>
      </c>
      <c r="AD81" s="415">
        <v>649785</v>
      </c>
    </row>
    <row r="82" spans="1:30">
      <c r="A82" s="438"/>
      <c r="B82" s="457" t="s">
        <v>312</v>
      </c>
      <c r="C82" s="410">
        <v>0</v>
      </c>
      <c r="D82" s="415">
        <v>0</v>
      </c>
      <c r="E82" s="415">
        <v>0</v>
      </c>
      <c r="F82" s="415">
        <v>0</v>
      </c>
      <c r="G82" s="410">
        <v>0</v>
      </c>
      <c r="H82" s="415">
        <v>0</v>
      </c>
      <c r="I82" s="415">
        <v>0</v>
      </c>
      <c r="J82" s="415">
        <v>0</v>
      </c>
      <c r="K82" s="410">
        <v>0</v>
      </c>
      <c r="L82" s="415">
        <v>0</v>
      </c>
      <c r="M82" s="415">
        <v>0</v>
      </c>
      <c r="N82" s="415">
        <v>0</v>
      </c>
      <c r="O82" s="410">
        <v>11173</v>
      </c>
      <c r="P82" s="415">
        <v>12738</v>
      </c>
      <c r="Q82" s="415">
        <v>4792</v>
      </c>
      <c r="R82" s="415">
        <v>6383</v>
      </c>
      <c r="S82" s="410">
        <v>4273</v>
      </c>
      <c r="T82" s="415">
        <v>11355</v>
      </c>
      <c r="U82" s="415">
        <v>1741</v>
      </c>
      <c r="V82" s="415">
        <v>5667</v>
      </c>
      <c r="W82" s="410">
        <v>0</v>
      </c>
      <c r="X82" s="415">
        <v>0</v>
      </c>
      <c r="Y82" s="415">
        <v>0</v>
      </c>
      <c r="Z82" s="415">
        <v>0</v>
      </c>
      <c r="AA82" s="410">
        <v>15446</v>
      </c>
      <c r="AB82" s="415">
        <v>24093</v>
      </c>
      <c r="AC82" s="415">
        <v>6533</v>
      </c>
      <c r="AD82" s="415">
        <v>12050</v>
      </c>
    </row>
    <row r="83" spans="1:30">
      <c r="A83" s="438"/>
      <c r="B83" s="457" t="s">
        <v>313</v>
      </c>
      <c r="C83" s="410">
        <v>0</v>
      </c>
      <c r="D83" s="415">
        <v>0</v>
      </c>
      <c r="E83" s="415">
        <v>0</v>
      </c>
      <c r="F83" s="415">
        <v>0</v>
      </c>
      <c r="G83" s="410">
        <v>1100</v>
      </c>
      <c r="H83" s="415">
        <v>807</v>
      </c>
      <c r="I83" s="415">
        <v>194</v>
      </c>
      <c r="J83" s="415">
        <v>500</v>
      </c>
      <c r="K83" s="410">
        <v>25264</v>
      </c>
      <c r="L83" s="415">
        <v>37635</v>
      </c>
      <c r="M83" s="415">
        <v>11757</v>
      </c>
      <c r="N83" s="415">
        <v>18481</v>
      </c>
      <c r="O83" s="410">
        <v>60</v>
      </c>
      <c r="P83" s="415">
        <v>87</v>
      </c>
      <c r="Q83" s="415">
        <v>20</v>
      </c>
      <c r="R83" s="415">
        <v>25</v>
      </c>
      <c r="S83" s="410">
        <v>1022</v>
      </c>
      <c r="T83" s="415">
        <v>793</v>
      </c>
      <c r="U83" s="415">
        <v>318</v>
      </c>
      <c r="V83" s="415">
        <v>362</v>
      </c>
      <c r="W83" s="410">
        <v>0</v>
      </c>
      <c r="X83" s="415">
        <v>0</v>
      </c>
      <c r="Y83" s="415">
        <v>0</v>
      </c>
      <c r="Z83" s="415">
        <v>0</v>
      </c>
      <c r="AA83" s="410">
        <v>27446</v>
      </c>
      <c r="AB83" s="415">
        <v>39322</v>
      </c>
      <c r="AC83" s="415">
        <v>12289</v>
      </c>
      <c r="AD83" s="415">
        <v>19368</v>
      </c>
    </row>
    <row r="84" spans="1:30">
      <c r="A84" s="438"/>
      <c r="B84" s="439" t="s">
        <v>98</v>
      </c>
      <c r="C84" s="410">
        <v>0</v>
      </c>
      <c r="D84" s="415">
        <v>0</v>
      </c>
      <c r="E84" s="415">
        <v>0</v>
      </c>
      <c r="F84" s="415">
        <v>0</v>
      </c>
      <c r="G84" s="410">
        <v>872</v>
      </c>
      <c r="H84" s="415">
        <v>10058</v>
      </c>
      <c r="I84" s="415">
        <v>872</v>
      </c>
      <c r="J84" s="415">
        <v>7756</v>
      </c>
      <c r="K84" s="410">
        <v>2267</v>
      </c>
      <c r="L84" s="415">
        <v>1280</v>
      </c>
      <c r="M84" s="415">
        <v>-129</v>
      </c>
      <c r="N84" s="415">
        <v>593</v>
      </c>
      <c r="O84" s="410">
        <v>109</v>
      </c>
      <c r="P84" s="415">
        <v>6138</v>
      </c>
      <c r="Q84" s="415">
        <v>-594</v>
      </c>
      <c r="R84" s="415">
        <v>5885</v>
      </c>
      <c r="S84" s="410">
        <v>-335</v>
      </c>
      <c r="T84" s="415">
        <v>3231</v>
      </c>
      <c r="U84" s="415">
        <v>-31</v>
      </c>
      <c r="V84" s="415">
        <v>40</v>
      </c>
      <c r="W84" s="410">
        <v>0</v>
      </c>
      <c r="X84" s="415">
        <v>-50</v>
      </c>
      <c r="Y84" s="415">
        <v>0</v>
      </c>
      <c r="Z84" s="415">
        <v>-21</v>
      </c>
      <c r="AA84" s="410">
        <v>2913</v>
      </c>
      <c r="AB84" s="415">
        <v>20657</v>
      </c>
      <c r="AC84" s="415">
        <v>118</v>
      </c>
      <c r="AD84" s="415">
        <v>14253</v>
      </c>
    </row>
    <row r="85" spans="1:30">
      <c r="Q85" s="455"/>
      <c r="R85" s="455"/>
      <c r="S85" s="455"/>
      <c r="T85" s="455"/>
      <c r="U85" s="455"/>
      <c r="V85" s="455"/>
      <c r="W85" s="455"/>
      <c r="X85" s="455"/>
      <c r="Y85" s="455"/>
      <c r="Z85" s="455"/>
      <c r="AA85" s="455"/>
      <c r="AB85" s="455"/>
      <c r="AC85" s="455"/>
      <c r="AD85" s="455"/>
    </row>
    <row r="86" spans="1:30">
      <c r="A86" s="425" t="s">
        <v>303</v>
      </c>
      <c r="B86" s="442"/>
      <c r="C86" s="405">
        <v>0</v>
      </c>
      <c r="D86" s="414">
        <v>0</v>
      </c>
      <c r="E86" s="414">
        <v>0</v>
      </c>
      <c r="F86" s="414">
        <v>0</v>
      </c>
      <c r="G86" s="405">
        <v>-16255</v>
      </c>
      <c r="H86" s="414">
        <v>-78238</v>
      </c>
      <c r="I86" s="414">
        <v>-1404</v>
      </c>
      <c r="J86" s="414">
        <v>-24527</v>
      </c>
      <c r="K86" s="405">
        <v>-169833</v>
      </c>
      <c r="L86" s="414">
        <v>-168750</v>
      </c>
      <c r="M86" s="414">
        <v>-63616</v>
      </c>
      <c r="N86" s="414">
        <v>-95309</v>
      </c>
      <c r="O86" s="405">
        <v>-204392</v>
      </c>
      <c r="P86" s="414">
        <v>-213854</v>
      </c>
      <c r="Q86" s="414">
        <v>-102042</v>
      </c>
      <c r="R86" s="414">
        <v>-100315</v>
      </c>
      <c r="S86" s="405">
        <v>-71475</v>
      </c>
      <c r="T86" s="414">
        <v>-100689</v>
      </c>
      <c r="U86" s="414">
        <v>-34416</v>
      </c>
      <c r="V86" s="414">
        <v>-33915</v>
      </c>
      <c r="W86" s="405">
        <v>0</v>
      </c>
      <c r="X86" s="414">
        <v>0</v>
      </c>
      <c r="Y86" s="414">
        <v>0</v>
      </c>
      <c r="Z86" s="414">
        <v>-21</v>
      </c>
      <c r="AA86" s="405">
        <v>-461955</v>
      </c>
      <c r="AB86" s="414">
        <v>-561531</v>
      </c>
      <c r="AC86" s="414">
        <v>-201478</v>
      </c>
      <c r="AD86" s="414">
        <v>-254087</v>
      </c>
    </row>
    <row r="87" spans="1:30">
      <c r="A87" s="438"/>
      <c r="B87" s="457" t="s">
        <v>267</v>
      </c>
      <c r="C87" s="410">
        <v>0</v>
      </c>
      <c r="D87" s="415">
        <v>0</v>
      </c>
      <c r="E87" s="415">
        <v>0</v>
      </c>
      <c r="F87" s="415">
        <v>0</v>
      </c>
      <c r="G87" s="410">
        <v>-1379</v>
      </c>
      <c r="H87" s="415">
        <v>-355</v>
      </c>
      <c r="I87" s="415">
        <v>-1164</v>
      </c>
      <c r="J87" s="415">
        <v>-190</v>
      </c>
      <c r="K87" s="410">
        <v>-130157</v>
      </c>
      <c r="L87" s="415">
        <v>-132511</v>
      </c>
      <c r="M87" s="415">
        <v>-46173</v>
      </c>
      <c r="N87" s="415">
        <v>-74101</v>
      </c>
      <c r="O87" s="410">
        <v>-93902</v>
      </c>
      <c r="P87" s="415">
        <v>-84167</v>
      </c>
      <c r="Q87" s="415">
        <v>-51075</v>
      </c>
      <c r="R87" s="415">
        <v>-39062</v>
      </c>
      <c r="S87" s="410">
        <v>-13189</v>
      </c>
      <c r="T87" s="415">
        <v>-18934</v>
      </c>
      <c r="U87" s="415">
        <v>-5826</v>
      </c>
      <c r="V87" s="415">
        <v>10</v>
      </c>
      <c r="W87" s="410">
        <v>0</v>
      </c>
      <c r="X87" s="415">
        <v>515</v>
      </c>
      <c r="Y87" s="415">
        <v>0</v>
      </c>
      <c r="Z87" s="415">
        <v>242</v>
      </c>
      <c r="AA87" s="410">
        <v>-238627</v>
      </c>
      <c r="AB87" s="415">
        <v>-235452</v>
      </c>
      <c r="AC87" s="415">
        <v>-104238</v>
      </c>
      <c r="AD87" s="415">
        <v>-113101</v>
      </c>
    </row>
    <row r="88" spans="1:30">
      <c r="A88" s="438"/>
      <c r="B88" s="457" t="s">
        <v>268</v>
      </c>
      <c r="C88" s="410">
        <v>0</v>
      </c>
      <c r="D88" s="415">
        <v>0</v>
      </c>
      <c r="E88" s="415">
        <v>0</v>
      </c>
      <c r="F88" s="415">
        <v>0</v>
      </c>
      <c r="G88" s="410">
        <v>-1648</v>
      </c>
      <c r="H88" s="415">
        <v>-64661</v>
      </c>
      <c r="I88" s="415">
        <v>7606</v>
      </c>
      <c r="J88" s="415">
        <v>-17952</v>
      </c>
      <c r="K88" s="410">
        <v>-26093</v>
      </c>
      <c r="L88" s="415">
        <v>-21393</v>
      </c>
      <c r="M88" s="415">
        <v>-11431</v>
      </c>
      <c r="N88" s="415">
        <v>-14064</v>
      </c>
      <c r="O88" s="410">
        <v>-25822</v>
      </c>
      <c r="P88" s="415">
        <v>-28111</v>
      </c>
      <c r="Q88" s="415">
        <v>-10695</v>
      </c>
      <c r="R88" s="415">
        <v>-9141</v>
      </c>
      <c r="S88" s="410">
        <v>-18200</v>
      </c>
      <c r="T88" s="415">
        <v>-33465</v>
      </c>
      <c r="U88" s="415">
        <v>-6596</v>
      </c>
      <c r="V88" s="415">
        <v>-17191</v>
      </c>
      <c r="W88" s="410">
        <v>0</v>
      </c>
      <c r="X88" s="415">
        <v>0</v>
      </c>
      <c r="Y88" s="415">
        <v>0</v>
      </c>
      <c r="Z88" s="415">
        <v>0</v>
      </c>
      <c r="AA88" s="410">
        <v>-71763</v>
      </c>
      <c r="AB88" s="415">
        <v>-147630</v>
      </c>
      <c r="AC88" s="415">
        <v>-21116</v>
      </c>
      <c r="AD88" s="415">
        <v>-58348</v>
      </c>
    </row>
    <row r="89" spans="1:30">
      <c r="A89" s="438"/>
      <c r="B89" s="457" t="s">
        <v>102</v>
      </c>
      <c r="C89" s="410">
        <v>0</v>
      </c>
      <c r="D89" s="415">
        <v>0</v>
      </c>
      <c r="E89" s="415">
        <v>0</v>
      </c>
      <c r="F89" s="415">
        <v>0</v>
      </c>
      <c r="G89" s="410">
        <v>-7860</v>
      </c>
      <c r="H89" s="415">
        <v>-2819</v>
      </c>
      <c r="I89" s="415">
        <v>-5883</v>
      </c>
      <c r="J89" s="415">
        <v>-767</v>
      </c>
      <c r="K89" s="410">
        <v>-12211</v>
      </c>
      <c r="L89" s="415">
        <v>-13813</v>
      </c>
      <c r="M89" s="415">
        <v>-5630</v>
      </c>
      <c r="N89" s="415">
        <v>-6193</v>
      </c>
      <c r="O89" s="410">
        <v>-56462</v>
      </c>
      <c r="P89" s="415">
        <v>-68143</v>
      </c>
      <c r="Q89" s="415">
        <v>-25782</v>
      </c>
      <c r="R89" s="415">
        <v>-33959</v>
      </c>
      <c r="S89" s="410">
        <v>-33851</v>
      </c>
      <c r="T89" s="415">
        <v>-42479</v>
      </c>
      <c r="U89" s="415">
        <v>-18527</v>
      </c>
      <c r="V89" s="415">
        <v>-13749</v>
      </c>
      <c r="W89" s="410">
        <v>0</v>
      </c>
      <c r="X89" s="415">
        <v>-515</v>
      </c>
      <c r="Y89" s="415">
        <v>0</v>
      </c>
      <c r="Z89" s="415">
        <v>-263</v>
      </c>
      <c r="AA89" s="410">
        <v>-110384</v>
      </c>
      <c r="AB89" s="415">
        <v>-127769</v>
      </c>
      <c r="AC89" s="415">
        <v>-55822</v>
      </c>
      <c r="AD89" s="415">
        <v>-54931</v>
      </c>
    </row>
    <row r="90" spans="1:30">
      <c r="A90" s="438"/>
      <c r="B90" s="457" t="s">
        <v>269</v>
      </c>
      <c r="C90" s="410">
        <v>0</v>
      </c>
      <c r="D90" s="415">
        <v>0</v>
      </c>
      <c r="E90" s="415">
        <v>0</v>
      </c>
      <c r="F90" s="415">
        <v>0</v>
      </c>
      <c r="G90" s="410">
        <v>-5368</v>
      </c>
      <c r="H90" s="415">
        <v>-10403</v>
      </c>
      <c r="I90" s="415">
        <v>-1963</v>
      </c>
      <c r="J90" s="415">
        <v>-5618</v>
      </c>
      <c r="K90" s="410">
        <v>-1372</v>
      </c>
      <c r="L90" s="415">
        <v>-1033</v>
      </c>
      <c r="M90" s="415">
        <v>-382</v>
      </c>
      <c r="N90" s="415">
        <v>-951</v>
      </c>
      <c r="O90" s="410">
        <v>-28206</v>
      </c>
      <c r="P90" s="415">
        <v>-33433</v>
      </c>
      <c r="Q90" s="415">
        <v>-14490</v>
      </c>
      <c r="R90" s="415">
        <v>-18153</v>
      </c>
      <c r="S90" s="410">
        <v>-6235</v>
      </c>
      <c r="T90" s="415">
        <v>-5811</v>
      </c>
      <c r="U90" s="415">
        <v>-3467</v>
      </c>
      <c r="V90" s="415">
        <v>-2985</v>
      </c>
      <c r="W90" s="410">
        <v>0</v>
      </c>
      <c r="X90" s="415">
        <v>0</v>
      </c>
      <c r="Y90" s="415">
        <v>0</v>
      </c>
      <c r="Z90" s="415">
        <v>0</v>
      </c>
      <c r="AA90" s="410">
        <v>-41181</v>
      </c>
      <c r="AB90" s="415">
        <v>-50680</v>
      </c>
      <c r="AC90" s="415">
        <v>-20302</v>
      </c>
      <c r="AD90" s="415">
        <v>-27707</v>
      </c>
    </row>
    <row r="91" spans="1:30">
      <c r="Q91" s="455"/>
      <c r="R91" s="455"/>
      <c r="S91" s="455"/>
      <c r="T91" s="455"/>
      <c r="U91" s="455"/>
      <c r="V91" s="455"/>
      <c r="W91" s="455"/>
      <c r="X91" s="455"/>
      <c r="Y91" s="455"/>
      <c r="Z91" s="455"/>
      <c r="AA91" s="455"/>
      <c r="AB91" s="455"/>
      <c r="AC91" s="455"/>
      <c r="AD91" s="455"/>
    </row>
    <row r="92" spans="1:30">
      <c r="A92" s="425" t="s">
        <v>304</v>
      </c>
      <c r="B92" s="471"/>
      <c r="C92" s="405">
        <v>0</v>
      </c>
      <c r="D92" s="414">
        <v>0</v>
      </c>
      <c r="E92" s="414">
        <v>0</v>
      </c>
      <c r="F92" s="414">
        <v>0</v>
      </c>
      <c r="G92" s="405">
        <v>108037</v>
      </c>
      <c r="H92" s="414">
        <v>145163</v>
      </c>
      <c r="I92" s="414">
        <v>38657</v>
      </c>
      <c r="J92" s="414">
        <v>68490</v>
      </c>
      <c r="K92" s="405">
        <v>120721</v>
      </c>
      <c r="L92" s="414">
        <v>206390</v>
      </c>
      <c r="M92" s="414">
        <v>35804</v>
      </c>
      <c r="N92" s="414">
        <v>74955</v>
      </c>
      <c r="O92" s="405">
        <v>374391</v>
      </c>
      <c r="P92" s="414">
        <v>398318</v>
      </c>
      <c r="Q92" s="414">
        <v>174504</v>
      </c>
      <c r="R92" s="414">
        <v>206502</v>
      </c>
      <c r="S92" s="405">
        <v>166740</v>
      </c>
      <c r="T92" s="414">
        <v>182811</v>
      </c>
      <c r="U92" s="414">
        <v>70821</v>
      </c>
      <c r="V92" s="414">
        <v>91464</v>
      </c>
      <c r="W92" s="405">
        <v>0</v>
      </c>
      <c r="X92" s="414">
        <v>-50</v>
      </c>
      <c r="Y92" s="414">
        <v>0</v>
      </c>
      <c r="Z92" s="414">
        <v>-42</v>
      </c>
      <c r="AA92" s="405">
        <v>769889</v>
      </c>
      <c r="AB92" s="414">
        <v>932632</v>
      </c>
      <c r="AC92" s="414">
        <v>319786</v>
      </c>
      <c r="AD92" s="414">
        <v>441369</v>
      </c>
    </row>
    <row r="93" spans="1:30">
      <c r="Q93" s="455"/>
      <c r="R93" s="455"/>
      <c r="S93" s="455"/>
      <c r="T93" s="455"/>
      <c r="U93" s="455"/>
      <c r="V93" s="455"/>
      <c r="W93" s="455"/>
      <c r="X93" s="455"/>
      <c r="Y93" s="455"/>
      <c r="Z93" s="455"/>
      <c r="AA93" s="455"/>
      <c r="AB93" s="455"/>
      <c r="AC93" s="455"/>
      <c r="AD93" s="455"/>
    </row>
    <row r="94" spans="1:30">
      <c r="A94" s="428"/>
      <c r="B94" s="439" t="s">
        <v>270</v>
      </c>
      <c r="C94" s="410">
        <v>0</v>
      </c>
      <c r="D94" s="415">
        <v>0</v>
      </c>
      <c r="E94" s="415">
        <v>0</v>
      </c>
      <c r="F94" s="415">
        <v>0</v>
      </c>
      <c r="G94" s="410">
        <v>203</v>
      </c>
      <c r="H94" s="415">
        <v>1194</v>
      </c>
      <c r="I94" s="415">
        <v>180</v>
      </c>
      <c r="J94" s="415">
        <v>1080</v>
      </c>
      <c r="K94" s="410">
        <v>149</v>
      </c>
      <c r="L94" s="415">
        <v>286</v>
      </c>
      <c r="M94" s="415">
        <v>21</v>
      </c>
      <c r="N94" s="415">
        <v>122</v>
      </c>
      <c r="O94" s="410">
        <v>950</v>
      </c>
      <c r="P94" s="415">
        <v>1232</v>
      </c>
      <c r="Q94" s="415">
        <v>470</v>
      </c>
      <c r="R94" s="415">
        <v>756</v>
      </c>
      <c r="S94" s="410">
        <v>392</v>
      </c>
      <c r="T94" s="415">
        <v>777</v>
      </c>
      <c r="U94" s="415">
        <v>285</v>
      </c>
      <c r="V94" s="415">
        <v>651</v>
      </c>
      <c r="W94" s="410">
        <v>0</v>
      </c>
      <c r="X94" s="415">
        <v>0</v>
      </c>
      <c r="Y94" s="415">
        <v>0</v>
      </c>
      <c r="Z94" s="415">
        <v>0</v>
      </c>
      <c r="AA94" s="410">
        <v>1694</v>
      </c>
      <c r="AB94" s="415">
        <v>3489</v>
      </c>
      <c r="AC94" s="415">
        <v>956</v>
      </c>
      <c r="AD94" s="415">
        <v>2609</v>
      </c>
    </row>
    <row r="95" spans="1:30">
      <c r="A95" s="428"/>
      <c r="B95" s="439" t="s">
        <v>271</v>
      </c>
      <c r="C95" s="410">
        <v>0</v>
      </c>
      <c r="D95" s="415">
        <v>0</v>
      </c>
      <c r="E95" s="415">
        <v>0</v>
      </c>
      <c r="F95" s="415">
        <v>0</v>
      </c>
      <c r="G95" s="410">
        <v>-15311</v>
      </c>
      <c r="H95" s="415">
        <v>-20827</v>
      </c>
      <c r="I95" s="415">
        <v>-7696</v>
      </c>
      <c r="J95" s="415">
        <v>-11604</v>
      </c>
      <c r="K95" s="410">
        <v>-6832</v>
      </c>
      <c r="L95" s="415">
        <v>-8340</v>
      </c>
      <c r="M95" s="415">
        <v>-3178</v>
      </c>
      <c r="N95" s="415">
        <v>-4482</v>
      </c>
      <c r="O95" s="410">
        <v>-13905</v>
      </c>
      <c r="P95" s="415">
        <v>-14980</v>
      </c>
      <c r="Q95" s="415">
        <v>-6699</v>
      </c>
      <c r="R95" s="415">
        <v>-7527</v>
      </c>
      <c r="S95" s="410">
        <v>-13556</v>
      </c>
      <c r="T95" s="415">
        <v>-14949</v>
      </c>
      <c r="U95" s="415">
        <v>-5872</v>
      </c>
      <c r="V95" s="415">
        <v>-7191</v>
      </c>
      <c r="W95" s="410">
        <v>0</v>
      </c>
      <c r="X95" s="415">
        <v>0</v>
      </c>
      <c r="Y95" s="415">
        <v>0</v>
      </c>
      <c r="Z95" s="415">
        <v>0</v>
      </c>
      <c r="AA95" s="410">
        <v>-49604</v>
      </c>
      <c r="AB95" s="415">
        <v>-59096</v>
      </c>
      <c r="AC95" s="415">
        <v>-23445</v>
      </c>
      <c r="AD95" s="415">
        <v>-30804</v>
      </c>
    </row>
    <row r="96" spans="1:30">
      <c r="A96" s="428"/>
      <c r="B96" s="439" t="s">
        <v>272</v>
      </c>
      <c r="C96" s="410">
        <v>0</v>
      </c>
      <c r="D96" s="415">
        <v>0</v>
      </c>
      <c r="E96" s="415">
        <v>0</v>
      </c>
      <c r="F96" s="415">
        <v>0</v>
      </c>
      <c r="G96" s="410">
        <v>-15923</v>
      </c>
      <c r="H96" s="415">
        <v>-14768</v>
      </c>
      <c r="I96" s="415">
        <v>-9746</v>
      </c>
      <c r="J96" s="415">
        <v>-9092</v>
      </c>
      <c r="K96" s="410">
        <v>-6762</v>
      </c>
      <c r="L96" s="415">
        <v>-11459</v>
      </c>
      <c r="M96" s="415">
        <v>-2898</v>
      </c>
      <c r="N96" s="415">
        <v>-6889</v>
      </c>
      <c r="O96" s="410">
        <v>-17131</v>
      </c>
      <c r="P96" s="415">
        <v>-19241</v>
      </c>
      <c r="Q96" s="415">
        <v>-8090</v>
      </c>
      <c r="R96" s="415">
        <v>-10616</v>
      </c>
      <c r="S96" s="410">
        <v>-19778</v>
      </c>
      <c r="T96" s="415">
        <v>-20758</v>
      </c>
      <c r="U96" s="415">
        <v>-10273</v>
      </c>
      <c r="V96" s="415">
        <v>-10947</v>
      </c>
      <c r="W96" s="410">
        <v>0</v>
      </c>
      <c r="X96" s="415">
        <v>50</v>
      </c>
      <c r="Y96" s="415">
        <v>0</v>
      </c>
      <c r="Z96" s="415">
        <v>32</v>
      </c>
      <c r="AA96" s="410">
        <v>-59594</v>
      </c>
      <c r="AB96" s="415">
        <v>-66176</v>
      </c>
      <c r="AC96" s="415">
        <v>-31007</v>
      </c>
      <c r="AD96" s="415">
        <v>-37512</v>
      </c>
    </row>
    <row r="97" spans="1:30">
      <c r="Q97" s="455"/>
      <c r="R97" s="455"/>
      <c r="S97" s="455"/>
      <c r="T97" s="455"/>
      <c r="U97" s="455"/>
      <c r="V97" s="455"/>
      <c r="W97" s="455"/>
      <c r="X97" s="455"/>
      <c r="Y97" s="455"/>
      <c r="Z97" s="455"/>
      <c r="AA97" s="455"/>
      <c r="AB97" s="455"/>
      <c r="AC97" s="455"/>
      <c r="AD97" s="455"/>
    </row>
    <row r="98" spans="1:30">
      <c r="A98" s="425" t="s">
        <v>305</v>
      </c>
      <c r="B98" s="471"/>
      <c r="C98" s="405">
        <v>0</v>
      </c>
      <c r="D98" s="414">
        <v>0</v>
      </c>
      <c r="E98" s="414">
        <v>0</v>
      </c>
      <c r="F98" s="414">
        <v>0</v>
      </c>
      <c r="G98" s="405">
        <v>77006</v>
      </c>
      <c r="H98" s="414">
        <v>110762</v>
      </c>
      <c r="I98" s="414">
        <v>21395</v>
      </c>
      <c r="J98" s="414">
        <v>48874</v>
      </c>
      <c r="K98" s="405">
        <v>107276</v>
      </c>
      <c r="L98" s="414">
        <v>186877</v>
      </c>
      <c r="M98" s="414">
        <v>29749</v>
      </c>
      <c r="N98" s="414">
        <v>63706</v>
      </c>
      <c r="O98" s="405">
        <v>344305</v>
      </c>
      <c r="P98" s="414">
        <v>365329</v>
      </c>
      <c r="Q98" s="414">
        <v>160185</v>
      </c>
      <c r="R98" s="414">
        <v>189115</v>
      </c>
      <c r="S98" s="405">
        <v>133798</v>
      </c>
      <c r="T98" s="414">
        <v>147881</v>
      </c>
      <c r="U98" s="414">
        <v>54961</v>
      </c>
      <c r="V98" s="414">
        <v>73977</v>
      </c>
      <c r="W98" s="405">
        <v>0</v>
      </c>
      <c r="X98" s="414">
        <v>0</v>
      </c>
      <c r="Y98" s="414">
        <v>0</v>
      </c>
      <c r="Z98" s="414">
        <v>-10</v>
      </c>
      <c r="AA98" s="405">
        <v>662385</v>
      </c>
      <c r="AB98" s="414">
        <v>810849</v>
      </c>
      <c r="AC98" s="414">
        <v>266290</v>
      </c>
      <c r="AD98" s="414">
        <v>375662</v>
      </c>
    </row>
    <row r="99" spans="1:30">
      <c r="Q99" s="455"/>
      <c r="R99" s="455"/>
      <c r="S99" s="455"/>
      <c r="T99" s="455"/>
      <c r="U99" s="455"/>
      <c r="V99" s="455"/>
      <c r="W99" s="455"/>
      <c r="X99" s="455"/>
      <c r="Y99" s="455"/>
      <c r="Z99" s="455"/>
      <c r="AA99" s="455"/>
      <c r="AB99" s="455"/>
      <c r="AC99" s="455"/>
      <c r="AD99" s="455"/>
    </row>
    <row r="100" spans="1:30">
      <c r="A100" s="438"/>
      <c r="B100" s="439" t="s">
        <v>273</v>
      </c>
      <c r="C100" s="410">
        <v>0</v>
      </c>
      <c r="D100" s="415">
        <v>0</v>
      </c>
      <c r="E100" s="415">
        <v>0</v>
      </c>
      <c r="F100" s="415">
        <v>0</v>
      </c>
      <c r="G100" s="410">
        <v>-46438</v>
      </c>
      <c r="H100" s="415">
        <v>-46047</v>
      </c>
      <c r="I100" s="415">
        <v>-22372</v>
      </c>
      <c r="J100" s="415">
        <v>-32069</v>
      </c>
      <c r="K100" s="410">
        <v>-13246</v>
      </c>
      <c r="L100" s="415">
        <v>-15949</v>
      </c>
      <c r="M100" s="415">
        <v>-5945</v>
      </c>
      <c r="N100" s="415">
        <v>-5511</v>
      </c>
      <c r="O100" s="410">
        <v>-32366</v>
      </c>
      <c r="P100" s="415">
        <v>-36672</v>
      </c>
      <c r="Q100" s="415">
        <v>-15640</v>
      </c>
      <c r="R100" s="415">
        <v>-18345</v>
      </c>
      <c r="S100" s="410">
        <v>-31098</v>
      </c>
      <c r="T100" s="415">
        <v>-33239</v>
      </c>
      <c r="U100" s="415">
        <v>-15524</v>
      </c>
      <c r="V100" s="415">
        <v>-16672</v>
      </c>
      <c r="W100" s="410">
        <v>0</v>
      </c>
      <c r="X100" s="415">
        <v>0</v>
      </c>
      <c r="Y100" s="415">
        <v>0</v>
      </c>
      <c r="Z100" s="415">
        <v>0</v>
      </c>
      <c r="AA100" s="410">
        <v>-123148</v>
      </c>
      <c r="AB100" s="415">
        <v>-131907</v>
      </c>
      <c r="AC100" s="415">
        <v>-59481</v>
      </c>
      <c r="AD100" s="415">
        <v>-72597</v>
      </c>
    </row>
    <row r="101" spans="1:30">
      <c r="A101" s="438"/>
      <c r="B101" s="439" t="s">
        <v>274</v>
      </c>
      <c r="C101" s="410">
        <v>0</v>
      </c>
      <c r="D101" s="415">
        <v>0</v>
      </c>
      <c r="E101" s="415">
        <v>0</v>
      </c>
      <c r="F101" s="415">
        <v>0</v>
      </c>
      <c r="G101" s="410">
        <v>0</v>
      </c>
      <c r="H101" s="415">
        <v>0</v>
      </c>
      <c r="I101" s="415">
        <v>0</v>
      </c>
      <c r="J101" s="415">
        <v>0</v>
      </c>
      <c r="K101" s="410">
        <v>0</v>
      </c>
      <c r="L101" s="415">
        <v>0</v>
      </c>
      <c r="M101" s="415">
        <v>0</v>
      </c>
      <c r="N101" s="415">
        <v>0</v>
      </c>
      <c r="O101" s="410">
        <v>0</v>
      </c>
      <c r="P101" s="415">
        <v>0</v>
      </c>
      <c r="Q101" s="415">
        <v>0</v>
      </c>
      <c r="R101" s="415">
        <v>0</v>
      </c>
      <c r="S101" s="410">
        <v>0</v>
      </c>
      <c r="T101" s="415">
        <v>0</v>
      </c>
      <c r="U101" s="415">
        <v>0</v>
      </c>
      <c r="V101" s="415">
        <v>0</v>
      </c>
      <c r="W101" s="410">
        <v>0</v>
      </c>
      <c r="X101" s="415">
        <v>0</v>
      </c>
      <c r="Y101" s="415">
        <v>0</v>
      </c>
      <c r="Z101" s="415">
        <v>0</v>
      </c>
      <c r="AA101" s="410">
        <v>0</v>
      </c>
      <c r="AB101" s="415">
        <v>0</v>
      </c>
      <c r="AC101" s="415">
        <v>0</v>
      </c>
      <c r="AD101" s="415">
        <v>0</v>
      </c>
    </row>
    <row r="102" spans="1:30" ht="25.5">
      <c r="A102" s="438"/>
      <c r="B102" s="472" t="s">
        <v>330</v>
      </c>
      <c r="C102" s="410">
        <v>0</v>
      </c>
      <c r="D102" s="415">
        <v>0</v>
      </c>
      <c r="E102" s="415">
        <v>0</v>
      </c>
      <c r="F102" s="415">
        <v>0</v>
      </c>
      <c r="G102" s="410">
        <v>0</v>
      </c>
      <c r="H102" s="415">
        <v>0</v>
      </c>
      <c r="I102" s="415">
        <v>0</v>
      </c>
      <c r="J102" s="415">
        <v>0</v>
      </c>
      <c r="K102" s="410">
        <v>-188</v>
      </c>
      <c r="L102" s="415">
        <v>-608</v>
      </c>
      <c r="M102" s="415">
        <v>-53</v>
      </c>
      <c r="N102" s="415">
        <v>-689</v>
      </c>
      <c r="O102" s="410">
        <v>68</v>
      </c>
      <c r="P102" s="415">
        <v>368</v>
      </c>
      <c r="Q102" s="415">
        <v>898</v>
      </c>
      <c r="R102" s="415">
        <v>61</v>
      </c>
      <c r="S102" s="410">
        <v>-93</v>
      </c>
      <c r="T102" s="415">
        <v>-345</v>
      </c>
      <c r="U102" s="415">
        <v>109</v>
      </c>
      <c r="V102" s="415">
        <v>-93</v>
      </c>
      <c r="W102" s="410">
        <v>0</v>
      </c>
      <c r="X102" s="415">
        <v>0</v>
      </c>
      <c r="Y102" s="415">
        <v>0</v>
      </c>
      <c r="Z102" s="415">
        <v>0</v>
      </c>
      <c r="AA102" s="410">
        <v>-213</v>
      </c>
      <c r="AB102" s="415">
        <v>-585</v>
      </c>
      <c r="AC102" s="415">
        <v>954</v>
      </c>
      <c r="AD102" s="415">
        <v>-721</v>
      </c>
    </row>
    <row r="103" spans="1:30">
      <c r="Q103" s="455"/>
      <c r="R103" s="455"/>
      <c r="S103" s="455"/>
      <c r="T103" s="455"/>
      <c r="U103" s="455"/>
      <c r="V103" s="455"/>
      <c r="W103" s="455"/>
      <c r="X103" s="455"/>
      <c r="Y103" s="455"/>
      <c r="Z103" s="455"/>
      <c r="AA103" s="455"/>
      <c r="AB103" s="455"/>
      <c r="AC103" s="455"/>
      <c r="AD103" s="455"/>
    </row>
    <row r="104" spans="1:30">
      <c r="A104" s="425" t="s">
        <v>306</v>
      </c>
      <c r="B104" s="471"/>
      <c r="C104" s="405">
        <v>0</v>
      </c>
      <c r="D104" s="414">
        <v>0</v>
      </c>
      <c r="E104" s="414">
        <v>0</v>
      </c>
      <c r="F104" s="414">
        <v>0</v>
      </c>
      <c r="G104" s="405">
        <v>30568</v>
      </c>
      <c r="H104" s="414">
        <v>64715</v>
      </c>
      <c r="I104" s="414">
        <v>-977</v>
      </c>
      <c r="J104" s="414">
        <v>16805</v>
      </c>
      <c r="K104" s="405">
        <v>93842</v>
      </c>
      <c r="L104" s="414">
        <v>170320</v>
      </c>
      <c r="M104" s="414">
        <v>23751</v>
      </c>
      <c r="N104" s="414">
        <v>57506</v>
      </c>
      <c r="O104" s="405">
        <v>312007</v>
      </c>
      <c r="P104" s="414">
        <v>329025</v>
      </c>
      <c r="Q104" s="414">
        <v>145443</v>
      </c>
      <c r="R104" s="414">
        <v>170831</v>
      </c>
      <c r="S104" s="405">
        <v>102607</v>
      </c>
      <c r="T104" s="414">
        <v>114297</v>
      </c>
      <c r="U104" s="414">
        <v>39546</v>
      </c>
      <c r="V104" s="414">
        <v>57212</v>
      </c>
      <c r="W104" s="405">
        <v>0</v>
      </c>
      <c r="X104" s="414">
        <v>0</v>
      </c>
      <c r="Y104" s="414">
        <v>0</v>
      </c>
      <c r="Z104" s="414">
        <v>-10</v>
      </c>
      <c r="AA104" s="405">
        <v>539024</v>
      </c>
      <c r="AB104" s="414">
        <v>678357</v>
      </c>
      <c r="AC104" s="414">
        <v>207763</v>
      </c>
      <c r="AD104" s="414">
        <v>302344</v>
      </c>
    </row>
    <row r="105" spans="1:30">
      <c r="A105" s="465"/>
      <c r="B105" s="473"/>
      <c r="C105" s="473"/>
      <c r="D105" s="473"/>
      <c r="E105" s="473"/>
      <c r="F105" s="473"/>
      <c r="G105" s="473"/>
      <c r="H105" s="473"/>
      <c r="I105" s="473"/>
      <c r="J105" s="473"/>
      <c r="K105" s="473"/>
      <c r="L105" s="473"/>
      <c r="M105" s="473"/>
      <c r="N105" s="473"/>
      <c r="O105" s="473"/>
      <c r="P105" s="473"/>
      <c r="Q105" s="473"/>
      <c r="R105" s="473"/>
      <c r="S105" s="473"/>
      <c r="T105" s="473"/>
      <c r="U105" s="473"/>
      <c r="V105" s="473"/>
      <c r="W105" s="473"/>
      <c r="X105" s="473"/>
      <c r="Y105" s="473"/>
      <c r="Z105" s="473"/>
      <c r="AA105" s="473"/>
      <c r="AB105" s="473"/>
      <c r="AC105" s="473"/>
      <c r="AD105" s="473"/>
    </row>
    <row r="106" spans="1:30">
      <c r="A106" s="425" t="s">
        <v>307</v>
      </c>
      <c r="B106" s="471"/>
      <c r="C106" s="405">
        <v>0</v>
      </c>
      <c r="D106" s="414">
        <v>0</v>
      </c>
      <c r="E106" s="414">
        <v>0</v>
      </c>
      <c r="F106" s="414">
        <v>0</v>
      </c>
      <c r="G106" s="405">
        <v>2764</v>
      </c>
      <c r="H106" s="414">
        <v>43095</v>
      </c>
      <c r="I106" s="414">
        <v>-3201</v>
      </c>
      <c r="J106" s="414">
        <v>29430</v>
      </c>
      <c r="K106" s="405">
        <v>25384</v>
      </c>
      <c r="L106" s="414">
        <v>15438</v>
      </c>
      <c r="M106" s="414">
        <v>6455</v>
      </c>
      <c r="N106" s="414">
        <v>-3217</v>
      </c>
      <c r="O106" s="405">
        <v>-29908</v>
      </c>
      <c r="P106" s="414">
        <v>-41808</v>
      </c>
      <c r="Q106" s="414">
        <v>-13479</v>
      </c>
      <c r="R106" s="414">
        <v>-21473</v>
      </c>
      <c r="S106" s="405">
        <v>5587</v>
      </c>
      <c r="T106" s="414">
        <v>-3642</v>
      </c>
      <c r="U106" s="414">
        <v>2836</v>
      </c>
      <c r="V106" s="414">
        <v>-1560</v>
      </c>
      <c r="W106" s="405">
        <v>0</v>
      </c>
      <c r="X106" s="414">
        <v>9828</v>
      </c>
      <c r="Y106" s="414">
        <v>0</v>
      </c>
      <c r="Z106" s="414">
        <v>-2155</v>
      </c>
      <c r="AA106" s="405">
        <v>3827</v>
      </c>
      <c r="AB106" s="414">
        <v>22911</v>
      </c>
      <c r="AC106" s="414">
        <v>-7389</v>
      </c>
      <c r="AD106" s="414">
        <v>1025</v>
      </c>
    </row>
    <row r="107" spans="1:30">
      <c r="A107" s="425"/>
      <c r="B107" s="471" t="s">
        <v>90</v>
      </c>
      <c r="C107" s="405">
        <v>0</v>
      </c>
      <c r="D107" s="414">
        <v>0</v>
      </c>
      <c r="E107" s="414">
        <v>0</v>
      </c>
      <c r="F107" s="414">
        <v>0</v>
      </c>
      <c r="G107" s="405">
        <v>24753</v>
      </c>
      <c r="H107" s="414">
        <v>62564</v>
      </c>
      <c r="I107" s="414">
        <v>12437</v>
      </c>
      <c r="J107" s="414">
        <v>49431</v>
      </c>
      <c r="K107" s="405">
        <v>10774</v>
      </c>
      <c r="L107" s="414">
        <v>37426</v>
      </c>
      <c r="M107" s="414">
        <v>4883</v>
      </c>
      <c r="N107" s="414">
        <v>9319</v>
      </c>
      <c r="O107" s="410">
        <v>3001</v>
      </c>
      <c r="P107" s="415">
        <v>2947</v>
      </c>
      <c r="Q107" s="415">
        <v>1550</v>
      </c>
      <c r="R107" s="415">
        <v>1527</v>
      </c>
      <c r="S107" s="410">
        <v>3402</v>
      </c>
      <c r="T107" s="415">
        <v>3506</v>
      </c>
      <c r="U107" s="415">
        <v>1490</v>
      </c>
      <c r="V107" s="415">
        <v>1799</v>
      </c>
      <c r="W107" s="410">
        <v>0</v>
      </c>
      <c r="X107" s="415">
        <v>0</v>
      </c>
      <c r="Y107" s="415">
        <v>0</v>
      </c>
      <c r="Z107" s="415">
        <v>0</v>
      </c>
      <c r="AA107" s="410">
        <v>41930</v>
      </c>
      <c r="AB107" s="415">
        <v>106443</v>
      </c>
      <c r="AC107" s="415">
        <v>20360</v>
      </c>
      <c r="AD107" s="415">
        <v>62076</v>
      </c>
    </row>
    <row r="108" spans="1:30">
      <c r="A108" s="438"/>
      <c r="B108" s="457" t="s">
        <v>228</v>
      </c>
      <c r="C108" s="410">
        <v>0</v>
      </c>
      <c r="D108" s="415"/>
      <c r="E108" s="415">
        <v>0</v>
      </c>
      <c r="F108" s="415">
        <v>0</v>
      </c>
      <c r="G108" s="410">
        <v>15190</v>
      </c>
      <c r="H108" s="415">
        <v>60309</v>
      </c>
      <c r="I108" s="415">
        <v>6381</v>
      </c>
      <c r="J108" s="415">
        <v>47292</v>
      </c>
      <c r="K108" s="410">
        <v>1975</v>
      </c>
      <c r="L108" s="415">
        <v>4236</v>
      </c>
      <c r="M108" s="415">
        <v>683</v>
      </c>
      <c r="N108" s="415">
        <v>2591</v>
      </c>
      <c r="O108" s="410">
        <v>2247</v>
      </c>
      <c r="P108" s="415">
        <v>2279</v>
      </c>
      <c r="Q108" s="415">
        <v>1199</v>
      </c>
      <c r="R108" s="415">
        <v>1264</v>
      </c>
      <c r="S108" s="410">
        <v>2250</v>
      </c>
      <c r="T108" s="415">
        <v>1640</v>
      </c>
      <c r="U108" s="415">
        <v>935</v>
      </c>
      <c r="V108" s="415">
        <v>783</v>
      </c>
      <c r="W108" s="410">
        <v>0</v>
      </c>
      <c r="X108" s="415">
        <v>0</v>
      </c>
      <c r="Y108" s="415">
        <v>0</v>
      </c>
      <c r="Z108" s="415">
        <v>0</v>
      </c>
      <c r="AA108" s="410">
        <v>21662</v>
      </c>
      <c r="AB108" s="415">
        <v>68464</v>
      </c>
      <c r="AC108" s="415">
        <v>9198</v>
      </c>
      <c r="AD108" s="415">
        <v>51930</v>
      </c>
    </row>
    <row r="109" spans="1:30">
      <c r="A109" s="438"/>
      <c r="B109" s="457" t="s">
        <v>275</v>
      </c>
      <c r="C109" s="410">
        <v>0</v>
      </c>
      <c r="D109" s="415">
        <v>0</v>
      </c>
      <c r="E109" s="415">
        <v>0</v>
      </c>
      <c r="F109" s="415">
        <v>0</v>
      </c>
      <c r="G109" s="410">
        <v>9563</v>
      </c>
      <c r="H109" s="415">
        <v>2255</v>
      </c>
      <c r="I109" s="415">
        <v>6056</v>
      </c>
      <c r="J109" s="415">
        <v>2139</v>
      </c>
      <c r="K109" s="410">
        <v>8799</v>
      </c>
      <c r="L109" s="415">
        <v>33190</v>
      </c>
      <c r="M109" s="415">
        <v>4200</v>
      </c>
      <c r="N109" s="415">
        <v>6728</v>
      </c>
      <c r="O109" s="410">
        <v>754</v>
      </c>
      <c r="P109" s="415">
        <v>668</v>
      </c>
      <c r="Q109" s="415">
        <v>351</v>
      </c>
      <c r="R109" s="415">
        <v>263</v>
      </c>
      <c r="S109" s="410">
        <v>1152</v>
      </c>
      <c r="T109" s="415">
        <v>1866</v>
      </c>
      <c r="U109" s="415">
        <v>555</v>
      </c>
      <c r="V109" s="415">
        <v>1016</v>
      </c>
      <c r="W109" s="410">
        <v>0</v>
      </c>
      <c r="X109" s="415">
        <v>0</v>
      </c>
      <c r="Y109" s="415">
        <v>0</v>
      </c>
      <c r="Z109" s="415">
        <v>0</v>
      </c>
      <c r="AA109" s="410">
        <v>20268</v>
      </c>
      <c r="AB109" s="415">
        <v>37979</v>
      </c>
      <c r="AC109" s="415">
        <v>11162</v>
      </c>
      <c r="AD109" s="415">
        <v>10146</v>
      </c>
    </row>
    <row r="110" spans="1:30">
      <c r="A110" s="425"/>
      <c r="B110" s="442" t="s">
        <v>110</v>
      </c>
      <c r="C110" s="405">
        <v>0</v>
      </c>
      <c r="D110" s="414">
        <v>0</v>
      </c>
      <c r="E110" s="414">
        <v>0</v>
      </c>
      <c r="F110" s="414">
        <v>0</v>
      </c>
      <c r="G110" s="405">
        <v>-11418</v>
      </c>
      <c r="H110" s="414">
        <v>-28730</v>
      </c>
      <c r="I110" s="414">
        <v>-9023</v>
      </c>
      <c r="J110" s="414">
        <v>-17290</v>
      </c>
      <c r="K110" s="405">
        <v>-10646</v>
      </c>
      <c r="L110" s="414">
        <v>-22533</v>
      </c>
      <c r="M110" s="414">
        <v>-1755</v>
      </c>
      <c r="N110" s="414">
        <v>-11013</v>
      </c>
      <c r="O110" s="405">
        <v>-32344</v>
      </c>
      <c r="P110" s="414">
        <v>-44883</v>
      </c>
      <c r="Q110" s="414">
        <v>-16494</v>
      </c>
      <c r="R110" s="414">
        <v>-23333</v>
      </c>
      <c r="S110" s="405">
        <v>-2747</v>
      </c>
      <c r="T110" s="414">
        <v>-3840</v>
      </c>
      <c r="U110" s="414">
        <v>-1341</v>
      </c>
      <c r="V110" s="414">
        <v>-2288</v>
      </c>
      <c r="W110" s="405">
        <v>0</v>
      </c>
      <c r="X110" s="414">
        <v>0</v>
      </c>
      <c r="Y110" s="414">
        <v>0</v>
      </c>
      <c r="Z110" s="414">
        <v>0</v>
      </c>
      <c r="AA110" s="405">
        <v>-57155</v>
      </c>
      <c r="AB110" s="414">
        <v>-99986</v>
      </c>
      <c r="AC110" s="414">
        <v>-28613</v>
      </c>
      <c r="AD110" s="414">
        <v>-53924</v>
      </c>
    </row>
    <row r="111" spans="1:30">
      <c r="A111" s="438"/>
      <c r="B111" s="457" t="s">
        <v>276</v>
      </c>
      <c r="C111" s="410">
        <v>0</v>
      </c>
      <c r="D111" s="415"/>
      <c r="E111" s="415">
        <v>0</v>
      </c>
      <c r="F111" s="415">
        <v>0</v>
      </c>
      <c r="G111" s="410">
        <v>-1462</v>
      </c>
      <c r="H111" s="415">
        <v>-21</v>
      </c>
      <c r="I111" s="415">
        <v>-1420</v>
      </c>
      <c r="J111" s="415">
        <v>-11</v>
      </c>
      <c r="K111" s="410">
        <v>-608</v>
      </c>
      <c r="L111" s="415">
        <v>-5642</v>
      </c>
      <c r="M111" s="415">
        <v>-29</v>
      </c>
      <c r="N111" s="415">
        <v>-2813</v>
      </c>
      <c r="O111" s="410">
        <v>0</v>
      </c>
      <c r="P111" s="415">
        <v>-1451</v>
      </c>
      <c r="Q111" s="415">
        <v>0</v>
      </c>
      <c r="R111" s="415">
        <v>-707</v>
      </c>
      <c r="S111" s="410">
        <v>-104</v>
      </c>
      <c r="T111" s="415">
        <v>-70</v>
      </c>
      <c r="U111" s="415">
        <v>-104</v>
      </c>
      <c r="V111" s="415">
        <v>-35</v>
      </c>
      <c r="W111" s="410">
        <v>0</v>
      </c>
      <c r="X111" s="415">
        <v>0</v>
      </c>
      <c r="Y111" s="415">
        <v>0</v>
      </c>
      <c r="Z111" s="415">
        <v>0</v>
      </c>
      <c r="AA111" s="410">
        <v>-2174</v>
      </c>
      <c r="AB111" s="415">
        <v>-7184</v>
      </c>
      <c r="AC111" s="415">
        <v>-1553</v>
      </c>
      <c r="AD111" s="415">
        <v>-3566</v>
      </c>
    </row>
    <row r="112" spans="1:30">
      <c r="A112" s="438"/>
      <c r="B112" s="457" t="s">
        <v>277</v>
      </c>
      <c r="C112" s="410">
        <v>0</v>
      </c>
      <c r="D112" s="415"/>
      <c r="E112" s="415">
        <v>0</v>
      </c>
      <c r="F112" s="415">
        <v>0</v>
      </c>
      <c r="G112" s="410">
        <v>0</v>
      </c>
      <c r="H112" s="415">
        <v>0</v>
      </c>
      <c r="I112" s="415">
        <v>0</v>
      </c>
      <c r="J112" s="415">
        <v>0</v>
      </c>
      <c r="K112" s="410">
        <v>-4341</v>
      </c>
      <c r="L112" s="415">
        <v>0</v>
      </c>
      <c r="M112" s="415">
        <v>469</v>
      </c>
      <c r="N112" s="415">
        <v>0</v>
      </c>
      <c r="O112" s="410">
        <v>-30380</v>
      </c>
      <c r="P112" s="415">
        <v>-39157</v>
      </c>
      <c r="Q112" s="415">
        <v>-13773</v>
      </c>
      <c r="R112" s="415">
        <v>-19195</v>
      </c>
      <c r="S112" s="410">
        <v>-854</v>
      </c>
      <c r="T112" s="415">
        <v>-1107</v>
      </c>
      <c r="U112" s="415">
        <v>-429</v>
      </c>
      <c r="V112" s="415">
        <v>-536</v>
      </c>
      <c r="W112" s="410">
        <v>0</v>
      </c>
      <c r="X112" s="415">
        <v>0</v>
      </c>
      <c r="Y112" s="415">
        <v>0</v>
      </c>
      <c r="Z112" s="415">
        <v>0</v>
      </c>
      <c r="AA112" s="410">
        <v>-35575</v>
      </c>
      <c r="AB112" s="415">
        <v>-40264</v>
      </c>
      <c r="AC112" s="415">
        <v>-13733</v>
      </c>
      <c r="AD112" s="415">
        <v>-19731</v>
      </c>
    </row>
    <row r="113" spans="1:32">
      <c r="A113" s="438"/>
      <c r="B113" s="457" t="s">
        <v>129</v>
      </c>
      <c r="C113" s="410">
        <v>0</v>
      </c>
      <c r="D113" s="415">
        <v>0</v>
      </c>
      <c r="E113" s="415">
        <v>0</v>
      </c>
      <c r="F113" s="415">
        <v>0</v>
      </c>
      <c r="G113" s="410">
        <v>-9956</v>
      </c>
      <c r="H113" s="415">
        <v>-28709</v>
      </c>
      <c r="I113" s="415">
        <v>-7603</v>
      </c>
      <c r="J113" s="415">
        <v>-17279</v>
      </c>
      <c r="K113" s="410">
        <v>-5697</v>
      </c>
      <c r="L113" s="415">
        <v>-16891</v>
      </c>
      <c r="M113" s="415">
        <v>-2195</v>
      </c>
      <c r="N113" s="415">
        <v>-8200</v>
      </c>
      <c r="O113" s="410">
        <v>-1964</v>
      </c>
      <c r="P113" s="415">
        <v>-4275</v>
      </c>
      <c r="Q113" s="415">
        <v>-2721</v>
      </c>
      <c r="R113" s="415">
        <v>-3431</v>
      </c>
      <c r="S113" s="410">
        <v>-1789</v>
      </c>
      <c r="T113" s="415">
        <v>-2663</v>
      </c>
      <c r="U113" s="415">
        <v>-808</v>
      </c>
      <c r="V113" s="415">
        <v>-1717</v>
      </c>
      <c r="W113" s="410">
        <v>0</v>
      </c>
      <c r="X113" s="415">
        <v>0</v>
      </c>
      <c r="Y113" s="415">
        <v>0</v>
      </c>
      <c r="Z113" s="415">
        <v>0</v>
      </c>
      <c r="AA113" s="410">
        <v>-19406</v>
      </c>
      <c r="AB113" s="415">
        <v>-52538</v>
      </c>
      <c r="AC113" s="415">
        <v>-13327</v>
      </c>
      <c r="AD113" s="415">
        <v>-30627</v>
      </c>
    </row>
    <row r="114" spans="1:32">
      <c r="A114" s="438"/>
      <c r="B114" s="439" t="s">
        <v>278</v>
      </c>
      <c r="C114" s="410">
        <v>0</v>
      </c>
      <c r="D114" s="415">
        <v>0</v>
      </c>
      <c r="E114" s="415">
        <v>0</v>
      </c>
      <c r="F114" s="415">
        <v>0</v>
      </c>
      <c r="G114" s="410">
        <v>-30573</v>
      </c>
      <c r="H114" s="415">
        <v>-32185</v>
      </c>
      <c r="I114" s="415">
        <v>-11812</v>
      </c>
      <c r="J114" s="415">
        <v>-9958</v>
      </c>
      <c r="K114" s="410">
        <v>0</v>
      </c>
      <c r="L114" s="415">
        <v>0</v>
      </c>
      <c r="M114" s="415">
        <v>0</v>
      </c>
      <c r="N114" s="415">
        <v>0</v>
      </c>
      <c r="O114" s="410">
        <v>0</v>
      </c>
      <c r="P114" s="415">
        <v>0</v>
      </c>
      <c r="Q114" s="415">
        <v>0</v>
      </c>
      <c r="R114" s="415">
        <v>0</v>
      </c>
      <c r="S114" s="410">
        <v>0</v>
      </c>
      <c r="T114" s="415">
        <v>0</v>
      </c>
      <c r="U114" s="415">
        <v>0</v>
      </c>
      <c r="V114" s="415">
        <v>0</v>
      </c>
      <c r="W114" s="410">
        <v>0</v>
      </c>
      <c r="X114" s="415">
        <v>0</v>
      </c>
      <c r="Y114" s="415">
        <v>0</v>
      </c>
      <c r="Z114" s="415">
        <v>0</v>
      </c>
      <c r="AA114" s="410">
        <v>-30573</v>
      </c>
      <c r="AB114" s="415">
        <v>-32185</v>
      </c>
      <c r="AC114" s="415">
        <v>-11812</v>
      </c>
      <c r="AD114" s="415">
        <v>-9958</v>
      </c>
    </row>
    <row r="115" spans="1:32">
      <c r="A115" s="425"/>
      <c r="B115" s="471" t="s">
        <v>279</v>
      </c>
      <c r="C115" s="405">
        <v>0</v>
      </c>
      <c r="D115" s="414">
        <v>0</v>
      </c>
      <c r="E115" s="414">
        <v>0</v>
      </c>
      <c r="F115" s="414">
        <v>0</v>
      </c>
      <c r="G115" s="405">
        <v>20002</v>
      </c>
      <c r="H115" s="414">
        <v>41446</v>
      </c>
      <c r="I115" s="414">
        <v>5197</v>
      </c>
      <c r="J115" s="414">
        <v>7247</v>
      </c>
      <c r="K115" s="405">
        <v>25256</v>
      </c>
      <c r="L115" s="414">
        <v>545</v>
      </c>
      <c r="M115" s="414">
        <v>3327</v>
      </c>
      <c r="N115" s="414">
        <v>-1523</v>
      </c>
      <c r="O115" s="405">
        <v>-565</v>
      </c>
      <c r="P115" s="414">
        <v>128</v>
      </c>
      <c r="Q115" s="414">
        <v>1465</v>
      </c>
      <c r="R115" s="414">
        <v>333</v>
      </c>
      <c r="S115" s="405">
        <v>4932</v>
      </c>
      <c r="T115" s="414">
        <v>-3308</v>
      </c>
      <c r="U115" s="414">
        <v>2687</v>
      </c>
      <c r="V115" s="414">
        <v>-1071</v>
      </c>
      <c r="W115" s="405">
        <v>0</v>
      </c>
      <c r="X115" s="414">
        <v>9828</v>
      </c>
      <c r="Y115" s="414">
        <v>0</v>
      </c>
      <c r="Z115" s="414">
        <v>-2155</v>
      </c>
      <c r="AA115" s="405">
        <v>49625</v>
      </c>
      <c r="AB115" s="414">
        <v>48639</v>
      </c>
      <c r="AC115" s="414">
        <v>12676</v>
      </c>
      <c r="AD115" s="414">
        <v>2831</v>
      </c>
    </row>
    <row r="116" spans="1:32">
      <c r="Q116" s="455"/>
      <c r="R116" s="455"/>
      <c r="S116" s="455"/>
      <c r="T116" s="455"/>
      <c r="U116" s="455"/>
      <c r="V116" s="455"/>
      <c r="W116" s="455"/>
      <c r="X116" s="455"/>
      <c r="Y116" s="455"/>
      <c r="Z116" s="455"/>
      <c r="AA116" s="455"/>
      <c r="AB116" s="455"/>
      <c r="AC116" s="455"/>
      <c r="AD116" s="455"/>
    </row>
    <row r="117" spans="1:32" ht="25.5">
      <c r="A117" s="467"/>
      <c r="B117" s="439" t="s">
        <v>280</v>
      </c>
      <c r="C117" s="410">
        <v>0</v>
      </c>
      <c r="D117" s="415">
        <v>0</v>
      </c>
      <c r="E117" s="415">
        <v>0</v>
      </c>
      <c r="F117" s="415">
        <v>0</v>
      </c>
      <c r="G117" s="410">
        <v>2194</v>
      </c>
      <c r="H117" s="415">
        <v>818</v>
      </c>
      <c r="I117" s="415">
        <v>2194</v>
      </c>
      <c r="J117" s="415">
        <v>818</v>
      </c>
      <c r="K117" s="410">
        <v>0</v>
      </c>
      <c r="L117" s="415">
        <v>0</v>
      </c>
      <c r="M117" s="415">
        <v>0</v>
      </c>
      <c r="N117" s="415">
        <v>0</v>
      </c>
      <c r="O117" s="410">
        <v>0</v>
      </c>
      <c r="P117" s="415">
        <v>0</v>
      </c>
      <c r="Q117" s="415">
        <v>0</v>
      </c>
      <c r="R117" s="415">
        <v>0</v>
      </c>
      <c r="S117" s="410">
        <v>0</v>
      </c>
      <c r="T117" s="415">
        <v>0</v>
      </c>
      <c r="U117" s="415">
        <v>0</v>
      </c>
      <c r="V117" s="415">
        <v>0</v>
      </c>
      <c r="W117" s="410">
        <v>0</v>
      </c>
      <c r="X117" s="415">
        <v>0</v>
      </c>
      <c r="Y117" s="415">
        <v>0</v>
      </c>
      <c r="Z117" s="415">
        <v>0</v>
      </c>
      <c r="AA117" s="410">
        <v>2194</v>
      </c>
      <c r="AB117" s="415">
        <v>818</v>
      </c>
      <c r="AC117" s="415">
        <v>2194</v>
      </c>
      <c r="AD117" s="415">
        <v>818</v>
      </c>
    </row>
    <row r="118" spans="1:32">
      <c r="A118" s="425"/>
      <c r="B118" s="471" t="s">
        <v>281</v>
      </c>
      <c r="C118" s="405">
        <v>0</v>
      </c>
      <c r="D118" s="414">
        <v>0</v>
      </c>
      <c r="E118" s="414">
        <v>0</v>
      </c>
      <c r="F118" s="414">
        <v>0</v>
      </c>
      <c r="G118" s="405">
        <v>54</v>
      </c>
      <c r="H118" s="414">
        <v>157</v>
      </c>
      <c r="I118" s="414">
        <v>54</v>
      </c>
      <c r="J118" s="414">
        <v>157</v>
      </c>
      <c r="K118" s="405">
        <v>0</v>
      </c>
      <c r="L118" s="414">
        <v>0</v>
      </c>
      <c r="M118" s="414">
        <v>0</v>
      </c>
      <c r="N118" s="414">
        <v>0</v>
      </c>
      <c r="O118" s="405">
        <v>6</v>
      </c>
      <c r="P118" s="414">
        <v>0</v>
      </c>
      <c r="Q118" s="414">
        <v>0</v>
      </c>
      <c r="R118" s="414">
        <v>0</v>
      </c>
      <c r="S118" s="405">
        <v>0</v>
      </c>
      <c r="T118" s="414">
        <v>0</v>
      </c>
      <c r="U118" s="414">
        <v>0</v>
      </c>
      <c r="V118" s="414">
        <v>0</v>
      </c>
      <c r="W118" s="405">
        <v>0</v>
      </c>
      <c r="X118" s="414">
        <v>0</v>
      </c>
      <c r="Y118" s="414">
        <v>0</v>
      </c>
      <c r="Z118" s="414">
        <v>0</v>
      </c>
      <c r="AA118" s="405">
        <v>60</v>
      </c>
      <c r="AB118" s="414">
        <v>157</v>
      </c>
      <c r="AC118" s="414">
        <v>54</v>
      </c>
      <c r="AD118" s="414">
        <v>157</v>
      </c>
    </row>
    <row r="119" spans="1:32">
      <c r="A119" s="425"/>
      <c r="B119" s="457" t="s">
        <v>282</v>
      </c>
      <c r="C119" s="410">
        <v>0</v>
      </c>
      <c r="D119" s="415"/>
      <c r="E119" s="415">
        <v>0</v>
      </c>
      <c r="F119" s="415">
        <v>0</v>
      </c>
      <c r="G119" s="410">
        <v>54</v>
      </c>
      <c r="H119" s="415">
        <v>157</v>
      </c>
      <c r="I119" s="415">
        <v>54</v>
      </c>
      <c r="J119" s="415">
        <v>157</v>
      </c>
      <c r="K119" s="410">
        <v>0</v>
      </c>
      <c r="L119" s="415">
        <v>0</v>
      </c>
      <c r="M119" s="415">
        <v>0</v>
      </c>
      <c r="N119" s="415">
        <v>0</v>
      </c>
      <c r="O119" s="410">
        <v>0</v>
      </c>
      <c r="P119" s="415">
        <v>0</v>
      </c>
      <c r="Q119" s="415">
        <v>0</v>
      </c>
      <c r="R119" s="415">
        <v>0</v>
      </c>
      <c r="S119" s="410">
        <v>0</v>
      </c>
      <c r="T119" s="415">
        <v>0</v>
      </c>
      <c r="U119" s="415">
        <v>0</v>
      </c>
      <c r="V119" s="415">
        <v>0</v>
      </c>
      <c r="W119" s="410">
        <v>0</v>
      </c>
      <c r="X119" s="415">
        <v>0</v>
      </c>
      <c r="Y119" s="415">
        <v>0</v>
      </c>
      <c r="Z119" s="415">
        <v>0</v>
      </c>
      <c r="AA119" s="410">
        <v>54</v>
      </c>
      <c r="AB119" s="415">
        <v>157</v>
      </c>
      <c r="AC119" s="415">
        <v>54</v>
      </c>
      <c r="AD119" s="415">
        <v>157</v>
      </c>
    </row>
    <row r="120" spans="1:32">
      <c r="A120" s="425"/>
      <c r="B120" s="457" t="s">
        <v>283</v>
      </c>
      <c r="C120" s="410">
        <v>0</v>
      </c>
      <c r="D120" s="415">
        <v>0</v>
      </c>
      <c r="E120" s="415">
        <v>0</v>
      </c>
      <c r="F120" s="415">
        <v>0</v>
      </c>
      <c r="G120" s="410">
        <v>0</v>
      </c>
      <c r="H120" s="415">
        <v>0</v>
      </c>
      <c r="I120" s="415">
        <v>0</v>
      </c>
      <c r="J120" s="415">
        <v>0</v>
      </c>
      <c r="K120" s="410">
        <v>0</v>
      </c>
      <c r="L120" s="415">
        <v>0</v>
      </c>
      <c r="M120" s="415">
        <v>0</v>
      </c>
      <c r="N120" s="415">
        <v>0</v>
      </c>
      <c r="O120" s="410">
        <v>6</v>
      </c>
      <c r="P120" s="415">
        <v>0</v>
      </c>
      <c r="Q120" s="415">
        <v>0</v>
      </c>
      <c r="R120" s="415">
        <v>0</v>
      </c>
      <c r="S120" s="410">
        <v>0</v>
      </c>
      <c r="T120" s="415">
        <v>0</v>
      </c>
      <c r="U120" s="415">
        <v>0</v>
      </c>
      <c r="V120" s="415">
        <v>0</v>
      </c>
      <c r="W120" s="410">
        <v>0</v>
      </c>
      <c r="X120" s="415">
        <v>0</v>
      </c>
      <c r="Y120" s="415">
        <v>0</v>
      </c>
      <c r="Z120" s="415">
        <v>0</v>
      </c>
      <c r="AA120" s="410">
        <v>6</v>
      </c>
      <c r="AB120" s="415">
        <v>0</v>
      </c>
      <c r="AC120" s="415">
        <v>0</v>
      </c>
      <c r="AD120" s="415">
        <v>0</v>
      </c>
    </row>
    <row r="121" spans="1:32">
      <c r="Q121" s="455"/>
      <c r="R121" s="455"/>
      <c r="S121" s="455"/>
      <c r="T121" s="455"/>
      <c r="U121" s="455"/>
      <c r="V121" s="455"/>
      <c r="W121" s="455"/>
      <c r="X121" s="455"/>
      <c r="Y121" s="455"/>
      <c r="Z121" s="455"/>
      <c r="AA121" s="455"/>
      <c r="AB121" s="455"/>
      <c r="AC121" s="455"/>
      <c r="AD121" s="455"/>
    </row>
    <row r="122" spans="1:32">
      <c r="A122" s="425" t="s">
        <v>314</v>
      </c>
      <c r="B122" s="471"/>
      <c r="C122" s="405">
        <v>0</v>
      </c>
      <c r="D122" s="414">
        <v>0</v>
      </c>
      <c r="E122" s="414">
        <v>0</v>
      </c>
      <c r="F122" s="414">
        <v>0</v>
      </c>
      <c r="G122" s="405">
        <v>35580</v>
      </c>
      <c r="H122" s="414">
        <v>108785</v>
      </c>
      <c r="I122" s="414">
        <v>-1930</v>
      </c>
      <c r="J122" s="414">
        <v>47210</v>
      </c>
      <c r="K122" s="405">
        <v>119226</v>
      </c>
      <c r="L122" s="414">
        <v>185758</v>
      </c>
      <c r="M122" s="414">
        <v>30206</v>
      </c>
      <c r="N122" s="414">
        <v>54289</v>
      </c>
      <c r="O122" s="405">
        <v>282105</v>
      </c>
      <c r="P122" s="414">
        <v>287217</v>
      </c>
      <c r="Q122" s="414">
        <v>131964</v>
      </c>
      <c r="R122" s="414">
        <v>149358</v>
      </c>
      <c r="S122" s="405">
        <v>108194</v>
      </c>
      <c r="T122" s="414">
        <v>110655</v>
      </c>
      <c r="U122" s="414">
        <v>42382</v>
      </c>
      <c r="V122" s="414">
        <v>55652</v>
      </c>
      <c r="W122" s="405">
        <v>0</v>
      </c>
      <c r="X122" s="414">
        <v>9828</v>
      </c>
      <c r="Y122" s="414">
        <v>0</v>
      </c>
      <c r="Z122" s="414">
        <v>-2165</v>
      </c>
      <c r="AA122" s="405">
        <v>545105</v>
      </c>
      <c r="AB122" s="414">
        <v>702243</v>
      </c>
      <c r="AC122" s="414">
        <v>202622</v>
      </c>
      <c r="AD122" s="414">
        <v>304344</v>
      </c>
    </row>
    <row r="123" spans="1:32">
      <c r="Q123" s="455"/>
      <c r="R123" s="455"/>
      <c r="S123" s="455"/>
      <c r="T123" s="455"/>
      <c r="U123" s="455"/>
      <c r="V123" s="455"/>
      <c r="W123" s="455"/>
      <c r="X123" s="455"/>
      <c r="Y123" s="455"/>
      <c r="Z123" s="455"/>
      <c r="AA123" s="455"/>
      <c r="AB123" s="455"/>
      <c r="AC123" s="455"/>
      <c r="AD123" s="455"/>
      <c r="AE123" s="455"/>
      <c r="AF123" s="455"/>
    </row>
    <row r="124" spans="1:32">
      <c r="A124" s="438"/>
      <c r="B124" s="439" t="s">
        <v>284</v>
      </c>
      <c r="C124" s="410">
        <v>0</v>
      </c>
      <c r="D124" s="415">
        <v>0</v>
      </c>
      <c r="E124" s="415">
        <v>0</v>
      </c>
      <c r="F124" s="415">
        <v>0</v>
      </c>
      <c r="G124" s="410">
        <v>-31508</v>
      </c>
      <c r="H124" s="415">
        <v>257</v>
      </c>
      <c r="I124" s="415">
        <v>-4616</v>
      </c>
      <c r="J124" s="415">
        <v>140</v>
      </c>
      <c r="K124" s="410">
        <v>-43194</v>
      </c>
      <c r="L124" s="415">
        <v>-61882</v>
      </c>
      <c r="M124" s="415">
        <v>-12812</v>
      </c>
      <c r="N124" s="415">
        <v>-16952</v>
      </c>
      <c r="O124" s="410">
        <v>-87148</v>
      </c>
      <c r="P124" s="415">
        <v>-92622</v>
      </c>
      <c r="Q124" s="415">
        <v>-39505</v>
      </c>
      <c r="R124" s="415">
        <v>-47683</v>
      </c>
      <c r="S124" s="410">
        <v>-20426</v>
      </c>
      <c r="T124" s="415">
        <v>-34289</v>
      </c>
      <c r="U124" s="415">
        <v>-12551</v>
      </c>
      <c r="V124" s="415">
        <v>-17414</v>
      </c>
      <c r="W124" s="410">
        <v>0</v>
      </c>
      <c r="X124" s="415">
        <v>0</v>
      </c>
      <c r="Y124" s="415">
        <v>0</v>
      </c>
      <c r="Z124" s="415">
        <v>0</v>
      </c>
      <c r="AA124" s="410">
        <v>-182276</v>
      </c>
      <c r="AB124" s="415">
        <v>-188536</v>
      </c>
      <c r="AC124" s="415">
        <v>-69484</v>
      </c>
      <c r="AD124" s="415">
        <v>-81909</v>
      </c>
    </row>
    <row r="125" spans="1:32">
      <c r="Q125" s="455"/>
      <c r="R125" s="455"/>
      <c r="S125" s="455"/>
      <c r="T125" s="455"/>
      <c r="U125" s="455"/>
      <c r="V125" s="455"/>
      <c r="W125" s="455"/>
      <c r="X125" s="455"/>
      <c r="Y125" s="455"/>
      <c r="Z125" s="455"/>
      <c r="AA125" s="455"/>
      <c r="AB125" s="455"/>
      <c r="AC125" s="455"/>
      <c r="AD125" s="455"/>
    </row>
    <row r="126" spans="1:32">
      <c r="A126" s="425" t="s">
        <v>309</v>
      </c>
      <c r="B126" s="471"/>
      <c r="C126" s="405">
        <v>0</v>
      </c>
      <c r="D126" s="414">
        <v>0</v>
      </c>
      <c r="E126" s="414">
        <v>0</v>
      </c>
      <c r="F126" s="414">
        <v>0</v>
      </c>
      <c r="G126" s="405">
        <v>4072</v>
      </c>
      <c r="H126" s="414">
        <v>109042</v>
      </c>
      <c r="I126" s="414">
        <v>-6546</v>
      </c>
      <c r="J126" s="414">
        <v>47350</v>
      </c>
      <c r="K126" s="405">
        <v>76032</v>
      </c>
      <c r="L126" s="414">
        <v>123876</v>
      </c>
      <c r="M126" s="414">
        <v>17394</v>
      </c>
      <c r="N126" s="414">
        <v>37337</v>
      </c>
      <c r="O126" s="405">
        <v>194957</v>
      </c>
      <c r="P126" s="414">
        <v>194595</v>
      </c>
      <c r="Q126" s="414">
        <v>92459</v>
      </c>
      <c r="R126" s="414">
        <v>101675</v>
      </c>
      <c r="S126" s="405">
        <v>87768</v>
      </c>
      <c r="T126" s="414">
        <v>76366</v>
      </c>
      <c r="U126" s="414">
        <v>29831</v>
      </c>
      <c r="V126" s="414">
        <v>38238</v>
      </c>
      <c r="W126" s="405">
        <v>0</v>
      </c>
      <c r="X126" s="414">
        <v>9828</v>
      </c>
      <c r="Y126" s="414">
        <v>0</v>
      </c>
      <c r="Z126" s="414">
        <v>-2165</v>
      </c>
      <c r="AA126" s="405">
        <v>362829</v>
      </c>
      <c r="AB126" s="414">
        <v>513707</v>
      </c>
      <c r="AC126" s="414">
        <v>133138</v>
      </c>
      <c r="AD126" s="414">
        <v>222435</v>
      </c>
    </row>
    <row r="127" spans="1:32">
      <c r="A127" s="438"/>
      <c r="B127" s="439" t="s">
        <v>285</v>
      </c>
      <c r="C127" s="410">
        <v>0</v>
      </c>
      <c r="D127" s="415">
        <v>0</v>
      </c>
      <c r="E127" s="415">
        <v>0</v>
      </c>
      <c r="F127" s="415">
        <v>0</v>
      </c>
      <c r="G127" s="410">
        <v>0</v>
      </c>
      <c r="H127" s="415">
        <v>0</v>
      </c>
      <c r="I127" s="415">
        <v>0</v>
      </c>
      <c r="J127" s="415">
        <v>0</v>
      </c>
      <c r="K127" s="410">
        <v>0</v>
      </c>
      <c r="L127" s="415">
        <v>0</v>
      </c>
      <c r="M127" s="415">
        <v>0</v>
      </c>
      <c r="N127" s="415">
        <v>0</v>
      </c>
      <c r="O127" s="410">
        <v>0</v>
      </c>
      <c r="P127" s="415">
        <v>0</v>
      </c>
      <c r="Q127" s="415">
        <v>0</v>
      </c>
      <c r="R127" s="415">
        <v>0</v>
      </c>
      <c r="S127" s="410">
        <v>0</v>
      </c>
      <c r="T127" s="415">
        <v>0</v>
      </c>
      <c r="U127" s="415">
        <v>0</v>
      </c>
      <c r="V127" s="415">
        <v>0</v>
      </c>
      <c r="W127" s="410">
        <v>0</v>
      </c>
      <c r="X127" s="415">
        <v>0</v>
      </c>
      <c r="Y127" s="415">
        <v>0</v>
      </c>
      <c r="Z127" s="415">
        <v>0</v>
      </c>
      <c r="AA127" s="410">
        <v>0</v>
      </c>
      <c r="AB127" s="415">
        <v>0</v>
      </c>
      <c r="AC127" s="415">
        <v>0</v>
      </c>
      <c r="AD127" s="415">
        <v>0</v>
      </c>
    </row>
    <row r="128" spans="1:32">
      <c r="A128" s="458" t="s">
        <v>89</v>
      </c>
      <c r="B128" s="429"/>
      <c r="C128" s="405">
        <v>0</v>
      </c>
      <c r="D128" s="414">
        <v>0</v>
      </c>
      <c r="E128" s="414">
        <v>0</v>
      </c>
      <c r="F128" s="414">
        <v>0</v>
      </c>
      <c r="G128" s="405">
        <v>4072</v>
      </c>
      <c r="H128" s="414">
        <v>109042</v>
      </c>
      <c r="I128" s="414">
        <v>-6546</v>
      </c>
      <c r="J128" s="414">
        <v>47350</v>
      </c>
      <c r="K128" s="405">
        <v>76032</v>
      </c>
      <c r="L128" s="414">
        <v>123876</v>
      </c>
      <c r="M128" s="414">
        <v>17394</v>
      </c>
      <c r="N128" s="414">
        <v>37337</v>
      </c>
      <c r="O128" s="405">
        <v>194957</v>
      </c>
      <c r="P128" s="414">
        <v>194595</v>
      </c>
      <c r="Q128" s="414">
        <v>92459</v>
      </c>
      <c r="R128" s="414">
        <v>101675</v>
      </c>
      <c r="S128" s="405">
        <v>87768</v>
      </c>
      <c r="T128" s="414">
        <v>76366</v>
      </c>
      <c r="U128" s="414">
        <v>29831</v>
      </c>
      <c r="V128" s="414">
        <v>38238</v>
      </c>
      <c r="W128" s="405">
        <v>0</v>
      </c>
      <c r="X128" s="414">
        <v>9828</v>
      </c>
      <c r="Y128" s="414">
        <v>0</v>
      </c>
      <c r="Z128" s="414">
        <v>-2165</v>
      </c>
      <c r="AA128" s="405">
        <v>362829</v>
      </c>
      <c r="AB128" s="414">
        <v>513707</v>
      </c>
      <c r="AC128" s="414">
        <v>133138</v>
      </c>
      <c r="AD128" s="414">
        <v>222435</v>
      </c>
    </row>
    <row r="129" spans="1:16">
      <c r="E129" s="474"/>
      <c r="F129" s="474"/>
    </row>
    <row r="130" spans="1:16">
      <c r="C130" s="474"/>
      <c r="D130" s="474"/>
    </row>
    <row r="131" spans="1:16">
      <c r="C131" s="474"/>
      <c r="D131" s="474"/>
    </row>
    <row r="132" spans="1:16">
      <c r="O132" s="412"/>
      <c r="P132" s="412"/>
    </row>
    <row r="133" spans="1:16">
      <c r="C133" s="143"/>
      <c r="O133" s="412"/>
      <c r="P133" s="412"/>
    </row>
    <row r="134" spans="1:16">
      <c r="A134" s="653" t="s">
        <v>74</v>
      </c>
      <c r="B134" s="654"/>
      <c r="C134" s="655" t="s">
        <v>20</v>
      </c>
      <c r="D134" s="656"/>
      <c r="E134" s="655" t="s">
        <v>10</v>
      </c>
      <c r="F134" s="656"/>
      <c r="G134" s="655" t="s">
        <v>47</v>
      </c>
      <c r="H134" s="656"/>
      <c r="I134" s="655" t="s">
        <v>14</v>
      </c>
      <c r="J134" s="656"/>
      <c r="K134" s="655" t="s">
        <v>48</v>
      </c>
      <c r="L134" s="656"/>
      <c r="M134" s="655" t="s">
        <v>316</v>
      </c>
      <c r="N134" s="656"/>
      <c r="O134" s="655" t="s">
        <v>17</v>
      </c>
      <c r="P134" s="656"/>
    </row>
    <row r="135" spans="1:16">
      <c r="A135" s="661" t="s">
        <v>310</v>
      </c>
      <c r="B135" s="669"/>
      <c r="C135" s="452" t="s">
        <v>428</v>
      </c>
      <c r="D135" s="453" t="s">
        <v>430</v>
      </c>
      <c r="E135" s="452" t="s">
        <v>428</v>
      </c>
      <c r="F135" s="453" t="s">
        <v>430</v>
      </c>
      <c r="G135" s="452" t="s">
        <v>428</v>
      </c>
      <c r="H135" s="453" t="s">
        <v>430</v>
      </c>
      <c r="I135" s="452" t="s">
        <v>428</v>
      </c>
      <c r="J135" s="453" t="s">
        <v>430</v>
      </c>
      <c r="K135" s="452" t="s">
        <v>428</v>
      </c>
      <c r="L135" s="453" t="s">
        <v>430</v>
      </c>
      <c r="M135" s="452" t="s">
        <v>428</v>
      </c>
      <c r="N135" s="453" t="s">
        <v>430</v>
      </c>
      <c r="O135" s="452" t="s">
        <v>428</v>
      </c>
      <c r="P135" s="453" t="s">
        <v>430</v>
      </c>
    </row>
    <row r="136" spans="1:16">
      <c r="A136" s="670"/>
      <c r="B136" s="671"/>
      <c r="C136" s="423" t="s">
        <v>444</v>
      </c>
      <c r="D136" s="424" t="s">
        <v>444</v>
      </c>
      <c r="E136" s="423" t="s">
        <v>444</v>
      </c>
      <c r="F136" s="424" t="s">
        <v>444</v>
      </c>
      <c r="G136" s="423" t="s">
        <v>444</v>
      </c>
      <c r="H136" s="424" t="s">
        <v>444</v>
      </c>
      <c r="I136" s="423" t="s">
        <v>444</v>
      </c>
      <c r="J136" s="424" t="s">
        <v>444</v>
      </c>
      <c r="K136" s="423" t="s">
        <v>444</v>
      </c>
      <c r="L136" s="424" t="s">
        <v>444</v>
      </c>
      <c r="M136" s="423" t="s">
        <v>444</v>
      </c>
      <c r="N136" s="424" t="s">
        <v>444</v>
      </c>
      <c r="O136" s="423" t="s">
        <v>444</v>
      </c>
      <c r="P136" s="424" t="s">
        <v>444</v>
      </c>
    </row>
    <row r="137" spans="1:16">
      <c r="L137" s="434"/>
    </row>
    <row r="138" spans="1:16">
      <c r="A138" s="425"/>
      <c r="B138" s="457" t="s">
        <v>287</v>
      </c>
      <c r="C138" s="448">
        <v>0</v>
      </c>
      <c r="D138" s="475">
        <v>0</v>
      </c>
      <c r="E138" s="410">
        <v>55232</v>
      </c>
      <c r="F138" s="415">
        <v>76586</v>
      </c>
      <c r="G138" s="410">
        <v>35190</v>
      </c>
      <c r="H138" s="415">
        <v>81977</v>
      </c>
      <c r="I138" s="410">
        <v>271301</v>
      </c>
      <c r="J138" s="415">
        <v>236421</v>
      </c>
      <c r="K138" s="410">
        <v>126246</v>
      </c>
      <c r="L138" s="415">
        <v>85756</v>
      </c>
      <c r="M138" s="410">
        <v>0</v>
      </c>
      <c r="N138" s="415">
        <v>0</v>
      </c>
      <c r="O138" s="410">
        <v>487969</v>
      </c>
      <c r="P138" s="434">
        <v>480740</v>
      </c>
    </row>
    <row r="139" spans="1:16">
      <c r="A139" s="425"/>
      <c r="B139" s="457" t="s">
        <v>288</v>
      </c>
      <c r="C139" s="448">
        <v>0</v>
      </c>
      <c r="D139" s="475">
        <v>0</v>
      </c>
      <c r="E139" s="410">
        <v>3851</v>
      </c>
      <c r="F139" s="415">
        <v>-58132</v>
      </c>
      <c r="G139" s="410">
        <v>-18762</v>
      </c>
      <c r="H139" s="415">
        <v>595</v>
      </c>
      <c r="I139" s="410">
        <v>-22874</v>
      </c>
      <c r="J139" s="415">
        <v>-28986</v>
      </c>
      <c r="K139" s="410">
        <v>-103092</v>
      </c>
      <c r="L139" s="415">
        <v>-33849</v>
      </c>
      <c r="M139" s="410">
        <v>0</v>
      </c>
      <c r="N139" s="415">
        <v>0</v>
      </c>
      <c r="O139" s="410">
        <v>-140877</v>
      </c>
      <c r="P139" s="434">
        <v>-120372</v>
      </c>
    </row>
    <row r="140" spans="1:16">
      <c r="A140" s="425"/>
      <c r="B140" s="457" t="s">
        <v>289</v>
      </c>
      <c r="C140" s="448">
        <v>0</v>
      </c>
      <c r="D140" s="475">
        <v>0</v>
      </c>
      <c r="E140" s="410">
        <v>-37043</v>
      </c>
      <c r="F140" s="415">
        <v>-45485</v>
      </c>
      <c r="G140" s="410">
        <v>-41291</v>
      </c>
      <c r="H140" s="415">
        <v>-148876</v>
      </c>
      <c r="I140" s="410">
        <v>-250639</v>
      </c>
      <c r="J140" s="415">
        <v>-309579</v>
      </c>
      <c r="K140" s="410">
        <v>-12717</v>
      </c>
      <c r="L140" s="415">
        <v>-77997</v>
      </c>
      <c r="M140" s="410">
        <v>0</v>
      </c>
      <c r="N140" s="415">
        <v>0</v>
      </c>
      <c r="O140" s="410">
        <v>-341690</v>
      </c>
      <c r="P140" s="434">
        <v>-581937</v>
      </c>
    </row>
    <row r="148" spans="3:11">
      <c r="C148" s="412">
        <v>0</v>
      </c>
      <c r="D148" s="412">
        <v>0</v>
      </c>
      <c r="E148" s="412"/>
      <c r="F148" s="412"/>
      <c r="G148" s="412"/>
      <c r="H148" s="412"/>
      <c r="I148" s="412"/>
      <c r="J148" s="412"/>
      <c r="K148" s="412"/>
    </row>
  </sheetData>
  <mergeCells count="55">
    <mergeCell ref="K75:N75"/>
    <mergeCell ref="K76:L76"/>
    <mergeCell ref="C74:AD74"/>
    <mergeCell ref="W75:Z75"/>
    <mergeCell ref="W76:X76"/>
    <mergeCell ref="Y76:Z76"/>
    <mergeCell ref="AA76:AB76"/>
    <mergeCell ref="AC76:AD76"/>
    <mergeCell ref="AA75:AD75"/>
    <mergeCell ref="M76:N76"/>
    <mergeCell ref="O75:R75"/>
    <mergeCell ref="O76:P76"/>
    <mergeCell ref="Q76:R76"/>
    <mergeCell ref="S75:V75"/>
    <mergeCell ref="S76:T76"/>
    <mergeCell ref="U76:V76"/>
    <mergeCell ref="C75:F75"/>
    <mergeCell ref="C76:D76"/>
    <mergeCell ref="E76:F76"/>
    <mergeCell ref="G75:J75"/>
    <mergeCell ref="G76:H76"/>
    <mergeCell ref="I76:J76"/>
    <mergeCell ref="G134:H134"/>
    <mergeCell ref="O134:P134"/>
    <mergeCell ref="I134:J134"/>
    <mergeCell ref="M134:N134"/>
    <mergeCell ref="K134:L134"/>
    <mergeCell ref="K35:L35"/>
    <mergeCell ref="A135:B136"/>
    <mergeCell ref="C34:P34"/>
    <mergeCell ref="A35:B35"/>
    <mergeCell ref="C35:D35"/>
    <mergeCell ref="E35:F35"/>
    <mergeCell ref="I35:J35"/>
    <mergeCell ref="M35:N35"/>
    <mergeCell ref="G35:H35"/>
    <mergeCell ref="A36:B37"/>
    <mergeCell ref="A75:B75"/>
    <mergeCell ref="O35:P35"/>
    <mergeCell ref="A76:B78"/>
    <mergeCell ref="A134:B134"/>
    <mergeCell ref="C134:D134"/>
    <mergeCell ref="E134:F134"/>
    <mergeCell ref="A4:B5"/>
    <mergeCell ref="A34:B34"/>
    <mergeCell ref="A2:B2"/>
    <mergeCell ref="C2:P2"/>
    <mergeCell ref="A3:B3"/>
    <mergeCell ref="C3:D3"/>
    <mergeCell ref="E3:F3"/>
    <mergeCell ref="G3:H3"/>
    <mergeCell ref="I3:J3"/>
    <mergeCell ref="M3:N3"/>
    <mergeCell ref="K3:L3"/>
    <mergeCell ref="O3:P3"/>
  </mergeCells>
  <pageMargins left="0.7" right="0.7" top="0.75" bottom="0.75" header="0.3" footer="0.3"/>
  <customProperties>
    <customPr name="_pios_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45"/>
  <sheetViews>
    <sheetView topLeftCell="B1" workbookViewId="0">
      <selection activeCell="B1" sqref="B1"/>
    </sheetView>
  </sheetViews>
  <sheetFormatPr baseColWidth="10" defaultRowHeight="12.75"/>
  <cols>
    <col min="1" max="1" width="6" style="431" customWidth="1"/>
    <col min="2" max="2" width="70.140625" style="431" customWidth="1"/>
    <col min="3" max="16" width="14.85546875" style="431" customWidth="1"/>
    <col min="17" max="18" width="11.42578125" style="139"/>
    <col min="19" max="19" width="13.28515625" style="139" customWidth="1"/>
    <col min="20" max="20" width="13.42578125" style="139" customWidth="1"/>
    <col min="21" max="21" width="12.5703125" style="139" customWidth="1"/>
    <col min="22" max="16384" width="11.42578125" style="139"/>
  </cols>
  <sheetData>
    <row r="2" spans="1:16">
      <c r="A2" s="688" t="s">
        <v>145</v>
      </c>
      <c r="B2" s="689"/>
      <c r="C2" s="702" t="s">
        <v>46</v>
      </c>
      <c r="D2" s="703"/>
      <c r="E2" s="703"/>
      <c r="F2" s="703"/>
      <c r="G2" s="703"/>
      <c r="H2" s="703"/>
      <c r="I2" s="703"/>
      <c r="J2" s="703"/>
      <c r="K2" s="703"/>
      <c r="L2" s="703"/>
      <c r="M2" s="703"/>
      <c r="N2" s="703"/>
      <c r="O2" s="703"/>
      <c r="P2" s="704"/>
    </row>
    <row r="3" spans="1:16">
      <c r="A3" s="653" t="s">
        <v>74</v>
      </c>
      <c r="B3" s="654"/>
      <c r="C3" s="655" t="s">
        <v>20</v>
      </c>
      <c r="D3" s="656"/>
      <c r="E3" s="655" t="s">
        <v>10</v>
      </c>
      <c r="F3" s="656"/>
      <c r="G3" s="655" t="s">
        <v>47</v>
      </c>
      <c r="H3" s="656"/>
      <c r="I3" s="655" t="s">
        <v>14</v>
      </c>
      <c r="J3" s="656"/>
      <c r="K3" s="655" t="s">
        <v>48</v>
      </c>
      <c r="L3" s="656"/>
      <c r="M3" s="655" t="s">
        <v>316</v>
      </c>
      <c r="N3" s="656"/>
      <c r="O3" s="655" t="s">
        <v>17</v>
      </c>
      <c r="P3" s="656"/>
    </row>
    <row r="4" spans="1:16">
      <c r="A4" s="692" t="s">
        <v>290</v>
      </c>
      <c r="B4" s="693"/>
      <c r="C4" s="452" t="s">
        <v>428</v>
      </c>
      <c r="D4" s="453" t="s">
        <v>339</v>
      </c>
      <c r="E4" s="452" t="s">
        <v>428</v>
      </c>
      <c r="F4" s="453" t="s">
        <v>339</v>
      </c>
      <c r="G4" s="452" t="s">
        <v>428</v>
      </c>
      <c r="H4" s="453" t="s">
        <v>339</v>
      </c>
      <c r="I4" s="452" t="s">
        <v>428</v>
      </c>
      <c r="J4" s="453" t="s">
        <v>339</v>
      </c>
      <c r="K4" s="452" t="s">
        <v>428</v>
      </c>
      <c r="L4" s="453" t="s">
        <v>339</v>
      </c>
      <c r="M4" s="452" t="s">
        <v>428</v>
      </c>
      <c r="N4" s="453" t="s">
        <v>339</v>
      </c>
      <c r="O4" s="452" t="s">
        <v>428</v>
      </c>
      <c r="P4" s="453" t="s">
        <v>339</v>
      </c>
    </row>
    <row r="5" spans="1:16">
      <c r="A5" s="694"/>
      <c r="B5" s="695"/>
      <c r="C5" s="423" t="s">
        <v>444</v>
      </c>
      <c r="D5" s="424" t="s">
        <v>444</v>
      </c>
      <c r="E5" s="423" t="s">
        <v>444</v>
      </c>
      <c r="F5" s="424" t="s">
        <v>444</v>
      </c>
      <c r="G5" s="423" t="s">
        <v>444</v>
      </c>
      <c r="H5" s="424" t="s">
        <v>444</v>
      </c>
      <c r="I5" s="423" t="s">
        <v>444</v>
      </c>
      <c r="J5" s="424" t="s">
        <v>444</v>
      </c>
      <c r="K5" s="423" t="s">
        <v>444</v>
      </c>
      <c r="L5" s="424" t="s">
        <v>444</v>
      </c>
      <c r="M5" s="423" t="s">
        <v>444</v>
      </c>
      <c r="N5" s="424" t="s">
        <v>444</v>
      </c>
      <c r="O5" s="423" t="s">
        <v>444</v>
      </c>
      <c r="P5" s="424" t="s">
        <v>444</v>
      </c>
    </row>
    <row r="6" spans="1:16" s="134" customFormat="1">
      <c r="A6" s="425" t="s">
        <v>291</v>
      </c>
      <c r="B6" s="426"/>
      <c r="C6" s="417">
        <v>0</v>
      </c>
      <c r="D6" s="427">
        <v>0</v>
      </c>
      <c r="E6" s="417">
        <v>275172</v>
      </c>
      <c r="F6" s="427">
        <v>284127</v>
      </c>
      <c r="G6" s="417">
        <v>3046561</v>
      </c>
      <c r="H6" s="427">
        <v>3711977</v>
      </c>
      <c r="I6" s="417">
        <v>370093</v>
      </c>
      <c r="J6" s="427">
        <v>363837</v>
      </c>
      <c r="K6" s="417">
        <v>246877</v>
      </c>
      <c r="L6" s="427">
        <v>153383</v>
      </c>
      <c r="M6" s="417">
        <v>-28</v>
      </c>
      <c r="N6" s="427">
        <v>-35</v>
      </c>
      <c r="O6" s="417">
        <v>3938675</v>
      </c>
      <c r="P6" s="419">
        <v>4513289</v>
      </c>
    </row>
    <row r="7" spans="1:16">
      <c r="A7" s="428"/>
      <c r="B7" s="429" t="s">
        <v>228</v>
      </c>
      <c r="C7" s="408">
        <v>0</v>
      </c>
      <c r="D7" s="430">
        <v>0</v>
      </c>
      <c r="E7" s="408">
        <v>39616</v>
      </c>
      <c r="F7" s="430">
        <v>24452</v>
      </c>
      <c r="G7" s="408">
        <v>268906</v>
      </c>
      <c r="H7" s="430">
        <v>475746</v>
      </c>
      <c r="I7" s="408">
        <v>84875</v>
      </c>
      <c r="J7" s="430">
        <v>97623</v>
      </c>
      <c r="K7" s="408">
        <v>7731</v>
      </c>
      <c r="L7" s="430">
        <v>51717</v>
      </c>
      <c r="M7" s="408">
        <v>0</v>
      </c>
      <c r="N7" s="430">
        <v>0</v>
      </c>
      <c r="O7" s="417">
        <v>401128</v>
      </c>
      <c r="P7" s="419">
        <v>649538</v>
      </c>
    </row>
    <row r="8" spans="1:16">
      <c r="A8" s="428"/>
      <c r="B8" s="429" t="s">
        <v>229</v>
      </c>
      <c r="C8" s="408">
        <v>0</v>
      </c>
      <c r="D8" s="430">
        <v>0</v>
      </c>
      <c r="E8" s="408">
        <v>0</v>
      </c>
      <c r="F8" s="430">
        <v>0</v>
      </c>
      <c r="G8" s="408">
        <v>205290</v>
      </c>
      <c r="H8" s="430">
        <v>48792</v>
      </c>
      <c r="I8" s="408">
        <v>268</v>
      </c>
      <c r="J8" s="430">
        <v>306</v>
      </c>
      <c r="K8" s="408">
        <v>0</v>
      </c>
      <c r="L8" s="430">
        <v>0</v>
      </c>
      <c r="M8" s="408">
        <v>0</v>
      </c>
      <c r="N8" s="430">
        <v>0</v>
      </c>
      <c r="O8" s="417">
        <v>205558</v>
      </c>
      <c r="P8" s="419">
        <v>49098</v>
      </c>
    </row>
    <row r="9" spans="1:16">
      <c r="A9" s="428"/>
      <c r="B9" s="429" t="s">
        <v>230</v>
      </c>
      <c r="C9" s="408">
        <v>0</v>
      </c>
      <c r="D9" s="430">
        <v>0</v>
      </c>
      <c r="E9" s="408">
        <v>16805</v>
      </c>
      <c r="F9" s="430">
        <v>18982</v>
      </c>
      <c r="G9" s="408">
        <v>306346</v>
      </c>
      <c r="H9" s="430">
        <v>341073</v>
      </c>
      <c r="I9" s="408">
        <v>18415</v>
      </c>
      <c r="J9" s="430">
        <v>10072</v>
      </c>
      <c r="K9" s="408">
        <v>6565</v>
      </c>
      <c r="L9" s="430">
        <v>4292</v>
      </c>
      <c r="M9" s="408">
        <v>0</v>
      </c>
      <c r="N9" s="430">
        <v>0</v>
      </c>
      <c r="O9" s="417">
        <v>348131</v>
      </c>
      <c r="P9" s="419">
        <v>374419</v>
      </c>
    </row>
    <row r="10" spans="1:16">
      <c r="A10" s="428"/>
      <c r="B10" s="429" t="s">
        <v>231</v>
      </c>
      <c r="C10" s="408">
        <v>0</v>
      </c>
      <c r="D10" s="430">
        <v>0</v>
      </c>
      <c r="E10" s="408">
        <v>207136</v>
      </c>
      <c r="F10" s="430">
        <v>222959</v>
      </c>
      <c r="G10" s="408">
        <v>1981863</v>
      </c>
      <c r="H10" s="430">
        <v>2568600</v>
      </c>
      <c r="I10" s="408">
        <v>192009</v>
      </c>
      <c r="J10" s="430">
        <v>181485</v>
      </c>
      <c r="K10" s="408">
        <v>209417</v>
      </c>
      <c r="L10" s="430">
        <v>71574</v>
      </c>
      <c r="M10" s="408">
        <v>15</v>
      </c>
      <c r="N10" s="430">
        <v>16</v>
      </c>
      <c r="O10" s="417">
        <v>2590440</v>
      </c>
      <c r="P10" s="419">
        <v>3044634</v>
      </c>
    </row>
    <row r="11" spans="1:16">
      <c r="A11" s="428"/>
      <c r="B11" s="429" t="s">
        <v>232</v>
      </c>
      <c r="C11" s="408">
        <v>0</v>
      </c>
      <c r="D11" s="430">
        <v>0</v>
      </c>
      <c r="E11" s="408">
        <v>663</v>
      </c>
      <c r="F11" s="430">
        <v>602</v>
      </c>
      <c r="G11" s="408">
        <v>7417</v>
      </c>
      <c r="H11" s="430">
        <v>11350</v>
      </c>
      <c r="I11" s="408">
        <v>3933</v>
      </c>
      <c r="J11" s="430">
        <v>4904</v>
      </c>
      <c r="K11" s="408">
        <v>2811</v>
      </c>
      <c r="L11" s="430">
        <v>9432</v>
      </c>
      <c r="M11" s="408">
        <v>-43</v>
      </c>
      <c r="N11" s="430">
        <v>-51</v>
      </c>
      <c r="O11" s="417">
        <v>14781</v>
      </c>
      <c r="P11" s="419">
        <v>26237</v>
      </c>
    </row>
    <row r="12" spans="1:16">
      <c r="A12" s="428"/>
      <c r="B12" s="429" t="s">
        <v>233</v>
      </c>
      <c r="C12" s="408">
        <v>0</v>
      </c>
      <c r="D12" s="430">
        <v>0</v>
      </c>
      <c r="E12" s="408">
        <v>10952</v>
      </c>
      <c r="F12" s="430">
        <v>17132</v>
      </c>
      <c r="G12" s="408">
        <v>244480</v>
      </c>
      <c r="H12" s="430">
        <v>236130</v>
      </c>
      <c r="I12" s="408">
        <v>70593</v>
      </c>
      <c r="J12" s="430">
        <v>58121</v>
      </c>
      <c r="K12" s="408">
        <v>20353</v>
      </c>
      <c r="L12" s="430">
        <v>16368</v>
      </c>
      <c r="M12" s="408">
        <v>0</v>
      </c>
      <c r="N12" s="430">
        <v>0</v>
      </c>
      <c r="O12" s="417">
        <v>346378</v>
      </c>
      <c r="P12" s="419">
        <v>327751</v>
      </c>
    </row>
    <row r="13" spans="1:16">
      <c r="A13" s="428"/>
      <c r="B13" s="429" t="s">
        <v>234</v>
      </c>
      <c r="C13" s="408">
        <v>0</v>
      </c>
      <c r="D13" s="430">
        <v>0</v>
      </c>
      <c r="E13" s="408">
        <v>0</v>
      </c>
      <c r="F13" s="430">
        <v>0</v>
      </c>
      <c r="G13" s="408">
        <v>32259</v>
      </c>
      <c r="H13" s="430">
        <v>30286</v>
      </c>
      <c r="I13" s="408">
        <v>0</v>
      </c>
      <c r="J13" s="430">
        <v>0</v>
      </c>
      <c r="K13" s="408">
        <v>0</v>
      </c>
      <c r="L13" s="430">
        <v>0</v>
      </c>
      <c r="M13" s="408">
        <v>0</v>
      </c>
      <c r="N13" s="430">
        <v>0</v>
      </c>
      <c r="O13" s="417">
        <v>32259</v>
      </c>
      <c r="P13" s="419">
        <v>30286</v>
      </c>
    </row>
    <row r="15" spans="1:16">
      <c r="A15" s="428"/>
      <c r="B15" s="439" t="s">
        <v>235</v>
      </c>
      <c r="C15" s="408">
        <v>0</v>
      </c>
      <c r="D15" s="430">
        <v>0</v>
      </c>
      <c r="E15" s="408">
        <v>0</v>
      </c>
      <c r="F15" s="430">
        <v>0</v>
      </c>
      <c r="G15" s="408">
        <v>0</v>
      </c>
      <c r="H15" s="430">
        <v>0</v>
      </c>
      <c r="I15" s="408">
        <v>0</v>
      </c>
      <c r="J15" s="430">
        <v>11326</v>
      </c>
      <c r="K15" s="408">
        <v>0</v>
      </c>
      <c r="L15" s="430">
        <v>0</v>
      </c>
      <c r="M15" s="408">
        <v>0</v>
      </c>
      <c r="N15" s="430">
        <v>0</v>
      </c>
      <c r="O15" s="417">
        <v>0</v>
      </c>
      <c r="P15" s="419">
        <v>11326</v>
      </c>
    </row>
    <row r="17" spans="1:16" s="134" customFormat="1">
      <c r="A17" s="458" t="s">
        <v>292</v>
      </c>
      <c r="B17" s="459"/>
      <c r="C17" s="417">
        <v>0</v>
      </c>
      <c r="D17" s="427">
        <v>0</v>
      </c>
      <c r="E17" s="417">
        <v>1425096</v>
      </c>
      <c r="F17" s="427">
        <v>1456918</v>
      </c>
      <c r="G17" s="417">
        <v>9430884</v>
      </c>
      <c r="H17" s="427">
        <v>12004828</v>
      </c>
      <c r="I17" s="417">
        <v>1691301</v>
      </c>
      <c r="J17" s="427">
        <v>1842861</v>
      </c>
      <c r="K17" s="417">
        <v>1240088</v>
      </c>
      <c r="L17" s="427">
        <v>1305567</v>
      </c>
      <c r="M17" s="417">
        <v>0</v>
      </c>
      <c r="N17" s="427">
        <v>0</v>
      </c>
      <c r="O17" s="417">
        <v>13787369</v>
      </c>
      <c r="P17" s="419">
        <v>16610174</v>
      </c>
    </row>
    <row r="18" spans="1:16">
      <c r="A18" s="428"/>
      <c r="B18" s="429" t="s">
        <v>236</v>
      </c>
      <c r="C18" s="408">
        <v>0</v>
      </c>
      <c r="D18" s="430">
        <v>0</v>
      </c>
      <c r="E18" s="408">
        <v>7</v>
      </c>
      <c r="F18" s="430">
        <v>9</v>
      </c>
      <c r="G18" s="408">
        <v>2119824</v>
      </c>
      <c r="H18" s="430">
        <v>2703683</v>
      </c>
      <c r="I18" s="408">
        <v>2</v>
      </c>
      <c r="J18" s="430">
        <v>2</v>
      </c>
      <c r="K18" s="408">
        <v>0</v>
      </c>
      <c r="L18" s="430">
        <v>0</v>
      </c>
      <c r="M18" s="408">
        <v>0</v>
      </c>
      <c r="N18" s="430">
        <v>0</v>
      </c>
      <c r="O18" s="417">
        <v>2119833</v>
      </c>
      <c r="P18" s="419">
        <v>2703694</v>
      </c>
    </row>
    <row r="19" spans="1:16">
      <c r="A19" s="428"/>
      <c r="B19" s="429" t="s">
        <v>237</v>
      </c>
      <c r="C19" s="408">
        <v>0</v>
      </c>
      <c r="D19" s="430">
        <v>0</v>
      </c>
      <c r="E19" s="408">
        <v>71</v>
      </c>
      <c r="F19" s="430">
        <v>84</v>
      </c>
      <c r="G19" s="408">
        <v>2365168</v>
      </c>
      <c r="H19" s="430">
        <v>2651786</v>
      </c>
      <c r="I19" s="408">
        <v>11936</v>
      </c>
      <c r="J19" s="430">
        <v>12048</v>
      </c>
      <c r="K19" s="408">
        <v>0</v>
      </c>
      <c r="L19" s="430">
        <v>0</v>
      </c>
      <c r="M19" s="408">
        <v>0</v>
      </c>
      <c r="N19" s="430">
        <v>0</v>
      </c>
      <c r="O19" s="417">
        <v>2377175</v>
      </c>
      <c r="P19" s="419">
        <v>2663918</v>
      </c>
    </row>
    <row r="20" spans="1:16">
      <c r="A20" s="428"/>
      <c r="B20" s="429" t="s">
        <v>238</v>
      </c>
      <c r="C20" s="408">
        <v>0</v>
      </c>
      <c r="D20" s="430">
        <v>0</v>
      </c>
      <c r="E20" s="408">
        <v>550</v>
      </c>
      <c r="F20" s="430">
        <v>646</v>
      </c>
      <c r="G20" s="408">
        <v>236580</v>
      </c>
      <c r="H20" s="430">
        <v>236472</v>
      </c>
      <c r="I20" s="408">
        <v>46550</v>
      </c>
      <c r="J20" s="430">
        <v>38797</v>
      </c>
      <c r="K20" s="408">
        <v>0</v>
      </c>
      <c r="L20" s="430">
        <v>0</v>
      </c>
      <c r="M20" s="408">
        <v>0</v>
      </c>
      <c r="N20" s="430">
        <v>0</v>
      </c>
      <c r="O20" s="417">
        <v>283680</v>
      </c>
      <c r="P20" s="419">
        <v>275915</v>
      </c>
    </row>
    <row r="21" spans="1:16">
      <c r="A21" s="428"/>
      <c r="B21" s="429" t="s">
        <v>239</v>
      </c>
      <c r="C21" s="408">
        <v>0</v>
      </c>
      <c r="D21" s="430">
        <v>0</v>
      </c>
      <c r="E21" s="408">
        <v>44</v>
      </c>
      <c r="F21" s="430">
        <v>68</v>
      </c>
      <c r="G21" s="408">
        <v>0</v>
      </c>
      <c r="H21" s="430">
        <v>0</v>
      </c>
      <c r="I21" s="408">
        <v>0</v>
      </c>
      <c r="J21" s="430">
        <v>0</v>
      </c>
      <c r="K21" s="408">
        <v>0</v>
      </c>
      <c r="L21" s="430">
        <v>0</v>
      </c>
      <c r="M21" s="408">
        <v>0</v>
      </c>
      <c r="N21" s="430">
        <v>0</v>
      </c>
      <c r="O21" s="417">
        <v>44</v>
      </c>
      <c r="P21" s="419">
        <v>68</v>
      </c>
    </row>
    <row r="22" spans="1:16">
      <c r="A22" s="428"/>
      <c r="B22" s="429" t="s">
        <v>240</v>
      </c>
      <c r="C22" s="408">
        <v>0</v>
      </c>
      <c r="D22" s="430">
        <v>0</v>
      </c>
      <c r="E22" s="408">
        <v>150</v>
      </c>
      <c r="F22" s="430">
        <v>186</v>
      </c>
      <c r="G22" s="408">
        <v>0</v>
      </c>
      <c r="H22" s="430">
        <v>0</v>
      </c>
      <c r="I22" s="408">
        <v>1336</v>
      </c>
      <c r="J22" s="430">
        <v>1524</v>
      </c>
      <c r="K22" s="408">
        <v>0</v>
      </c>
      <c r="L22" s="430">
        <v>0</v>
      </c>
      <c r="M22" s="408">
        <v>0</v>
      </c>
      <c r="N22" s="430">
        <v>0</v>
      </c>
      <c r="O22" s="417">
        <v>1486</v>
      </c>
      <c r="P22" s="419">
        <v>1710</v>
      </c>
    </row>
    <row r="23" spans="1:16">
      <c r="A23" s="428"/>
      <c r="B23" s="429" t="s">
        <v>241</v>
      </c>
      <c r="C23" s="408">
        <v>0</v>
      </c>
      <c r="D23" s="430">
        <v>0</v>
      </c>
      <c r="E23" s="408">
        <v>33189</v>
      </c>
      <c r="F23" s="430">
        <v>30365</v>
      </c>
      <c r="G23" s="408">
        <v>3898082</v>
      </c>
      <c r="H23" s="430">
        <v>5281728</v>
      </c>
      <c r="I23" s="408">
        <v>78611</v>
      </c>
      <c r="J23" s="430">
        <v>93220</v>
      </c>
      <c r="K23" s="408">
        <v>34644</v>
      </c>
      <c r="L23" s="430">
        <v>35933</v>
      </c>
      <c r="M23" s="408">
        <v>0</v>
      </c>
      <c r="N23" s="430">
        <v>0</v>
      </c>
      <c r="O23" s="417">
        <v>4044526</v>
      </c>
      <c r="P23" s="419">
        <v>5441246</v>
      </c>
    </row>
    <row r="24" spans="1:16">
      <c r="A24" s="428"/>
      <c r="B24" s="429" t="s">
        <v>242</v>
      </c>
      <c r="C24" s="408">
        <v>0</v>
      </c>
      <c r="D24" s="430">
        <v>0</v>
      </c>
      <c r="E24" s="408">
        <v>0</v>
      </c>
      <c r="F24" s="430">
        <v>0</v>
      </c>
      <c r="G24" s="408">
        <v>0</v>
      </c>
      <c r="H24" s="430">
        <v>0</v>
      </c>
      <c r="I24" s="408">
        <v>0</v>
      </c>
      <c r="J24" s="430">
        <v>0</v>
      </c>
      <c r="K24" s="408">
        <v>0</v>
      </c>
      <c r="L24" s="430">
        <v>0</v>
      </c>
      <c r="M24" s="408">
        <v>0</v>
      </c>
      <c r="N24" s="430">
        <v>0</v>
      </c>
      <c r="O24" s="417">
        <v>0</v>
      </c>
      <c r="P24" s="419">
        <v>0</v>
      </c>
    </row>
    <row r="25" spans="1:16">
      <c r="A25" s="428"/>
      <c r="B25" s="429" t="s">
        <v>243</v>
      </c>
      <c r="C25" s="408">
        <v>0</v>
      </c>
      <c r="D25" s="430">
        <v>0</v>
      </c>
      <c r="E25" s="408">
        <v>1391006</v>
      </c>
      <c r="F25" s="430">
        <v>1425542</v>
      </c>
      <c r="G25" s="408">
        <v>29090</v>
      </c>
      <c r="H25" s="430">
        <v>40609</v>
      </c>
      <c r="I25" s="408">
        <v>1532503</v>
      </c>
      <c r="J25" s="430">
        <v>1688908</v>
      </c>
      <c r="K25" s="408">
        <v>1169668</v>
      </c>
      <c r="L25" s="430">
        <v>1244456</v>
      </c>
      <c r="M25" s="408">
        <v>0</v>
      </c>
      <c r="N25" s="430">
        <v>0</v>
      </c>
      <c r="O25" s="417">
        <v>4122267</v>
      </c>
      <c r="P25" s="419">
        <v>4399515</v>
      </c>
    </row>
    <row r="26" spans="1:16">
      <c r="A26" s="428"/>
      <c r="B26" s="429" t="s">
        <v>244</v>
      </c>
      <c r="C26" s="408">
        <v>0</v>
      </c>
      <c r="D26" s="430">
        <v>0</v>
      </c>
      <c r="E26" s="408">
        <v>0</v>
      </c>
      <c r="F26" s="430">
        <v>0</v>
      </c>
      <c r="G26" s="408">
        <v>7581</v>
      </c>
      <c r="H26" s="430">
        <v>10254</v>
      </c>
      <c r="I26" s="408">
        <v>0</v>
      </c>
      <c r="J26" s="430">
        <v>0</v>
      </c>
      <c r="K26" s="408">
        <v>0</v>
      </c>
      <c r="L26" s="430">
        <v>0</v>
      </c>
      <c r="M26" s="408">
        <v>0</v>
      </c>
      <c r="N26" s="430">
        <v>0</v>
      </c>
      <c r="O26" s="417">
        <v>7581</v>
      </c>
      <c r="P26" s="419">
        <v>10254</v>
      </c>
    </row>
    <row r="27" spans="1:16">
      <c r="A27" s="428"/>
      <c r="B27" s="429" t="s">
        <v>352</v>
      </c>
      <c r="C27" s="408">
        <v>0</v>
      </c>
      <c r="D27" s="430">
        <v>0</v>
      </c>
      <c r="E27" s="408">
        <v>79</v>
      </c>
      <c r="F27" s="430">
        <v>18</v>
      </c>
      <c r="G27" s="408">
        <v>47105</v>
      </c>
      <c r="H27" s="430">
        <v>74554</v>
      </c>
      <c r="I27" s="408">
        <v>18593</v>
      </c>
      <c r="J27" s="430">
        <v>8362</v>
      </c>
      <c r="K27" s="408">
        <v>35594</v>
      </c>
      <c r="L27" s="430">
        <v>25178</v>
      </c>
      <c r="M27" s="408">
        <v>0</v>
      </c>
      <c r="N27" s="430">
        <v>0</v>
      </c>
      <c r="O27" s="417">
        <v>101371</v>
      </c>
      <c r="P27" s="419">
        <v>108112</v>
      </c>
    </row>
    <row r="28" spans="1:16">
      <c r="A28" s="428"/>
      <c r="B28" s="429" t="s">
        <v>245</v>
      </c>
      <c r="C28" s="408">
        <v>0</v>
      </c>
      <c r="D28" s="430">
        <v>0</v>
      </c>
      <c r="E28" s="408">
        <v>0</v>
      </c>
      <c r="F28" s="430">
        <v>0</v>
      </c>
      <c r="G28" s="408">
        <v>727454</v>
      </c>
      <c r="H28" s="430">
        <v>1005742</v>
      </c>
      <c r="I28" s="408">
        <v>1770</v>
      </c>
      <c r="J28" s="430">
        <v>0</v>
      </c>
      <c r="K28" s="408">
        <v>182</v>
      </c>
      <c r="L28" s="430">
        <v>0</v>
      </c>
      <c r="M28" s="408">
        <v>0</v>
      </c>
      <c r="N28" s="430">
        <v>0</v>
      </c>
      <c r="O28" s="417">
        <v>729406</v>
      </c>
      <c r="P28" s="419">
        <v>1005742</v>
      </c>
    </row>
    <row r="30" spans="1:16">
      <c r="A30" s="458" t="s">
        <v>293</v>
      </c>
      <c r="B30" s="460"/>
      <c r="C30" s="417">
        <v>0</v>
      </c>
      <c r="D30" s="432">
        <v>0</v>
      </c>
      <c r="E30" s="417">
        <v>1700268</v>
      </c>
      <c r="F30" s="432">
        <v>1741045</v>
      </c>
      <c r="G30" s="417">
        <v>12477445</v>
      </c>
      <c r="H30" s="432">
        <v>15716805</v>
      </c>
      <c r="I30" s="417">
        <v>2061394</v>
      </c>
      <c r="J30" s="432">
        <v>2206698</v>
      </c>
      <c r="K30" s="417">
        <v>1486965</v>
      </c>
      <c r="L30" s="432">
        <v>1458950</v>
      </c>
      <c r="M30" s="417">
        <v>-28</v>
      </c>
      <c r="N30" s="432">
        <v>-35</v>
      </c>
      <c r="O30" s="417">
        <v>17726044</v>
      </c>
      <c r="P30" s="432">
        <v>21123463</v>
      </c>
    </row>
    <row r="32" spans="1:16" s="143" customFormat="1">
      <c r="A32" s="688" t="s">
        <v>145</v>
      </c>
      <c r="B32" s="689"/>
      <c r="C32" s="702" t="s">
        <v>46</v>
      </c>
      <c r="D32" s="703"/>
      <c r="E32" s="703"/>
      <c r="F32" s="703"/>
      <c r="G32" s="703"/>
      <c r="H32" s="703"/>
      <c r="I32" s="703"/>
      <c r="J32" s="703"/>
      <c r="K32" s="703"/>
      <c r="L32" s="703"/>
      <c r="M32" s="703"/>
      <c r="N32" s="703"/>
      <c r="O32" s="703"/>
      <c r="P32" s="704"/>
    </row>
    <row r="33" spans="1:16" s="143" customFormat="1">
      <c r="A33" s="653" t="s">
        <v>74</v>
      </c>
      <c r="B33" s="654"/>
      <c r="C33" s="655" t="s">
        <v>20</v>
      </c>
      <c r="D33" s="656"/>
      <c r="E33" s="655" t="s">
        <v>10</v>
      </c>
      <c r="F33" s="656"/>
      <c r="G33" s="655" t="s">
        <v>47</v>
      </c>
      <c r="H33" s="656"/>
      <c r="I33" s="655" t="s">
        <v>14</v>
      </c>
      <c r="J33" s="656"/>
      <c r="K33" s="655" t="s">
        <v>48</v>
      </c>
      <c r="L33" s="656"/>
      <c r="M33" s="655" t="s">
        <v>316</v>
      </c>
      <c r="N33" s="656"/>
      <c r="O33" s="655" t="s">
        <v>17</v>
      </c>
      <c r="P33" s="656"/>
    </row>
    <row r="34" spans="1:16">
      <c r="A34" s="696" t="s">
        <v>294</v>
      </c>
      <c r="B34" s="697"/>
      <c r="C34" s="452" t="s">
        <v>428</v>
      </c>
      <c r="D34" s="453" t="s">
        <v>339</v>
      </c>
      <c r="E34" s="452" t="s">
        <v>428</v>
      </c>
      <c r="F34" s="453" t="s">
        <v>339</v>
      </c>
      <c r="G34" s="452" t="s">
        <v>428</v>
      </c>
      <c r="H34" s="453" t="s">
        <v>339</v>
      </c>
      <c r="I34" s="452" t="s">
        <v>428</v>
      </c>
      <c r="J34" s="453" t="s">
        <v>339</v>
      </c>
      <c r="K34" s="452" t="s">
        <v>428</v>
      </c>
      <c r="L34" s="453" t="s">
        <v>339</v>
      </c>
      <c r="M34" s="452" t="s">
        <v>428</v>
      </c>
      <c r="N34" s="453" t="s">
        <v>339</v>
      </c>
      <c r="O34" s="452" t="s">
        <v>428</v>
      </c>
      <c r="P34" s="453" t="s">
        <v>339</v>
      </c>
    </row>
    <row r="35" spans="1:16">
      <c r="A35" s="698"/>
      <c r="B35" s="699"/>
      <c r="C35" s="423" t="s">
        <v>444</v>
      </c>
      <c r="D35" s="424" t="s">
        <v>444</v>
      </c>
      <c r="E35" s="423" t="s">
        <v>444</v>
      </c>
      <c r="F35" s="424" t="s">
        <v>444</v>
      </c>
      <c r="G35" s="423" t="s">
        <v>444</v>
      </c>
      <c r="H35" s="424" t="s">
        <v>444</v>
      </c>
      <c r="I35" s="423" t="s">
        <v>444</v>
      </c>
      <c r="J35" s="424" t="s">
        <v>444</v>
      </c>
      <c r="K35" s="423" t="s">
        <v>444</v>
      </c>
      <c r="L35" s="424" t="s">
        <v>444</v>
      </c>
      <c r="M35" s="423" t="s">
        <v>444</v>
      </c>
      <c r="N35" s="424" t="s">
        <v>444</v>
      </c>
      <c r="O35" s="423" t="s">
        <v>444</v>
      </c>
      <c r="P35" s="424" t="s">
        <v>444</v>
      </c>
    </row>
    <row r="36" spans="1:16" s="134" customFormat="1">
      <c r="A36" s="425" t="s">
        <v>295</v>
      </c>
      <c r="B36" s="426"/>
      <c r="C36" s="408">
        <v>0</v>
      </c>
      <c r="D36" s="433">
        <v>0</v>
      </c>
      <c r="E36" s="408">
        <v>547399</v>
      </c>
      <c r="F36" s="433">
        <v>509222</v>
      </c>
      <c r="G36" s="408">
        <v>3415893</v>
      </c>
      <c r="H36" s="433">
        <v>3699914</v>
      </c>
      <c r="I36" s="408">
        <v>583269</v>
      </c>
      <c r="J36" s="433">
        <v>545688</v>
      </c>
      <c r="K36" s="408">
        <v>332822</v>
      </c>
      <c r="L36" s="433">
        <v>272270</v>
      </c>
      <c r="M36" s="408">
        <v>-28</v>
      </c>
      <c r="N36" s="433">
        <v>-35</v>
      </c>
      <c r="O36" s="417">
        <v>4879355</v>
      </c>
      <c r="P36" s="419">
        <v>5027059</v>
      </c>
    </row>
    <row r="37" spans="1:16">
      <c r="A37" s="428"/>
      <c r="B37" s="429" t="s">
        <v>355</v>
      </c>
      <c r="C37" s="408">
        <v>0</v>
      </c>
      <c r="D37" s="430">
        <v>0</v>
      </c>
      <c r="E37" s="408">
        <v>0</v>
      </c>
      <c r="F37" s="430">
        <v>0</v>
      </c>
      <c r="G37" s="408">
        <v>1082294</v>
      </c>
      <c r="H37" s="430">
        <v>731093</v>
      </c>
      <c r="I37" s="408">
        <v>145842</v>
      </c>
      <c r="J37" s="430">
        <v>70801</v>
      </c>
      <c r="K37" s="408">
        <v>92403</v>
      </c>
      <c r="L37" s="430">
        <v>45569</v>
      </c>
      <c r="M37" s="408">
        <v>0</v>
      </c>
      <c r="N37" s="430">
        <v>0</v>
      </c>
      <c r="O37" s="417">
        <v>1320539</v>
      </c>
      <c r="P37" s="419">
        <v>847463</v>
      </c>
    </row>
    <row r="38" spans="1:16">
      <c r="A38" s="428"/>
      <c r="B38" s="429" t="s">
        <v>353</v>
      </c>
      <c r="C38" s="408">
        <v>0</v>
      </c>
      <c r="D38" s="430">
        <v>0</v>
      </c>
      <c r="E38" s="408">
        <v>47</v>
      </c>
      <c r="F38" s="430">
        <v>7</v>
      </c>
      <c r="G38" s="408">
        <v>17859</v>
      </c>
      <c r="H38" s="430">
        <v>25856</v>
      </c>
      <c r="I38" s="408">
        <v>4881</v>
      </c>
      <c r="J38" s="430">
        <v>4526</v>
      </c>
      <c r="K38" s="408">
        <v>10421</v>
      </c>
      <c r="L38" s="430">
        <v>8369</v>
      </c>
      <c r="M38" s="408">
        <v>0</v>
      </c>
      <c r="N38" s="430">
        <v>0</v>
      </c>
      <c r="O38" s="417">
        <v>33208</v>
      </c>
      <c r="P38" s="419">
        <v>38758</v>
      </c>
    </row>
    <row r="39" spans="1:16">
      <c r="A39" s="428"/>
      <c r="B39" s="429" t="s">
        <v>247</v>
      </c>
      <c r="C39" s="408">
        <v>0</v>
      </c>
      <c r="D39" s="430">
        <v>0</v>
      </c>
      <c r="E39" s="408">
        <v>371509</v>
      </c>
      <c r="F39" s="430">
        <v>328700</v>
      </c>
      <c r="G39" s="408">
        <v>1799917</v>
      </c>
      <c r="H39" s="430">
        <v>2321877</v>
      </c>
      <c r="I39" s="408">
        <v>343156</v>
      </c>
      <c r="J39" s="430">
        <v>316584</v>
      </c>
      <c r="K39" s="408">
        <v>82920</v>
      </c>
      <c r="L39" s="430">
        <v>135398</v>
      </c>
      <c r="M39" s="408">
        <v>2</v>
      </c>
      <c r="N39" s="430">
        <v>0</v>
      </c>
      <c r="O39" s="417">
        <v>2597504</v>
      </c>
      <c r="P39" s="419">
        <v>3102559</v>
      </c>
    </row>
    <row r="40" spans="1:16">
      <c r="A40" s="428"/>
      <c r="B40" s="429" t="s">
        <v>248</v>
      </c>
      <c r="C40" s="408">
        <v>0</v>
      </c>
      <c r="D40" s="430">
        <v>0</v>
      </c>
      <c r="E40" s="408">
        <v>103284</v>
      </c>
      <c r="F40" s="430">
        <v>109013</v>
      </c>
      <c r="G40" s="408">
        <v>303879</v>
      </c>
      <c r="H40" s="430">
        <v>286621</v>
      </c>
      <c r="I40" s="408">
        <v>54594</v>
      </c>
      <c r="J40" s="430">
        <v>79684</v>
      </c>
      <c r="K40" s="408">
        <v>110777</v>
      </c>
      <c r="L40" s="430">
        <v>42785</v>
      </c>
      <c r="M40" s="408">
        <v>-30</v>
      </c>
      <c r="N40" s="430">
        <v>-35</v>
      </c>
      <c r="O40" s="417">
        <v>572504</v>
      </c>
      <c r="P40" s="419">
        <v>518068</v>
      </c>
    </row>
    <row r="41" spans="1:16">
      <c r="A41" s="428"/>
      <c r="B41" s="429" t="s">
        <v>249</v>
      </c>
      <c r="C41" s="408">
        <v>0</v>
      </c>
      <c r="D41" s="430"/>
      <c r="E41" s="408">
        <v>51844</v>
      </c>
      <c r="F41" s="430">
        <v>44825</v>
      </c>
      <c r="G41" s="408">
        <v>96700</v>
      </c>
      <c r="H41" s="430">
        <v>144973</v>
      </c>
      <c r="I41" s="408">
        <v>4061</v>
      </c>
      <c r="J41" s="430">
        <v>7082</v>
      </c>
      <c r="K41" s="408">
        <v>8825</v>
      </c>
      <c r="L41" s="430">
        <v>8584</v>
      </c>
      <c r="M41" s="408">
        <v>0</v>
      </c>
      <c r="N41" s="430">
        <v>0</v>
      </c>
      <c r="O41" s="417">
        <v>161430</v>
      </c>
      <c r="P41" s="419">
        <v>205464</v>
      </c>
    </row>
    <row r="42" spans="1:16">
      <c r="A42" s="428"/>
      <c r="B42" s="429" t="s">
        <v>250</v>
      </c>
      <c r="C42" s="408">
        <v>0</v>
      </c>
      <c r="D42" s="430"/>
      <c r="E42" s="408">
        <v>8558</v>
      </c>
      <c r="F42" s="430">
        <v>12264</v>
      </c>
      <c r="G42" s="408">
        <v>0</v>
      </c>
      <c r="H42" s="430">
        <v>665</v>
      </c>
      <c r="I42" s="408">
        <v>9726</v>
      </c>
      <c r="J42" s="430">
        <v>45041</v>
      </c>
      <c r="K42" s="408">
        <v>5062</v>
      </c>
      <c r="L42" s="430">
        <v>12103</v>
      </c>
      <c r="M42" s="408">
        <v>0</v>
      </c>
      <c r="N42" s="430">
        <v>0</v>
      </c>
      <c r="O42" s="417">
        <v>23346</v>
      </c>
      <c r="P42" s="419">
        <v>70073</v>
      </c>
    </row>
    <row r="43" spans="1:16">
      <c r="A43" s="428"/>
      <c r="B43" s="429" t="s">
        <v>251</v>
      </c>
      <c r="C43" s="408">
        <v>0</v>
      </c>
      <c r="D43" s="430"/>
      <c r="E43" s="408">
        <v>0</v>
      </c>
      <c r="F43" s="430">
        <v>0</v>
      </c>
      <c r="G43" s="408">
        <v>0</v>
      </c>
      <c r="H43" s="430">
        <v>0</v>
      </c>
      <c r="I43" s="408">
        <v>0</v>
      </c>
      <c r="J43" s="430">
        <v>0</v>
      </c>
      <c r="K43" s="408">
        <v>0</v>
      </c>
      <c r="L43" s="430">
        <v>0</v>
      </c>
      <c r="M43" s="408">
        <v>0</v>
      </c>
      <c r="N43" s="430">
        <v>0</v>
      </c>
      <c r="O43" s="417">
        <v>0</v>
      </c>
      <c r="P43" s="419">
        <v>0</v>
      </c>
    </row>
    <row r="44" spans="1:16">
      <c r="A44" s="428"/>
      <c r="B44" s="429" t="s">
        <v>252</v>
      </c>
      <c r="C44" s="408">
        <v>0</v>
      </c>
      <c r="D44" s="430"/>
      <c r="E44" s="408">
        <v>12157</v>
      </c>
      <c r="F44" s="430">
        <v>14413</v>
      </c>
      <c r="G44" s="408">
        <v>115244</v>
      </c>
      <c r="H44" s="430">
        <v>188829</v>
      </c>
      <c r="I44" s="408">
        <v>21009</v>
      </c>
      <c r="J44" s="430">
        <v>18179</v>
      </c>
      <c r="K44" s="408">
        <v>22414</v>
      </c>
      <c r="L44" s="430">
        <v>19462</v>
      </c>
      <c r="M44" s="408">
        <v>0</v>
      </c>
      <c r="N44" s="430">
        <v>0</v>
      </c>
      <c r="O44" s="417">
        <v>170824</v>
      </c>
      <c r="P44" s="419">
        <v>240883</v>
      </c>
    </row>
    <row r="46" spans="1:16" ht="25.5">
      <c r="A46" s="428"/>
      <c r="B46" s="439" t="s">
        <v>253</v>
      </c>
      <c r="C46" s="408">
        <v>0</v>
      </c>
      <c r="D46" s="430">
        <v>0</v>
      </c>
      <c r="E46" s="408">
        <v>0</v>
      </c>
      <c r="F46" s="434">
        <v>0</v>
      </c>
      <c r="G46" s="408">
        <v>0</v>
      </c>
      <c r="H46" s="434">
        <v>0</v>
      </c>
      <c r="I46" s="408">
        <v>0</v>
      </c>
      <c r="J46" s="434">
        <v>3791</v>
      </c>
      <c r="K46" s="408">
        <v>0</v>
      </c>
      <c r="L46" s="434">
        <v>0</v>
      </c>
      <c r="M46" s="408">
        <v>0</v>
      </c>
      <c r="N46" s="430">
        <v>0</v>
      </c>
      <c r="O46" s="417">
        <v>0</v>
      </c>
      <c r="P46" s="419">
        <v>3791</v>
      </c>
    </row>
    <row r="48" spans="1:16" s="134" customFormat="1">
      <c r="A48" s="425" t="s">
        <v>296</v>
      </c>
      <c r="B48" s="426"/>
      <c r="C48" s="408">
        <v>0</v>
      </c>
      <c r="D48" s="435">
        <v>0</v>
      </c>
      <c r="E48" s="408">
        <v>431151</v>
      </c>
      <c r="F48" s="433">
        <v>429766</v>
      </c>
      <c r="G48" s="408">
        <v>5427005</v>
      </c>
      <c r="H48" s="433">
        <v>6946561</v>
      </c>
      <c r="I48" s="408">
        <v>678943</v>
      </c>
      <c r="J48" s="433">
        <v>704526</v>
      </c>
      <c r="K48" s="408">
        <v>435761</v>
      </c>
      <c r="L48" s="433">
        <v>467924</v>
      </c>
      <c r="M48" s="408">
        <v>0</v>
      </c>
      <c r="N48" s="433">
        <v>0</v>
      </c>
      <c r="O48" s="417">
        <v>6972860</v>
      </c>
      <c r="P48" s="419">
        <v>8548777</v>
      </c>
    </row>
    <row r="49" spans="1:16">
      <c r="A49" s="428"/>
      <c r="B49" s="429" t="s">
        <v>246</v>
      </c>
      <c r="C49" s="408">
        <v>0</v>
      </c>
      <c r="D49" s="430">
        <v>0</v>
      </c>
      <c r="E49" s="408">
        <v>0</v>
      </c>
      <c r="F49" s="430">
        <v>0</v>
      </c>
      <c r="G49" s="408">
        <v>1434988</v>
      </c>
      <c r="H49" s="430">
        <v>2153800</v>
      </c>
      <c r="I49" s="408">
        <v>565427</v>
      </c>
      <c r="J49" s="430">
        <v>587914</v>
      </c>
      <c r="K49" s="408">
        <v>367740</v>
      </c>
      <c r="L49" s="430">
        <v>392855</v>
      </c>
      <c r="M49" s="408">
        <v>0</v>
      </c>
      <c r="N49" s="430">
        <v>0</v>
      </c>
      <c r="O49" s="417">
        <v>2368155</v>
      </c>
      <c r="P49" s="419">
        <v>3134569</v>
      </c>
    </row>
    <row r="50" spans="1:16">
      <c r="A50" s="428"/>
      <c r="B50" s="429" t="s">
        <v>353</v>
      </c>
      <c r="C50" s="408">
        <v>0</v>
      </c>
      <c r="D50" s="430">
        <v>0</v>
      </c>
      <c r="E50" s="408">
        <v>36</v>
      </c>
      <c r="F50" s="430">
        <v>7</v>
      </c>
      <c r="G50" s="408">
        <v>37321</v>
      </c>
      <c r="H50" s="430">
        <v>58311</v>
      </c>
      <c r="I50" s="408">
        <v>14267</v>
      </c>
      <c r="J50" s="430">
        <v>4150</v>
      </c>
      <c r="K50" s="408">
        <v>18846</v>
      </c>
      <c r="L50" s="430">
        <v>25274</v>
      </c>
      <c r="M50" s="408">
        <v>0</v>
      </c>
      <c r="N50" s="430">
        <v>0</v>
      </c>
      <c r="O50" s="417">
        <v>70470</v>
      </c>
      <c r="P50" s="419">
        <v>87742</v>
      </c>
    </row>
    <row r="51" spans="1:16">
      <c r="A51" s="428"/>
      <c r="B51" s="429" t="s">
        <v>247</v>
      </c>
      <c r="C51" s="408">
        <v>0</v>
      </c>
      <c r="D51" s="430">
        <v>0</v>
      </c>
      <c r="E51" s="408">
        <v>118542</v>
      </c>
      <c r="F51" s="430">
        <v>149205</v>
      </c>
      <c r="G51" s="408">
        <v>1899282</v>
      </c>
      <c r="H51" s="430">
        <v>2171380</v>
      </c>
      <c r="I51" s="408">
        <v>394</v>
      </c>
      <c r="J51" s="430">
        <v>358</v>
      </c>
      <c r="K51" s="408">
        <v>316</v>
      </c>
      <c r="L51" s="430">
        <v>0</v>
      </c>
      <c r="M51" s="408">
        <v>0</v>
      </c>
      <c r="N51" s="430">
        <v>0</v>
      </c>
      <c r="O51" s="417">
        <v>2018534</v>
      </c>
      <c r="P51" s="419">
        <v>2320943</v>
      </c>
    </row>
    <row r="52" spans="1:16">
      <c r="A52" s="428"/>
      <c r="B52" s="429" t="s">
        <v>254</v>
      </c>
      <c r="C52" s="408">
        <v>0</v>
      </c>
      <c r="D52" s="430">
        <v>0</v>
      </c>
      <c r="E52" s="408">
        <v>32767</v>
      </c>
      <c r="F52" s="430">
        <v>34662</v>
      </c>
      <c r="G52" s="408">
        <v>200637</v>
      </c>
      <c r="H52" s="430">
        <v>0</v>
      </c>
      <c r="I52" s="408">
        <v>0</v>
      </c>
      <c r="J52" s="430">
        <v>0</v>
      </c>
      <c r="K52" s="408">
        <v>0</v>
      </c>
      <c r="L52" s="430">
        <v>0</v>
      </c>
      <c r="M52" s="408">
        <v>0</v>
      </c>
      <c r="N52" s="430">
        <v>0</v>
      </c>
      <c r="O52" s="417">
        <v>233404</v>
      </c>
      <c r="P52" s="419">
        <v>34662</v>
      </c>
    </row>
    <row r="53" spans="1:16">
      <c r="A53" s="428"/>
      <c r="B53" s="429" t="s">
        <v>255</v>
      </c>
      <c r="C53" s="408">
        <v>0</v>
      </c>
      <c r="D53" s="430">
        <v>0</v>
      </c>
      <c r="E53" s="408">
        <v>21247</v>
      </c>
      <c r="F53" s="430">
        <v>23710</v>
      </c>
      <c r="G53" s="408">
        <v>653230</v>
      </c>
      <c r="H53" s="430">
        <v>845798</v>
      </c>
      <c r="I53" s="408">
        <v>5116</v>
      </c>
      <c r="J53" s="430">
        <v>4828</v>
      </c>
      <c r="K53" s="408">
        <v>470</v>
      </c>
      <c r="L53" s="430">
        <v>500</v>
      </c>
      <c r="M53" s="408">
        <v>0</v>
      </c>
      <c r="N53" s="430">
        <v>0</v>
      </c>
      <c r="O53" s="417">
        <v>680063</v>
      </c>
      <c r="P53" s="419">
        <v>874836</v>
      </c>
    </row>
    <row r="54" spans="1:16">
      <c r="A54" s="428"/>
      <c r="B54" s="429" t="s">
        <v>256</v>
      </c>
      <c r="C54" s="408">
        <v>0</v>
      </c>
      <c r="D54" s="430">
        <v>0</v>
      </c>
      <c r="E54" s="408">
        <v>240478</v>
      </c>
      <c r="F54" s="430">
        <v>210460</v>
      </c>
      <c r="G54" s="408">
        <v>0</v>
      </c>
      <c r="H54" s="430">
        <v>13257</v>
      </c>
      <c r="I54" s="408">
        <v>0</v>
      </c>
      <c r="J54" s="430">
        <v>107</v>
      </c>
      <c r="K54" s="408">
        <v>42497</v>
      </c>
      <c r="L54" s="430">
        <v>43357</v>
      </c>
      <c r="M54" s="408">
        <v>0</v>
      </c>
      <c r="N54" s="430">
        <v>0</v>
      </c>
      <c r="O54" s="417">
        <v>282975</v>
      </c>
      <c r="P54" s="419">
        <v>267181</v>
      </c>
    </row>
    <row r="55" spans="1:16">
      <c r="A55" s="428"/>
      <c r="B55" s="429" t="s">
        <v>257</v>
      </c>
      <c r="C55" s="408">
        <v>0</v>
      </c>
      <c r="D55" s="430">
        <v>0</v>
      </c>
      <c r="E55" s="408">
        <v>11931</v>
      </c>
      <c r="F55" s="430">
        <v>11006</v>
      </c>
      <c r="G55" s="408">
        <v>1187928</v>
      </c>
      <c r="H55" s="430">
        <v>1683454</v>
      </c>
      <c r="I55" s="408">
        <v>87219</v>
      </c>
      <c r="J55" s="430">
        <v>100851</v>
      </c>
      <c r="K55" s="408">
        <v>4087</v>
      </c>
      <c r="L55" s="430">
        <v>4352</v>
      </c>
      <c r="M55" s="408">
        <v>0</v>
      </c>
      <c r="N55" s="430">
        <v>0</v>
      </c>
      <c r="O55" s="417">
        <v>1291165</v>
      </c>
      <c r="P55" s="419">
        <v>1799663</v>
      </c>
    </row>
    <row r="56" spans="1:16">
      <c r="A56" s="428"/>
      <c r="B56" s="429" t="s">
        <v>258</v>
      </c>
      <c r="C56" s="408">
        <v>0</v>
      </c>
      <c r="D56" s="430">
        <v>0</v>
      </c>
      <c r="E56" s="408">
        <v>6150</v>
      </c>
      <c r="F56" s="430">
        <v>716</v>
      </c>
      <c r="G56" s="408">
        <v>13619</v>
      </c>
      <c r="H56" s="430">
        <v>20561</v>
      </c>
      <c r="I56" s="408">
        <v>6520</v>
      </c>
      <c r="J56" s="430">
        <v>6318</v>
      </c>
      <c r="K56" s="408">
        <v>1805</v>
      </c>
      <c r="L56" s="430">
        <v>1586</v>
      </c>
      <c r="M56" s="408">
        <v>0</v>
      </c>
      <c r="N56" s="430">
        <v>0</v>
      </c>
      <c r="O56" s="417">
        <v>28094</v>
      </c>
      <c r="P56" s="419">
        <v>29181</v>
      </c>
    </row>
    <row r="58" spans="1:16" s="134" customFormat="1">
      <c r="A58" s="425" t="s">
        <v>297</v>
      </c>
      <c r="B58" s="426"/>
      <c r="C58" s="408">
        <v>0</v>
      </c>
      <c r="D58" s="435">
        <v>0</v>
      </c>
      <c r="E58" s="408">
        <v>721718</v>
      </c>
      <c r="F58" s="433">
        <v>802057</v>
      </c>
      <c r="G58" s="408">
        <v>3634547</v>
      </c>
      <c r="H58" s="433">
        <v>5070330</v>
      </c>
      <c r="I58" s="408">
        <v>799182</v>
      </c>
      <c r="J58" s="433">
        <v>956484</v>
      </c>
      <c r="K58" s="408">
        <v>718382</v>
      </c>
      <c r="L58" s="433">
        <v>718756</v>
      </c>
      <c r="M58" s="408">
        <v>0</v>
      </c>
      <c r="N58" s="433">
        <v>0</v>
      </c>
      <c r="O58" s="417">
        <v>5873829</v>
      </c>
      <c r="P58" s="419">
        <v>7547627</v>
      </c>
    </row>
    <row r="59" spans="1:16">
      <c r="A59" s="428" t="s">
        <v>298</v>
      </c>
      <c r="B59" s="429"/>
      <c r="C59" s="408">
        <v>0</v>
      </c>
      <c r="D59" s="433">
        <v>0</v>
      </c>
      <c r="E59" s="408">
        <v>721718</v>
      </c>
      <c r="F59" s="433">
        <v>802057</v>
      </c>
      <c r="G59" s="408">
        <v>3634547</v>
      </c>
      <c r="H59" s="433">
        <v>5070330</v>
      </c>
      <c r="I59" s="408">
        <v>799182</v>
      </c>
      <c r="J59" s="433">
        <v>956484</v>
      </c>
      <c r="K59" s="408">
        <v>718382</v>
      </c>
      <c r="L59" s="433">
        <v>718756</v>
      </c>
      <c r="M59" s="408">
        <v>0</v>
      </c>
      <c r="N59" s="433">
        <v>0</v>
      </c>
      <c r="O59" s="417">
        <v>5873829</v>
      </c>
      <c r="P59" s="419">
        <v>7547627</v>
      </c>
    </row>
    <row r="60" spans="1:16">
      <c r="A60" s="428"/>
      <c r="B60" s="429" t="s">
        <v>259</v>
      </c>
      <c r="C60" s="408">
        <v>0</v>
      </c>
      <c r="D60" s="430">
        <v>0</v>
      </c>
      <c r="E60" s="408">
        <v>527083</v>
      </c>
      <c r="F60" s="430">
        <v>544855</v>
      </c>
      <c r="G60" s="408">
        <v>2121846</v>
      </c>
      <c r="H60" s="430">
        <v>2849227</v>
      </c>
      <c r="I60" s="408">
        <v>3601</v>
      </c>
      <c r="J60" s="430">
        <v>4106</v>
      </c>
      <c r="K60" s="408">
        <v>150703</v>
      </c>
      <c r="L60" s="430">
        <v>160377</v>
      </c>
      <c r="M60" s="408">
        <v>0</v>
      </c>
      <c r="N60" s="430">
        <v>0</v>
      </c>
      <c r="O60" s="417">
        <v>2803233</v>
      </c>
      <c r="P60" s="419">
        <v>3558565</v>
      </c>
    </row>
    <row r="61" spans="1:16">
      <c r="A61" s="428"/>
      <c r="B61" s="429" t="s">
        <v>260</v>
      </c>
      <c r="C61" s="408">
        <v>0</v>
      </c>
      <c r="D61" s="430">
        <v>0</v>
      </c>
      <c r="E61" s="408">
        <v>-54174</v>
      </c>
      <c r="F61" s="430">
        <v>223667</v>
      </c>
      <c r="G61" s="408">
        <v>-711007</v>
      </c>
      <c r="H61" s="430">
        <v>-673567</v>
      </c>
      <c r="I61" s="408">
        <v>208985</v>
      </c>
      <c r="J61" s="430">
        <v>282082</v>
      </c>
      <c r="K61" s="408">
        <v>499718</v>
      </c>
      <c r="L61" s="430">
        <v>486057</v>
      </c>
      <c r="M61" s="408">
        <v>0</v>
      </c>
      <c r="N61" s="430">
        <v>0</v>
      </c>
      <c r="O61" s="417">
        <v>-56478</v>
      </c>
      <c r="P61" s="419">
        <v>318239</v>
      </c>
    </row>
    <row r="62" spans="1:16">
      <c r="A62" s="428"/>
      <c r="B62" s="429" t="s">
        <v>261</v>
      </c>
      <c r="C62" s="408">
        <v>0</v>
      </c>
      <c r="D62" s="430">
        <v>0</v>
      </c>
      <c r="E62" s="408">
        <v>0</v>
      </c>
      <c r="F62" s="430">
        <v>0</v>
      </c>
      <c r="G62" s="408">
        <v>0</v>
      </c>
      <c r="H62" s="430">
        <v>0</v>
      </c>
      <c r="I62" s="408">
        <v>50875</v>
      </c>
      <c r="J62" s="430">
        <v>58011</v>
      </c>
      <c r="K62" s="408">
        <v>0</v>
      </c>
      <c r="L62" s="430">
        <v>0</v>
      </c>
      <c r="M62" s="408">
        <v>0</v>
      </c>
      <c r="N62" s="430">
        <v>0</v>
      </c>
      <c r="O62" s="417">
        <v>50875</v>
      </c>
      <c r="P62" s="419">
        <v>58011</v>
      </c>
    </row>
    <row r="63" spans="1:16">
      <c r="A63" s="428"/>
      <c r="B63" s="429" t="s">
        <v>262</v>
      </c>
      <c r="C63" s="408">
        <v>0</v>
      </c>
      <c r="D63" s="430">
        <v>0</v>
      </c>
      <c r="E63" s="408">
        <v>0</v>
      </c>
      <c r="F63" s="430">
        <v>0</v>
      </c>
      <c r="G63" s="408">
        <v>0</v>
      </c>
      <c r="H63" s="430">
        <v>0</v>
      </c>
      <c r="I63" s="408">
        <v>0</v>
      </c>
      <c r="J63" s="430">
        <v>0</v>
      </c>
      <c r="K63" s="408">
        <v>0</v>
      </c>
      <c r="L63" s="430">
        <v>0</v>
      </c>
      <c r="M63" s="408">
        <v>0</v>
      </c>
      <c r="N63" s="430">
        <v>0</v>
      </c>
      <c r="O63" s="417">
        <v>0</v>
      </c>
      <c r="P63" s="419">
        <v>0</v>
      </c>
    </row>
    <row r="64" spans="1:16">
      <c r="A64" s="428"/>
      <c r="B64" s="429" t="s">
        <v>263</v>
      </c>
      <c r="C64" s="408">
        <v>0</v>
      </c>
      <c r="D64" s="430">
        <v>0</v>
      </c>
      <c r="E64" s="408">
        <v>0</v>
      </c>
      <c r="F64" s="430">
        <v>0</v>
      </c>
      <c r="G64" s="408">
        <v>0</v>
      </c>
      <c r="H64" s="430">
        <v>0</v>
      </c>
      <c r="I64" s="408">
        <v>0</v>
      </c>
      <c r="J64" s="430">
        <v>0</v>
      </c>
      <c r="K64" s="408">
        <v>0</v>
      </c>
      <c r="L64" s="430">
        <v>0</v>
      </c>
      <c r="M64" s="408">
        <v>0</v>
      </c>
      <c r="N64" s="430">
        <v>0</v>
      </c>
      <c r="O64" s="417">
        <v>0</v>
      </c>
      <c r="P64" s="419">
        <v>0</v>
      </c>
    </row>
    <row r="65" spans="1:30">
      <c r="A65" s="428"/>
      <c r="B65" s="429" t="s">
        <v>264</v>
      </c>
      <c r="C65" s="408">
        <v>0</v>
      </c>
      <c r="D65" s="430">
        <v>0</v>
      </c>
      <c r="E65" s="408">
        <v>248809</v>
      </c>
      <c r="F65" s="430">
        <v>33535</v>
      </c>
      <c r="G65" s="408">
        <v>2223708</v>
      </c>
      <c r="H65" s="430">
        <v>2894670</v>
      </c>
      <c r="I65" s="408">
        <v>535721</v>
      </c>
      <c r="J65" s="430">
        <v>612285</v>
      </c>
      <c r="K65" s="408">
        <v>67961</v>
      </c>
      <c r="L65" s="430">
        <v>72322</v>
      </c>
      <c r="M65" s="408">
        <v>0</v>
      </c>
      <c r="N65" s="430">
        <v>0</v>
      </c>
      <c r="O65" s="417">
        <v>3076199</v>
      </c>
      <c r="P65" s="419">
        <v>3612812</v>
      </c>
    </row>
    <row r="67" spans="1:30">
      <c r="A67" s="458" t="s">
        <v>299</v>
      </c>
      <c r="B67" s="429"/>
      <c r="C67" s="408">
        <v>0</v>
      </c>
      <c r="D67" s="434">
        <v>0</v>
      </c>
      <c r="E67" s="408">
        <v>0</v>
      </c>
      <c r="F67" s="434">
        <v>0</v>
      </c>
      <c r="G67" s="408">
        <v>0</v>
      </c>
      <c r="H67" s="434">
        <v>0</v>
      </c>
      <c r="I67" s="408">
        <v>0</v>
      </c>
      <c r="J67" s="434">
        <v>0</v>
      </c>
      <c r="K67" s="408">
        <v>0</v>
      </c>
      <c r="L67" s="434">
        <v>0</v>
      </c>
      <c r="M67" s="408">
        <v>0</v>
      </c>
      <c r="N67" s="434">
        <v>0</v>
      </c>
      <c r="O67" s="417">
        <v>0</v>
      </c>
      <c r="P67" s="419"/>
    </row>
    <row r="69" spans="1:30">
      <c r="A69" s="425" t="s">
        <v>300</v>
      </c>
      <c r="B69" s="460"/>
      <c r="C69" s="417">
        <v>0</v>
      </c>
      <c r="D69" s="419">
        <v>0</v>
      </c>
      <c r="E69" s="417">
        <v>1700268</v>
      </c>
      <c r="F69" s="419">
        <v>1741045</v>
      </c>
      <c r="G69" s="417">
        <v>12477445</v>
      </c>
      <c r="H69" s="419">
        <v>15716805</v>
      </c>
      <c r="I69" s="417">
        <v>2061394</v>
      </c>
      <c r="J69" s="419">
        <v>2206698</v>
      </c>
      <c r="K69" s="417">
        <v>1486965</v>
      </c>
      <c r="L69" s="419">
        <v>1458950</v>
      </c>
      <c r="M69" s="417">
        <v>-28</v>
      </c>
      <c r="N69" s="419">
        <v>-35</v>
      </c>
      <c r="O69" s="417">
        <v>17726044</v>
      </c>
      <c r="P69" s="419">
        <v>21123463</v>
      </c>
    </row>
    <row r="71" spans="1:30">
      <c r="C71" s="436"/>
      <c r="D71" s="436"/>
      <c r="E71" s="436"/>
      <c r="F71" s="436"/>
      <c r="G71" s="436"/>
      <c r="H71" s="436"/>
      <c r="I71" s="436"/>
      <c r="J71" s="436"/>
      <c r="K71" s="436"/>
      <c r="L71" s="436"/>
      <c r="M71" s="436"/>
      <c r="N71" s="436"/>
      <c r="O71" s="436"/>
      <c r="P71" s="436"/>
    </row>
    <row r="72" spans="1:30">
      <c r="C72" s="700" t="s">
        <v>46</v>
      </c>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row>
    <row r="73" spans="1:30" ht="12.75" customHeight="1">
      <c r="A73" s="653" t="s">
        <v>74</v>
      </c>
      <c r="B73" s="654"/>
      <c r="C73" s="655" t="s">
        <v>20</v>
      </c>
      <c r="D73" s="674"/>
      <c r="E73" s="674"/>
      <c r="F73" s="656"/>
      <c r="G73" s="655" t="s">
        <v>10</v>
      </c>
      <c r="H73" s="674"/>
      <c r="I73" s="674"/>
      <c r="J73" s="656"/>
      <c r="K73" s="655" t="s">
        <v>47</v>
      </c>
      <c r="L73" s="674"/>
      <c r="M73" s="674"/>
      <c r="N73" s="656"/>
      <c r="O73" s="655" t="s">
        <v>14</v>
      </c>
      <c r="P73" s="674"/>
      <c r="Q73" s="674"/>
      <c r="R73" s="656"/>
      <c r="S73" s="655" t="s">
        <v>48</v>
      </c>
      <c r="T73" s="674"/>
      <c r="U73" s="674"/>
      <c r="V73" s="656"/>
      <c r="W73" s="655" t="s">
        <v>316</v>
      </c>
      <c r="X73" s="674"/>
      <c r="Y73" s="674"/>
      <c r="Z73" s="656"/>
      <c r="AA73" s="655" t="s">
        <v>17</v>
      </c>
      <c r="AB73" s="674"/>
      <c r="AC73" s="674"/>
      <c r="AD73" s="656"/>
    </row>
    <row r="74" spans="1:30">
      <c r="A74" s="696" t="s">
        <v>301</v>
      </c>
      <c r="B74" s="697"/>
      <c r="C74" s="667" t="s">
        <v>358</v>
      </c>
      <c r="D74" s="668"/>
      <c r="E74" s="665" t="s">
        <v>361</v>
      </c>
      <c r="F74" s="666"/>
      <c r="G74" s="667" t="s">
        <v>358</v>
      </c>
      <c r="H74" s="668"/>
      <c r="I74" s="665" t="s">
        <v>361</v>
      </c>
      <c r="J74" s="666"/>
      <c r="K74" s="667" t="s">
        <v>358</v>
      </c>
      <c r="L74" s="668"/>
      <c r="M74" s="665" t="s">
        <v>361</v>
      </c>
      <c r="N74" s="666"/>
      <c r="O74" s="667" t="s">
        <v>358</v>
      </c>
      <c r="P74" s="668"/>
      <c r="Q74" s="665" t="s">
        <v>361</v>
      </c>
      <c r="R74" s="666"/>
      <c r="S74" s="667" t="s">
        <v>358</v>
      </c>
      <c r="T74" s="668"/>
      <c r="U74" s="665" t="s">
        <v>361</v>
      </c>
      <c r="V74" s="666"/>
      <c r="W74" s="667" t="s">
        <v>358</v>
      </c>
      <c r="X74" s="668"/>
      <c r="Y74" s="665" t="s">
        <v>361</v>
      </c>
      <c r="Z74" s="666"/>
      <c r="AA74" s="667" t="s">
        <v>358</v>
      </c>
      <c r="AB74" s="668"/>
      <c r="AC74" s="665" t="s">
        <v>361</v>
      </c>
      <c r="AD74" s="666"/>
    </row>
    <row r="75" spans="1:30">
      <c r="A75" s="708"/>
      <c r="B75" s="709"/>
      <c r="C75" s="421" t="s">
        <v>359</v>
      </c>
      <c r="D75" s="421" t="s">
        <v>360</v>
      </c>
      <c r="E75" s="422" t="s">
        <v>357</v>
      </c>
      <c r="F75" s="422" t="s">
        <v>356</v>
      </c>
      <c r="G75" s="421" t="s">
        <v>359</v>
      </c>
      <c r="H75" s="421" t="s">
        <v>360</v>
      </c>
      <c r="I75" s="422" t="s">
        <v>357</v>
      </c>
      <c r="J75" s="422" t="s">
        <v>356</v>
      </c>
      <c r="K75" s="421" t="s">
        <v>359</v>
      </c>
      <c r="L75" s="421" t="s">
        <v>360</v>
      </c>
      <c r="M75" s="422" t="s">
        <v>357</v>
      </c>
      <c r="N75" s="422" t="s">
        <v>356</v>
      </c>
      <c r="O75" s="421" t="s">
        <v>359</v>
      </c>
      <c r="P75" s="421" t="s">
        <v>360</v>
      </c>
      <c r="Q75" s="422" t="s">
        <v>357</v>
      </c>
      <c r="R75" s="422" t="s">
        <v>356</v>
      </c>
      <c r="S75" s="421" t="s">
        <v>359</v>
      </c>
      <c r="T75" s="421" t="s">
        <v>360</v>
      </c>
      <c r="U75" s="422" t="s">
        <v>357</v>
      </c>
      <c r="V75" s="422" t="s">
        <v>356</v>
      </c>
      <c r="W75" s="421" t="s">
        <v>359</v>
      </c>
      <c r="X75" s="421" t="s">
        <v>360</v>
      </c>
      <c r="Y75" s="422" t="s">
        <v>357</v>
      </c>
      <c r="Z75" s="422" t="s">
        <v>356</v>
      </c>
      <c r="AA75" s="421" t="s">
        <v>359</v>
      </c>
      <c r="AB75" s="421" t="s">
        <v>360</v>
      </c>
      <c r="AC75" s="422" t="s">
        <v>357</v>
      </c>
      <c r="AD75" s="422" t="s">
        <v>356</v>
      </c>
    </row>
    <row r="76" spans="1:30">
      <c r="A76" s="698"/>
      <c r="B76" s="699"/>
      <c r="C76" s="423" t="s">
        <v>444</v>
      </c>
      <c r="D76" s="423" t="s">
        <v>444</v>
      </c>
      <c r="E76" s="424" t="s">
        <v>444</v>
      </c>
      <c r="F76" s="424" t="s">
        <v>444</v>
      </c>
      <c r="G76" s="423" t="s">
        <v>444</v>
      </c>
      <c r="H76" s="423" t="s">
        <v>444</v>
      </c>
      <c r="I76" s="424" t="s">
        <v>444</v>
      </c>
      <c r="J76" s="424" t="s">
        <v>444</v>
      </c>
      <c r="K76" s="423" t="s">
        <v>444</v>
      </c>
      <c r="L76" s="423" t="s">
        <v>444</v>
      </c>
      <c r="M76" s="424" t="s">
        <v>444</v>
      </c>
      <c r="N76" s="424" t="s">
        <v>444</v>
      </c>
      <c r="O76" s="423" t="s">
        <v>444</v>
      </c>
      <c r="P76" s="423" t="s">
        <v>444</v>
      </c>
      <c r="Q76" s="424" t="s">
        <v>444</v>
      </c>
      <c r="R76" s="424" t="s">
        <v>444</v>
      </c>
      <c r="S76" s="423" t="s">
        <v>444</v>
      </c>
      <c r="T76" s="423" t="s">
        <v>444</v>
      </c>
      <c r="U76" s="424" t="s">
        <v>444</v>
      </c>
      <c r="V76" s="424" t="s">
        <v>444</v>
      </c>
      <c r="W76" s="423" t="s">
        <v>444</v>
      </c>
      <c r="X76" s="423" t="s">
        <v>444</v>
      </c>
      <c r="Y76" s="424" t="s">
        <v>444</v>
      </c>
      <c r="Z76" s="424" t="s">
        <v>444</v>
      </c>
      <c r="AA76" s="423" t="s">
        <v>444</v>
      </c>
      <c r="AB76" s="423" t="s">
        <v>444</v>
      </c>
      <c r="AC76" s="424" t="s">
        <v>444</v>
      </c>
      <c r="AD76" s="424" t="s">
        <v>444</v>
      </c>
    </row>
    <row r="77" spans="1:30">
      <c r="A77" s="425" t="s">
        <v>302</v>
      </c>
      <c r="B77" s="471"/>
      <c r="C77" s="420">
        <v>0</v>
      </c>
      <c r="D77" s="437">
        <v>0</v>
      </c>
      <c r="E77" s="437">
        <v>0</v>
      </c>
      <c r="F77" s="437">
        <v>0</v>
      </c>
      <c r="G77" s="405">
        <v>409662</v>
      </c>
      <c r="H77" s="414">
        <v>893469</v>
      </c>
      <c r="I77" s="414">
        <v>183241</v>
      </c>
      <c r="J77" s="414">
        <v>615231</v>
      </c>
      <c r="K77" s="405">
        <v>3232685</v>
      </c>
      <c r="L77" s="414">
        <v>3947892</v>
      </c>
      <c r="M77" s="414">
        <v>1398286</v>
      </c>
      <c r="N77" s="414">
        <v>1888226</v>
      </c>
      <c r="O77" s="405">
        <v>757322</v>
      </c>
      <c r="P77" s="414">
        <v>827974</v>
      </c>
      <c r="Q77" s="414">
        <v>357339</v>
      </c>
      <c r="R77" s="414">
        <v>409637</v>
      </c>
      <c r="S77" s="405">
        <v>441780</v>
      </c>
      <c r="T77" s="414">
        <v>479515</v>
      </c>
      <c r="U77" s="414">
        <v>205040</v>
      </c>
      <c r="V77" s="414">
        <v>232831</v>
      </c>
      <c r="W77" s="405">
        <v>-12</v>
      </c>
      <c r="X77" s="414">
        <v>-4</v>
      </c>
      <c r="Y77" s="414">
        <v>-7</v>
      </c>
      <c r="Z77" s="414">
        <v>2</v>
      </c>
      <c r="AA77" s="405">
        <v>4841437</v>
      </c>
      <c r="AB77" s="414">
        <v>6148846</v>
      </c>
      <c r="AC77" s="414">
        <v>2143899</v>
      </c>
      <c r="AD77" s="414">
        <v>3145927</v>
      </c>
    </row>
    <row r="78" spans="1:30">
      <c r="A78" s="438"/>
      <c r="B78" s="439" t="s">
        <v>97</v>
      </c>
      <c r="C78" s="420">
        <v>0</v>
      </c>
      <c r="D78" s="437">
        <v>0</v>
      </c>
      <c r="E78" s="437">
        <v>0</v>
      </c>
      <c r="F78" s="437">
        <v>0</v>
      </c>
      <c r="G78" s="405">
        <v>404595</v>
      </c>
      <c r="H78" s="414">
        <v>598494</v>
      </c>
      <c r="I78" s="414">
        <v>180666</v>
      </c>
      <c r="J78" s="414">
        <v>324591</v>
      </c>
      <c r="K78" s="405">
        <v>2795757</v>
      </c>
      <c r="L78" s="414">
        <v>3544584</v>
      </c>
      <c r="M78" s="414">
        <v>1181507</v>
      </c>
      <c r="N78" s="414">
        <v>1689061</v>
      </c>
      <c r="O78" s="405">
        <v>747443</v>
      </c>
      <c r="P78" s="414">
        <v>814044</v>
      </c>
      <c r="Q78" s="414">
        <v>351886</v>
      </c>
      <c r="R78" s="414">
        <v>398230</v>
      </c>
      <c r="S78" s="405">
        <v>440405</v>
      </c>
      <c r="T78" s="414">
        <v>476982</v>
      </c>
      <c r="U78" s="414">
        <v>204816</v>
      </c>
      <c r="V78" s="414">
        <v>231193</v>
      </c>
      <c r="W78" s="405">
        <v>0</v>
      </c>
      <c r="X78" s="414">
        <v>0</v>
      </c>
      <c r="Y78" s="414">
        <v>0</v>
      </c>
      <c r="Z78" s="414">
        <v>0</v>
      </c>
      <c r="AA78" s="405">
        <v>4388200</v>
      </c>
      <c r="AB78" s="414">
        <v>5434104</v>
      </c>
      <c r="AC78" s="414">
        <v>1918875</v>
      </c>
      <c r="AD78" s="414">
        <v>2643075</v>
      </c>
    </row>
    <row r="79" spans="1:30">
      <c r="A79" s="438"/>
      <c r="B79" s="443" t="s">
        <v>311</v>
      </c>
      <c r="C79" s="410">
        <v>0</v>
      </c>
      <c r="D79" s="415">
        <v>0</v>
      </c>
      <c r="E79" s="415">
        <v>0</v>
      </c>
      <c r="F79" s="415">
        <v>0</v>
      </c>
      <c r="G79" s="410">
        <v>388576</v>
      </c>
      <c r="H79" s="415">
        <v>575246</v>
      </c>
      <c r="I79" s="415">
        <v>172616</v>
      </c>
      <c r="J79" s="415">
        <v>310956</v>
      </c>
      <c r="K79" s="410">
        <v>2458263</v>
      </c>
      <c r="L79" s="415">
        <v>3124134</v>
      </c>
      <c r="M79" s="415">
        <v>1041969</v>
      </c>
      <c r="N79" s="415">
        <v>1450566</v>
      </c>
      <c r="O79" s="410">
        <v>387439</v>
      </c>
      <c r="P79" s="415">
        <v>435271</v>
      </c>
      <c r="Q79" s="415">
        <v>144286</v>
      </c>
      <c r="R79" s="415">
        <v>86453</v>
      </c>
      <c r="S79" s="410">
        <v>425052</v>
      </c>
      <c r="T79" s="415">
        <v>457504</v>
      </c>
      <c r="U79" s="415">
        <v>198204</v>
      </c>
      <c r="V79" s="415">
        <v>221065</v>
      </c>
      <c r="W79" s="410">
        <v>0</v>
      </c>
      <c r="X79" s="415">
        <v>0</v>
      </c>
      <c r="Y79" s="415">
        <v>0</v>
      </c>
      <c r="Z79" s="415">
        <v>0</v>
      </c>
      <c r="AA79" s="410">
        <v>3659330</v>
      </c>
      <c r="AB79" s="415">
        <v>4592155</v>
      </c>
      <c r="AC79" s="415">
        <v>1557075</v>
      </c>
      <c r="AD79" s="415">
        <v>2069040</v>
      </c>
    </row>
    <row r="80" spans="1:30">
      <c r="A80" s="438"/>
      <c r="B80" s="443" t="s">
        <v>312</v>
      </c>
      <c r="C80" s="410">
        <v>0</v>
      </c>
      <c r="D80" s="415">
        <v>0</v>
      </c>
      <c r="E80" s="415">
        <v>0</v>
      </c>
      <c r="F80" s="415">
        <v>0</v>
      </c>
      <c r="G80" s="410">
        <v>421</v>
      </c>
      <c r="H80" s="415">
        <v>1178</v>
      </c>
      <c r="I80" s="415">
        <v>21</v>
      </c>
      <c r="J80" s="415">
        <v>699</v>
      </c>
      <c r="K80" s="410">
        <v>381</v>
      </c>
      <c r="L80" s="415">
        <v>3282</v>
      </c>
      <c r="M80" s="415">
        <v>165</v>
      </c>
      <c r="N80" s="415">
        <v>217</v>
      </c>
      <c r="O80" s="410">
        <v>602</v>
      </c>
      <c r="P80" s="415">
        <v>472</v>
      </c>
      <c r="Q80" s="415">
        <v>-79</v>
      </c>
      <c r="R80" s="415">
        <v>157</v>
      </c>
      <c r="S80" s="410">
        <v>128</v>
      </c>
      <c r="T80" s="415">
        <v>294</v>
      </c>
      <c r="U80" s="415">
        <v>22</v>
      </c>
      <c r="V80" s="415">
        <v>155</v>
      </c>
      <c r="W80" s="410">
        <v>0</v>
      </c>
      <c r="X80" s="415">
        <v>0</v>
      </c>
      <c r="Y80" s="415">
        <v>0</v>
      </c>
      <c r="Z80" s="415">
        <v>0</v>
      </c>
      <c r="AA80" s="410">
        <v>1532</v>
      </c>
      <c r="AB80" s="415">
        <v>5226</v>
      </c>
      <c r="AC80" s="415">
        <v>129</v>
      </c>
      <c r="AD80" s="415">
        <v>1228</v>
      </c>
    </row>
    <row r="81" spans="1:30">
      <c r="A81" s="438"/>
      <c r="B81" s="443" t="s">
        <v>313</v>
      </c>
      <c r="C81" s="410">
        <v>0</v>
      </c>
      <c r="D81" s="415">
        <v>0</v>
      </c>
      <c r="E81" s="415">
        <v>0</v>
      </c>
      <c r="F81" s="415">
        <v>0</v>
      </c>
      <c r="G81" s="410">
        <v>15598</v>
      </c>
      <c r="H81" s="415">
        <v>22070</v>
      </c>
      <c r="I81" s="415">
        <v>8029</v>
      </c>
      <c r="J81" s="415">
        <v>12936</v>
      </c>
      <c r="K81" s="410">
        <v>337113</v>
      </c>
      <c r="L81" s="415">
        <v>417168</v>
      </c>
      <c r="M81" s="415">
        <v>139373</v>
      </c>
      <c r="N81" s="415">
        <v>238278</v>
      </c>
      <c r="O81" s="410">
        <v>359402</v>
      </c>
      <c r="P81" s="415">
        <v>378301</v>
      </c>
      <c r="Q81" s="415">
        <v>207679</v>
      </c>
      <c r="R81" s="415">
        <v>311620</v>
      </c>
      <c r="S81" s="410">
        <v>15225</v>
      </c>
      <c r="T81" s="415">
        <v>19184</v>
      </c>
      <c r="U81" s="415">
        <v>6590</v>
      </c>
      <c r="V81" s="415">
        <v>9973</v>
      </c>
      <c r="W81" s="410">
        <v>0</v>
      </c>
      <c r="X81" s="415">
        <v>0</v>
      </c>
      <c r="Y81" s="415">
        <v>0</v>
      </c>
      <c r="Z81" s="415">
        <v>0</v>
      </c>
      <c r="AA81" s="410">
        <v>727338</v>
      </c>
      <c r="AB81" s="415">
        <v>836723</v>
      </c>
      <c r="AC81" s="415">
        <v>361671</v>
      </c>
      <c r="AD81" s="415">
        <v>572807</v>
      </c>
    </row>
    <row r="82" spans="1:30">
      <c r="A82" s="438"/>
      <c r="B82" s="439" t="s">
        <v>98</v>
      </c>
      <c r="C82" s="410">
        <v>0</v>
      </c>
      <c r="D82" s="415">
        <v>0</v>
      </c>
      <c r="E82" s="415">
        <v>0</v>
      </c>
      <c r="F82" s="415">
        <v>0</v>
      </c>
      <c r="G82" s="410">
        <v>5067</v>
      </c>
      <c r="H82" s="415">
        <v>294975</v>
      </c>
      <c r="I82" s="415">
        <v>2575</v>
      </c>
      <c r="J82" s="415">
        <v>290640</v>
      </c>
      <c r="K82" s="410">
        <v>436928</v>
      </c>
      <c r="L82" s="415">
        <v>403308</v>
      </c>
      <c r="M82" s="415">
        <v>216779</v>
      </c>
      <c r="N82" s="415">
        <v>199165</v>
      </c>
      <c r="O82" s="410">
        <v>9879</v>
      </c>
      <c r="P82" s="415">
        <v>13930</v>
      </c>
      <c r="Q82" s="415">
        <v>5453</v>
      </c>
      <c r="R82" s="415">
        <v>11407</v>
      </c>
      <c r="S82" s="410">
        <v>1375</v>
      </c>
      <c r="T82" s="415">
        <v>2533</v>
      </c>
      <c r="U82" s="415">
        <v>224</v>
      </c>
      <c r="V82" s="415">
        <v>1638</v>
      </c>
      <c r="W82" s="410">
        <v>-12</v>
      </c>
      <c r="X82" s="415">
        <v>-4</v>
      </c>
      <c r="Y82" s="415">
        <v>-7</v>
      </c>
      <c r="Z82" s="415">
        <v>2</v>
      </c>
      <c r="AA82" s="410">
        <v>453237</v>
      </c>
      <c r="AB82" s="415">
        <v>714742</v>
      </c>
      <c r="AC82" s="415">
        <v>225024</v>
      </c>
      <c r="AD82" s="415">
        <v>502852</v>
      </c>
    </row>
    <row r="83" spans="1:30">
      <c r="Q83" s="431"/>
      <c r="R83" s="431"/>
      <c r="S83" s="431"/>
      <c r="T83" s="431"/>
      <c r="U83" s="431"/>
      <c r="V83" s="431"/>
      <c r="W83" s="431"/>
      <c r="X83" s="431"/>
      <c r="Y83" s="431"/>
      <c r="Z83" s="431"/>
      <c r="AA83" s="431"/>
      <c r="AB83" s="431"/>
      <c r="AC83" s="431"/>
      <c r="AD83" s="431"/>
    </row>
    <row r="84" spans="1:30">
      <c r="A84" s="425" t="s">
        <v>303</v>
      </c>
      <c r="B84" s="442"/>
      <c r="C84" s="405">
        <v>0</v>
      </c>
      <c r="D84" s="414">
        <v>0</v>
      </c>
      <c r="E84" s="414">
        <v>0</v>
      </c>
      <c r="F84" s="414">
        <v>0</v>
      </c>
      <c r="G84" s="405">
        <v>-277470</v>
      </c>
      <c r="H84" s="414">
        <v>-445174</v>
      </c>
      <c r="I84" s="414">
        <v>-120650</v>
      </c>
      <c r="J84" s="414">
        <v>-239925</v>
      </c>
      <c r="K84" s="405">
        <v>-2329706</v>
      </c>
      <c r="L84" s="414">
        <v>-2835032</v>
      </c>
      <c r="M84" s="414">
        <v>-1030509</v>
      </c>
      <c r="N84" s="414">
        <v>-1331765</v>
      </c>
      <c r="O84" s="405">
        <v>-431802</v>
      </c>
      <c r="P84" s="414">
        <v>-479216</v>
      </c>
      <c r="Q84" s="414">
        <v>-198236</v>
      </c>
      <c r="R84" s="414">
        <v>-227230</v>
      </c>
      <c r="S84" s="405">
        <v>-291343</v>
      </c>
      <c r="T84" s="414">
        <v>-309760</v>
      </c>
      <c r="U84" s="414">
        <v>-130434</v>
      </c>
      <c r="V84" s="414">
        <v>-153591</v>
      </c>
      <c r="W84" s="405">
        <v>0</v>
      </c>
      <c r="X84" s="414">
        <v>0</v>
      </c>
      <c r="Y84" s="414">
        <v>0</v>
      </c>
      <c r="Z84" s="414">
        <v>0</v>
      </c>
      <c r="AA84" s="405">
        <v>-3330321</v>
      </c>
      <c r="AB84" s="414">
        <v>-4069182</v>
      </c>
      <c r="AC84" s="414">
        <v>-1479829</v>
      </c>
      <c r="AD84" s="414">
        <v>-1952511</v>
      </c>
    </row>
    <row r="85" spans="1:30">
      <c r="A85" s="438"/>
      <c r="B85" s="443" t="s">
        <v>267</v>
      </c>
      <c r="C85" s="410">
        <v>0</v>
      </c>
      <c r="D85" s="415">
        <v>0</v>
      </c>
      <c r="E85" s="415">
        <v>0</v>
      </c>
      <c r="F85" s="415">
        <v>0</v>
      </c>
      <c r="G85" s="410">
        <v>-256173</v>
      </c>
      <c r="H85" s="415">
        <v>-414220</v>
      </c>
      <c r="I85" s="415">
        <v>-112192</v>
      </c>
      <c r="J85" s="415">
        <v>-229044</v>
      </c>
      <c r="K85" s="410">
        <v>-1623921</v>
      </c>
      <c r="L85" s="415">
        <v>-2119520</v>
      </c>
      <c r="M85" s="415">
        <v>-697968</v>
      </c>
      <c r="N85" s="415">
        <v>-981056</v>
      </c>
      <c r="O85" s="410">
        <v>-317098</v>
      </c>
      <c r="P85" s="415">
        <v>-364780</v>
      </c>
      <c r="Q85" s="415">
        <v>-141687</v>
      </c>
      <c r="R85" s="415">
        <v>-171553</v>
      </c>
      <c r="S85" s="410">
        <v>-275461</v>
      </c>
      <c r="T85" s="415">
        <v>-293335</v>
      </c>
      <c r="U85" s="415">
        <v>-123259</v>
      </c>
      <c r="V85" s="415">
        <v>-142344</v>
      </c>
      <c r="W85" s="410">
        <v>0</v>
      </c>
      <c r="X85" s="415">
        <v>0</v>
      </c>
      <c r="Y85" s="415">
        <v>0</v>
      </c>
      <c r="Z85" s="415">
        <v>0</v>
      </c>
      <c r="AA85" s="410">
        <v>-2472653</v>
      </c>
      <c r="AB85" s="415">
        <v>-3191855</v>
      </c>
      <c r="AC85" s="415">
        <v>-1075106</v>
      </c>
      <c r="AD85" s="415">
        <v>-1523997</v>
      </c>
    </row>
    <row r="86" spans="1:30">
      <c r="A86" s="438"/>
      <c r="B86" s="443" t="s">
        <v>268</v>
      </c>
      <c r="C86" s="410">
        <v>0</v>
      </c>
      <c r="D86" s="415">
        <v>0</v>
      </c>
      <c r="E86" s="415">
        <v>0</v>
      </c>
      <c r="F86" s="415">
        <v>0</v>
      </c>
      <c r="G86" s="410">
        <v>0</v>
      </c>
      <c r="H86" s="415">
        <v>0</v>
      </c>
      <c r="I86" s="415">
        <v>0</v>
      </c>
      <c r="J86" s="415">
        <v>0</v>
      </c>
      <c r="K86" s="410">
        <v>0</v>
      </c>
      <c r="L86" s="415">
        <v>0</v>
      </c>
      <c r="M86" s="415">
        <v>0</v>
      </c>
      <c r="N86" s="415">
        <v>0</v>
      </c>
      <c r="O86" s="410">
        <v>0</v>
      </c>
      <c r="P86" s="415">
        <v>0</v>
      </c>
      <c r="Q86" s="415">
        <v>0</v>
      </c>
      <c r="R86" s="415">
        <v>0</v>
      </c>
      <c r="S86" s="410">
        <v>0</v>
      </c>
      <c r="T86" s="415">
        <v>0</v>
      </c>
      <c r="U86" s="415">
        <v>0</v>
      </c>
      <c r="V86" s="415">
        <v>0</v>
      </c>
      <c r="W86" s="410">
        <v>0</v>
      </c>
      <c r="X86" s="415">
        <v>0</v>
      </c>
      <c r="Y86" s="415">
        <v>0</v>
      </c>
      <c r="Z86" s="415">
        <v>0</v>
      </c>
      <c r="AA86" s="410">
        <v>0</v>
      </c>
      <c r="AB86" s="415">
        <v>0</v>
      </c>
      <c r="AC86" s="415">
        <v>0</v>
      </c>
      <c r="AD86" s="415">
        <v>0</v>
      </c>
    </row>
    <row r="87" spans="1:30">
      <c r="A87" s="438"/>
      <c r="B87" s="443" t="s">
        <v>102</v>
      </c>
      <c r="C87" s="410">
        <v>0</v>
      </c>
      <c r="D87" s="415">
        <v>0</v>
      </c>
      <c r="E87" s="415">
        <v>0</v>
      </c>
      <c r="F87" s="415">
        <v>0</v>
      </c>
      <c r="G87" s="410">
        <v>-9856</v>
      </c>
      <c r="H87" s="415">
        <v>-7699</v>
      </c>
      <c r="I87" s="415">
        <v>-3767</v>
      </c>
      <c r="J87" s="415">
        <v>-3209</v>
      </c>
      <c r="K87" s="410">
        <v>-298807</v>
      </c>
      <c r="L87" s="415">
        <v>-358858</v>
      </c>
      <c r="M87" s="415">
        <v>-127993</v>
      </c>
      <c r="N87" s="415">
        <v>-175184</v>
      </c>
      <c r="O87" s="410">
        <v>-79362</v>
      </c>
      <c r="P87" s="415">
        <v>-84267</v>
      </c>
      <c r="Q87" s="415">
        <v>-39257</v>
      </c>
      <c r="R87" s="415">
        <v>-40918</v>
      </c>
      <c r="S87" s="410">
        <v>0</v>
      </c>
      <c r="T87" s="415">
        <v>0</v>
      </c>
      <c r="U87" s="415">
        <v>0</v>
      </c>
      <c r="V87" s="415">
        <v>0</v>
      </c>
      <c r="W87" s="410">
        <v>0</v>
      </c>
      <c r="X87" s="415">
        <v>0</v>
      </c>
      <c r="Y87" s="415">
        <v>0</v>
      </c>
      <c r="Z87" s="415">
        <v>0</v>
      </c>
      <c r="AA87" s="410">
        <v>-388025</v>
      </c>
      <c r="AB87" s="415">
        <v>-450824</v>
      </c>
      <c r="AC87" s="415">
        <v>-171017</v>
      </c>
      <c r="AD87" s="415">
        <v>-219311</v>
      </c>
    </row>
    <row r="88" spans="1:30">
      <c r="A88" s="438"/>
      <c r="B88" s="443" t="s">
        <v>269</v>
      </c>
      <c r="C88" s="410">
        <v>0</v>
      </c>
      <c r="D88" s="415">
        <v>0</v>
      </c>
      <c r="E88" s="415">
        <v>0</v>
      </c>
      <c r="F88" s="415">
        <v>0</v>
      </c>
      <c r="G88" s="410">
        <v>-11441</v>
      </c>
      <c r="H88" s="415">
        <v>-23255</v>
      </c>
      <c r="I88" s="415">
        <v>-4691</v>
      </c>
      <c r="J88" s="415">
        <v>-7672</v>
      </c>
      <c r="K88" s="410">
        <v>-406978</v>
      </c>
      <c r="L88" s="415">
        <v>-356654</v>
      </c>
      <c r="M88" s="415">
        <v>-204548</v>
      </c>
      <c r="N88" s="415">
        <v>-175525</v>
      </c>
      <c r="O88" s="410">
        <v>-35342</v>
      </c>
      <c r="P88" s="415">
        <v>-30169</v>
      </c>
      <c r="Q88" s="415">
        <v>-17292</v>
      </c>
      <c r="R88" s="415">
        <v>-14759</v>
      </c>
      <c r="S88" s="410">
        <v>-15882</v>
      </c>
      <c r="T88" s="415">
        <v>-16425</v>
      </c>
      <c r="U88" s="415">
        <v>-7175</v>
      </c>
      <c r="V88" s="415">
        <v>-11247</v>
      </c>
      <c r="W88" s="410">
        <v>0</v>
      </c>
      <c r="X88" s="415">
        <v>0</v>
      </c>
      <c r="Y88" s="415">
        <v>0</v>
      </c>
      <c r="Z88" s="415">
        <v>0</v>
      </c>
      <c r="AA88" s="410">
        <v>-469643</v>
      </c>
      <c r="AB88" s="415">
        <v>-426503</v>
      </c>
      <c r="AC88" s="415">
        <v>-233706</v>
      </c>
      <c r="AD88" s="415">
        <v>-209203</v>
      </c>
    </row>
    <row r="89" spans="1:30">
      <c r="Q89" s="431"/>
      <c r="R89" s="431"/>
      <c r="S89" s="431"/>
      <c r="T89" s="431"/>
      <c r="U89" s="431"/>
      <c r="V89" s="431"/>
      <c r="W89" s="431"/>
      <c r="X89" s="431"/>
      <c r="Y89" s="431"/>
      <c r="Z89" s="431"/>
      <c r="AA89" s="431"/>
      <c r="AB89" s="431"/>
      <c r="AC89" s="431"/>
      <c r="AD89" s="431"/>
    </row>
    <row r="90" spans="1:30">
      <c r="A90" s="425" t="s">
        <v>304</v>
      </c>
      <c r="B90" s="442"/>
      <c r="C90" s="405">
        <v>0</v>
      </c>
      <c r="D90" s="414">
        <v>0</v>
      </c>
      <c r="E90" s="414">
        <v>0</v>
      </c>
      <c r="F90" s="414">
        <v>0</v>
      </c>
      <c r="G90" s="405">
        <v>132192</v>
      </c>
      <c r="H90" s="414">
        <v>448295</v>
      </c>
      <c r="I90" s="414">
        <v>62591</v>
      </c>
      <c r="J90" s="414">
        <v>375306</v>
      </c>
      <c r="K90" s="405">
        <v>902979</v>
      </c>
      <c r="L90" s="414">
        <v>1112860</v>
      </c>
      <c r="M90" s="414">
        <v>367777</v>
      </c>
      <c r="N90" s="414">
        <v>556461</v>
      </c>
      <c r="O90" s="405">
        <v>325520</v>
      </c>
      <c r="P90" s="414">
        <v>348758</v>
      </c>
      <c r="Q90" s="414">
        <v>159103</v>
      </c>
      <c r="R90" s="414">
        <v>182407</v>
      </c>
      <c r="S90" s="405">
        <v>150437</v>
      </c>
      <c r="T90" s="414">
        <v>169755</v>
      </c>
      <c r="U90" s="414">
        <v>74606</v>
      </c>
      <c r="V90" s="414">
        <v>79240</v>
      </c>
      <c r="W90" s="405">
        <v>-12</v>
      </c>
      <c r="X90" s="414">
        <v>-4</v>
      </c>
      <c r="Y90" s="414">
        <v>-7</v>
      </c>
      <c r="Z90" s="414">
        <v>2</v>
      </c>
      <c r="AA90" s="405">
        <v>1511116</v>
      </c>
      <c r="AB90" s="414">
        <v>2079664</v>
      </c>
      <c r="AC90" s="414">
        <v>664070</v>
      </c>
      <c r="AD90" s="414">
        <v>1193416</v>
      </c>
    </row>
    <row r="91" spans="1:30">
      <c r="Q91" s="431"/>
      <c r="R91" s="431"/>
      <c r="S91" s="431"/>
      <c r="T91" s="431"/>
      <c r="U91" s="431"/>
      <c r="V91" s="431"/>
      <c r="W91" s="431"/>
      <c r="X91" s="431"/>
      <c r="Y91" s="431"/>
      <c r="Z91" s="431"/>
      <c r="AA91" s="431"/>
      <c r="AB91" s="431"/>
      <c r="AC91" s="431"/>
      <c r="AD91" s="431"/>
    </row>
    <row r="92" spans="1:30">
      <c r="A92" s="428"/>
      <c r="B92" s="439" t="s">
        <v>270</v>
      </c>
      <c r="C92" s="410">
        <v>0</v>
      </c>
      <c r="D92" s="415">
        <v>0</v>
      </c>
      <c r="E92" s="415">
        <v>0</v>
      </c>
      <c r="F92" s="415">
        <v>0</v>
      </c>
      <c r="G92" s="410">
        <v>14914</v>
      </c>
      <c r="H92" s="415">
        <v>25185</v>
      </c>
      <c r="I92" s="415">
        <v>8235</v>
      </c>
      <c r="J92" s="415">
        <v>13676</v>
      </c>
      <c r="K92" s="410">
        <v>39029</v>
      </c>
      <c r="L92" s="415">
        <v>42078</v>
      </c>
      <c r="M92" s="415">
        <v>17159</v>
      </c>
      <c r="N92" s="415">
        <v>17780</v>
      </c>
      <c r="O92" s="410">
        <v>12688</v>
      </c>
      <c r="P92" s="415">
        <v>10091</v>
      </c>
      <c r="Q92" s="415">
        <v>5821</v>
      </c>
      <c r="R92" s="415">
        <v>5353</v>
      </c>
      <c r="S92" s="410">
        <v>4343</v>
      </c>
      <c r="T92" s="415">
        <v>4949</v>
      </c>
      <c r="U92" s="415">
        <v>2701</v>
      </c>
      <c r="V92" s="415">
        <v>2677</v>
      </c>
      <c r="W92" s="410">
        <v>0</v>
      </c>
      <c r="X92" s="415">
        <v>0</v>
      </c>
      <c r="Y92" s="415">
        <v>0</v>
      </c>
      <c r="Z92" s="415">
        <v>0</v>
      </c>
      <c r="AA92" s="410">
        <v>70974</v>
      </c>
      <c r="AB92" s="415">
        <v>82303</v>
      </c>
      <c r="AC92" s="415">
        <v>33916</v>
      </c>
      <c r="AD92" s="415">
        <v>39486</v>
      </c>
    </row>
    <row r="93" spans="1:30">
      <c r="A93" s="428"/>
      <c r="B93" s="439" t="s">
        <v>271</v>
      </c>
      <c r="C93" s="410">
        <v>0</v>
      </c>
      <c r="D93" s="415">
        <v>0</v>
      </c>
      <c r="E93" s="415">
        <v>0</v>
      </c>
      <c r="F93" s="415">
        <v>0</v>
      </c>
      <c r="G93" s="410">
        <v>-60834</v>
      </c>
      <c r="H93" s="415">
        <v>-94084</v>
      </c>
      <c r="I93" s="415">
        <v>-27521</v>
      </c>
      <c r="J93" s="415">
        <v>-56506</v>
      </c>
      <c r="K93" s="410">
        <v>-160730</v>
      </c>
      <c r="L93" s="415">
        <v>-211983</v>
      </c>
      <c r="M93" s="415">
        <v>-68733</v>
      </c>
      <c r="N93" s="415">
        <v>-97858</v>
      </c>
      <c r="O93" s="410">
        <v>-33719</v>
      </c>
      <c r="P93" s="415">
        <v>-35469</v>
      </c>
      <c r="Q93" s="415">
        <v>-16502</v>
      </c>
      <c r="R93" s="415">
        <v>-17860</v>
      </c>
      <c r="S93" s="410">
        <v>-16569</v>
      </c>
      <c r="T93" s="415">
        <v>-18412</v>
      </c>
      <c r="U93" s="415">
        <v>-8338</v>
      </c>
      <c r="V93" s="415">
        <v>-9322</v>
      </c>
      <c r="W93" s="410">
        <v>0</v>
      </c>
      <c r="X93" s="415">
        <v>0</v>
      </c>
      <c r="Y93" s="415">
        <v>0</v>
      </c>
      <c r="Z93" s="415">
        <v>0</v>
      </c>
      <c r="AA93" s="410">
        <v>-271852</v>
      </c>
      <c r="AB93" s="415">
        <v>-359948</v>
      </c>
      <c r="AC93" s="415">
        <v>-121094</v>
      </c>
      <c r="AD93" s="415">
        <v>-181546</v>
      </c>
    </row>
    <row r="94" spans="1:30">
      <c r="A94" s="428"/>
      <c r="B94" s="439" t="s">
        <v>272</v>
      </c>
      <c r="C94" s="410">
        <v>0</v>
      </c>
      <c r="D94" s="415">
        <v>0</v>
      </c>
      <c r="E94" s="415">
        <v>0</v>
      </c>
      <c r="F94" s="415">
        <v>0</v>
      </c>
      <c r="G94" s="410">
        <v>-64534</v>
      </c>
      <c r="H94" s="415">
        <v>-86518</v>
      </c>
      <c r="I94" s="415">
        <v>-28684</v>
      </c>
      <c r="J94" s="415">
        <v>-48815</v>
      </c>
      <c r="K94" s="410">
        <v>-321277</v>
      </c>
      <c r="L94" s="415">
        <v>-334826</v>
      </c>
      <c r="M94" s="415">
        <v>-136360</v>
      </c>
      <c r="N94" s="415">
        <v>-164196</v>
      </c>
      <c r="O94" s="410">
        <v>-48182</v>
      </c>
      <c r="P94" s="415">
        <v>-53191</v>
      </c>
      <c r="Q94" s="415">
        <v>-20774</v>
      </c>
      <c r="R94" s="415">
        <v>-24458</v>
      </c>
      <c r="S94" s="410">
        <v>-22448</v>
      </c>
      <c r="T94" s="415">
        <v>-23041</v>
      </c>
      <c r="U94" s="415">
        <v>-8345</v>
      </c>
      <c r="V94" s="415">
        <v>-8878</v>
      </c>
      <c r="W94" s="410">
        <v>12</v>
      </c>
      <c r="X94" s="415">
        <v>4</v>
      </c>
      <c r="Y94" s="415">
        <v>7</v>
      </c>
      <c r="Z94" s="415">
        <v>1</v>
      </c>
      <c r="AA94" s="410">
        <v>-456429</v>
      </c>
      <c r="AB94" s="415">
        <v>-497572</v>
      </c>
      <c r="AC94" s="415">
        <v>-194156</v>
      </c>
      <c r="AD94" s="415">
        <v>-246346</v>
      </c>
    </row>
    <row r="95" spans="1:30">
      <c r="Q95" s="431"/>
      <c r="R95" s="431"/>
      <c r="S95" s="431"/>
      <c r="T95" s="431"/>
      <c r="U95" s="431"/>
      <c r="V95" s="431"/>
      <c r="W95" s="431"/>
      <c r="X95" s="431"/>
      <c r="Y95" s="431"/>
      <c r="Z95" s="431"/>
      <c r="AA95" s="431"/>
      <c r="AB95" s="431"/>
      <c r="AC95" s="431"/>
      <c r="AD95" s="431"/>
    </row>
    <row r="96" spans="1:30">
      <c r="A96" s="425" t="s">
        <v>305</v>
      </c>
      <c r="B96" s="442"/>
      <c r="C96" s="405">
        <v>0</v>
      </c>
      <c r="D96" s="414">
        <v>0</v>
      </c>
      <c r="E96" s="414">
        <v>0</v>
      </c>
      <c r="F96" s="414">
        <v>0</v>
      </c>
      <c r="G96" s="405">
        <v>21738</v>
      </c>
      <c r="H96" s="414">
        <v>292878</v>
      </c>
      <c r="I96" s="414">
        <v>14621</v>
      </c>
      <c r="J96" s="414">
        <v>283661</v>
      </c>
      <c r="K96" s="405">
        <v>460001</v>
      </c>
      <c r="L96" s="414">
        <v>608129</v>
      </c>
      <c r="M96" s="414">
        <v>179843</v>
      </c>
      <c r="N96" s="414">
        <v>312187</v>
      </c>
      <c r="O96" s="405">
        <v>256307</v>
      </c>
      <c r="P96" s="414">
        <v>270189</v>
      </c>
      <c r="Q96" s="414">
        <v>127648</v>
      </c>
      <c r="R96" s="414">
        <v>145442</v>
      </c>
      <c r="S96" s="405">
        <v>115763</v>
      </c>
      <c r="T96" s="414">
        <v>133251</v>
      </c>
      <c r="U96" s="414">
        <v>60624</v>
      </c>
      <c r="V96" s="414">
        <v>63717</v>
      </c>
      <c r="W96" s="405">
        <v>0</v>
      </c>
      <c r="X96" s="414">
        <v>0</v>
      </c>
      <c r="Y96" s="414">
        <v>0</v>
      </c>
      <c r="Z96" s="414">
        <v>3</v>
      </c>
      <c r="AA96" s="405">
        <v>853809</v>
      </c>
      <c r="AB96" s="414">
        <v>1304447</v>
      </c>
      <c r="AC96" s="414">
        <v>382736</v>
      </c>
      <c r="AD96" s="414">
        <v>805010</v>
      </c>
    </row>
    <row r="97" spans="1:30">
      <c r="Q97" s="431"/>
      <c r="R97" s="431"/>
      <c r="S97" s="431"/>
      <c r="T97" s="431"/>
      <c r="U97" s="431"/>
      <c r="V97" s="431"/>
      <c r="W97" s="431"/>
      <c r="X97" s="431"/>
      <c r="Y97" s="431"/>
      <c r="Z97" s="431"/>
      <c r="AA97" s="431"/>
      <c r="AB97" s="431"/>
      <c r="AC97" s="431"/>
      <c r="AD97" s="431"/>
    </row>
    <row r="98" spans="1:30">
      <c r="A98" s="438"/>
      <c r="B98" s="439" t="s">
        <v>273</v>
      </c>
      <c r="C98" s="410">
        <v>0</v>
      </c>
      <c r="D98" s="415">
        <v>0</v>
      </c>
      <c r="E98" s="415">
        <v>0</v>
      </c>
      <c r="F98" s="415">
        <v>0</v>
      </c>
      <c r="G98" s="410">
        <v>-27470</v>
      </c>
      <c r="H98" s="415">
        <v>-28548</v>
      </c>
      <c r="I98" s="415">
        <v>-16707</v>
      </c>
      <c r="J98" s="415">
        <v>-16068</v>
      </c>
      <c r="K98" s="410">
        <v>-184434</v>
      </c>
      <c r="L98" s="415">
        <v>-232346</v>
      </c>
      <c r="M98" s="415">
        <v>-82812</v>
      </c>
      <c r="N98" s="415">
        <v>-109691</v>
      </c>
      <c r="O98" s="410">
        <v>-60188</v>
      </c>
      <c r="P98" s="415">
        <v>-60166</v>
      </c>
      <c r="Q98" s="415">
        <v>-28955</v>
      </c>
      <c r="R98" s="415">
        <v>-30249</v>
      </c>
      <c r="S98" s="410">
        <v>-29722</v>
      </c>
      <c r="T98" s="415">
        <v>-27430</v>
      </c>
      <c r="U98" s="415">
        <v>-14929</v>
      </c>
      <c r="V98" s="415">
        <v>-13746</v>
      </c>
      <c r="W98" s="410">
        <v>0</v>
      </c>
      <c r="X98" s="415">
        <v>0</v>
      </c>
      <c r="Y98" s="415">
        <v>0</v>
      </c>
      <c r="Z98" s="415">
        <v>0</v>
      </c>
      <c r="AA98" s="410">
        <v>-301814</v>
      </c>
      <c r="AB98" s="415">
        <v>-348490</v>
      </c>
      <c r="AC98" s="415">
        <v>-143403</v>
      </c>
      <c r="AD98" s="415">
        <v>-169754</v>
      </c>
    </row>
    <row r="99" spans="1:30">
      <c r="A99" s="438"/>
      <c r="B99" s="439" t="s">
        <v>274</v>
      </c>
      <c r="C99" s="410">
        <v>0</v>
      </c>
      <c r="D99" s="415">
        <v>0</v>
      </c>
      <c r="E99" s="415">
        <v>0</v>
      </c>
      <c r="F99" s="415">
        <v>0</v>
      </c>
      <c r="G99" s="410">
        <v>0</v>
      </c>
      <c r="H99" s="415">
        <v>0</v>
      </c>
      <c r="I99" s="415">
        <v>0</v>
      </c>
      <c r="J99" s="415">
        <v>0</v>
      </c>
      <c r="K99" s="410">
        <v>0</v>
      </c>
      <c r="L99" s="415">
        <v>0</v>
      </c>
      <c r="M99" s="415">
        <v>0</v>
      </c>
      <c r="N99" s="415">
        <v>0</v>
      </c>
      <c r="O99" s="410">
        <v>0</v>
      </c>
      <c r="P99" s="415">
        <v>0</v>
      </c>
      <c r="Q99" s="415">
        <v>0</v>
      </c>
      <c r="R99" s="415">
        <v>0</v>
      </c>
      <c r="S99" s="410">
        <v>0</v>
      </c>
      <c r="T99" s="415">
        <v>0</v>
      </c>
      <c r="U99" s="415">
        <v>0</v>
      </c>
      <c r="V99" s="415">
        <v>0</v>
      </c>
      <c r="W99" s="410">
        <v>0</v>
      </c>
      <c r="X99" s="415">
        <v>0</v>
      </c>
      <c r="Y99" s="415">
        <v>0</v>
      </c>
      <c r="Z99" s="415">
        <v>0</v>
      </c>
      <c r="AA99" s="410">
        <v>0</v>
      </c>
      <c r="AB99" s="415">
        <v>0</v>
      </c>
      <c r="AC99" s="415">
        <v>0</v>
      </c>
      <c r="AD99" s="415">
        <v>0</v>
      </c>
    </row>
    <row r="100" spans="1:30" ht="25.5">
      <c r="A100" s="438"/>
      <c r="B100" s="472" t="s">
        <v>330</v>
      </c>
      <c r="C100" s="410">
        <v>0</v>
      </c>
      <c r="D100" s="415">
        <v>0</v>
      </c>
      <c r="E100" s="415">
        <v>0</v>
      </c>
      <c r="F100" s="415">
        <v>0</v>
      </c>
      <c r="G100" s="410">
        <v>-15346</v>
      </c>
      <c r="H100" s="415">
        <v>-30051</v>
      </c>
      <c r="I100" s="415">
        <v>-1384</v>
      </c>
      <c r="J100" s="415">
        <v>-17643</v>
      </c>
      <c r="K100" s="410">
        <v>-108005</v>
      </c>
      <c r="L100" s="415">
        <v>-86233</v>
      </c>
      <c r="M100" s="415">
        <v>-47642</v>
      </c>
      <c r="N100" s="415">
        <v>-53855</v>
      </c>
      <c r="O100" s="410">
        <v>-12650</v>
      </c>
      <c r="P100" s="415">
        <v>-5750</v>
      </c>
      <c r="Q100" s="415">
        <v>-9086</v>
      </c>
      <c r="R100" s="415">
        <v>-2273</v>
      </c>
      <c r="S100" s="410">
        <v>-5992</v>
      </c>
      <c r="T100" s="415">
        <v>-1310</v>
      </c>
      <c r="U100" s="415">
        <v>-4434</v>
      </c>
      <c r="V100" s="415">
        <v>-108</v>
      </c>
      <c r="W100" s="410">
        <v>0</v>
      </c>
      <c r="X100" s="415">
        <v>0</v>
      </c>
      <c r="Y100" s="415">
        <v>0</v>
      </c>
      <c r="Z100" s="415">
        <v>0</v>
      </c>
      <c r="AA100" s="410">
        <v>-141993</v>
      </c>
      <c r="AB100" s="415">
        <v>-123344</v>
      </c>
      <c r="AC100" s="415">
        <v>-62546</v>
      </c>
      <c r="AD100" s="415">
        <v>-73879</v>
      </c>
    </row>
    <row r="101" spans="1:30">
      <c r="Q101" s="431"/>
      <c r="R101" s="431"/>
      <c r="S101" s="431"/>
      <c r="T101" s="431"/>
      <c r="U101" s="431"/>
      <c r="V101" s="431"/>
      <c r="W101" s="431"/>
      <c r="X101" s="431"/>
      <c r="Y101" s="431"/>
      <c r="Z101" s="431"/>
      <c r="AA101" s="431"/>
      <c r="AB101" s="431"/>
      <c r="AC101" s="431"/>
      <c r="AD101" s="431"/>
    </row>
    <row r="102" spans="1:30">
      <c r="A102" s="425" t="s">
        <v>306</v>
      </c>
      <c r="B102" s="442"/>
      <c r="C102" s="405">
        <v>0</v>
      </c>
      <c r="D102" s="414">
        <v>0</v>
      </c>
      <c r="E102" s="414">
        <v>0</v>
      </c>
      <c r="F102" s="414">
        <v>0</v>
      </c>
      <c r="G102" s="405">
        <v>-21078</v>
      </c>
      <c r="H102" s="414">
        <v>234279</v>
      </c>
      <c r="I102" s="414">
        <v>-3470</v>
      </c>
      <c r="J102" s="414">
        <v>249950</v>
      </c>
      <c r="K102" s="405">
        <v>167562</v>
      </c>
      <c r="L102" s="414">
        <v>289550</v>
      </c>
      <c r="M102" s="414">
        <v>49389</v>
      </c>
      <c r="N102" s="414">
        <v>148641</v>
      </c>
      <c r="O102" s="405">
        <v>183469</v>
      </c>
      <c r="P102" s="414">
        <v>204273</v>
      </c>
      <c r="Q102" s="414">
        <v>89607</v>
      </c>
      <c r="R102" s="414">
        <v>112920</v>
      </c>
      <c r="S102" s="405">
        <v>80049</v>
      </c>
      <c r="T102" s="414">
        <v>104511</v>
      </c>
      <c r="U102" s="414">
        <v>41261</v>
      </c>
      <c r="V102" s="414">
        <v>49863</v>
      </c>
      <c r="W102" s="405">
        <v>0</v>
      </c>
      <c r="X102" s="414">
        <v>0</v>
      </c>
      <c r="Y102" s="414">
        <v>0</v>
      </c>
      <c r="Z102" s="414">
        <v>3</v>
      </c>
      <c r="AA102" s="405">
        <v>410002</v>
      </c>
      <c r="AB102" s="414">
        <v>832613</v>
      </c>
      <c r="AC102" s="414">
        <v>176787</v>
      </c>
      <c r="AD102" s="414">
        <v>561377</v>
      </c>
    </row>
    <row r="103" spans="1:30">
      <c r="A103" s="465"/>
      <c r="B103" s="473"/>
      <c r="C103" s="473"/>
      <c r="D103" s="473"/>
      <c r="E103" s="473"/>
      <c r="F103" s="473"/>
      <c r="G103" s="473"/>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row>
    <row r="104" spans="1:30">
      <c r="A104" s="425" t="s">
        <v>307</v>
      </c>
      <c r="B104" s="442"/>
      <c r="C104" s="405">
        <v>0</v>
      </c>
      <c r="D104" s="414">
        <v>0</v>
      </c>
      <c r="E104" s="414">
        <v>0</v>
      </c>
      <c r="F104" s="414">
        <v>0</v>
      </c>
      <c r="G104" s="405">
        <v>17305</v>
      </c>
      <c r="H104" s="414">
        <v>20084</v>
      </c>
      <c r="I104" s="414">
        <v>7704</v>
      </c>
      <c r="J104" s="414">
        <v>23852</v>
      </c>
      <c r="K104" s="405">
        <v>-119669</v>
      </c>
      <c r="L104" s="414">
        <v>-142340</v>
      </c>
      <c r="M104" s="414">
        <v>-63099</v>
      </c>
      <c r="N104" s="414">
        <v>-57825</v>
      </c>
      <c r="O104" s="405">
        <v>-23753</v>
      </c>
      <c r="P104" s="414">
        <v>-29715</v>
      </c>
      <c r="Q104" s="414">
        <v>-7182</v>
      </c>
      <c r="R104" s="414">
        <v>-14414</v>
      </c>
      <c r="S104" s="405">
        <v>-13752</v>
      </c>
      <c r="T104" s="414">
        <v>-11951</v>
      </c>
      <c r="U104" s="414">
        <v>-7349</v>
      </c>
      <c r="V104" s="414">
        <v>-6192</v>
      </c>
      <c r="W104" s="405">
        <v>0</v>
      </c>
      <c r="X104" s="414">
        <v>0</v>
      </c>
      <c r="Y104" s="414">
        <v>0</v>
      </c>
      <c r="Z104" s="414">
        <v>0</v>
      </c>
      <c r="AA104" s="405">
        <v>-139869</v>
      </c>
      <c r="AB104" s="414">
        <v>-163922</v>
      </c>
      <c r="AC104" s="414">
        <v>-69926</v>
      </c>
      <c r="AD104" s="414">
        <v>-54579</v>
      </c>
    </row>
    <row r="105" spans="1:30">
      <c r="A105" s="425"/>
      <c r="B105" s="442" t="s">
        <v>90</v>
      </c>
      <c r="C105" s="405">
        <v>0</v>
      </c>
      <c r="D105" s="414">
        <v>0</v>
      </c>
      <c r="E105" s="414">
        <v>0</v>
      </c>
      <c r="F105" s="414">
        <v>0</v>
      </c>
      <c r="G105" s="405">
        <v>5418</v>
      </c>
      <c r="H105" s="414">
        <v>13128</v>
      </c>
      <c r="I105" s="414">
        <v>2318</v>
      </c>
      <c r="J105" s="414">
        <v>4428</v>
      </c>
      <c r="K105" s="405">
        <v>53289</v>
      </c>
      <c r="L105" s="414">
        <v>115714</v>
      </c>
      <c r="M105" s="414">
        <v>2374</v>
      </c>
      <c r="N105" s="414">
        <v>54276</v>
      </c>
      <c r="O105" s="410">
        <v>5361</v>
      </c>
      <c r="P105" s="415">
        <v>4169</v>
      </c>
      <c r="Q105" s="415">
        <v>3135</v>
      </c>
      <c r="R105" s="415">
        <v>2430</v>
      </c>
      <c r="S105" s="410">
        <v>1497</v>
      </c>
      <c r="T105" s="415">
        <v>2325</v>
      </c>
      <c r="U105" s="415">
        <v>341</v>
      </c>
      <c r="V105" s="415">
        <v>1196</v>
      </c>
      <c r="W105" s="410">
        <v>0</v>
      </c>
      <c r="X105" s="415">
        <v>0</v>
      </c>
      <c r="Y105" s="415">
        <v>0</v>
      </c>
      <c r="Z105" s="415">
        <v>0</v>
      </c>
      <c r="AA105" s="410">
        <v>65565</v>
      </c>
      <c r="AB105" s="415">
        <v>135336</v>
      </c>
      <c r="AC105" s="415">
        <v>8168</v>
      </c>
      <c r="AD105" s="415">
        <v>62330</v>
      </c>
    </row>
    <row r="106" spans="1:30">
      <c r="A106" s="438"/>
      <c r="B106" s="443" t="s">
        <v>228</v>
      </c>
      <c r="C106" s="410">
        <v>0</v>
      </c>
      <c r="D106" s="415">
        <v>0</v>
      </c>
      <c r="E106" s="415">
        <v>0</v>
      </c>
      <c r="F106" s="415">
        <v>0</v>
      </c>
      <c r="G106" s="410">
        <v>1472</v>
      </c>
      <c r="H106" s="415">
        <v>873</v>
      </c>
      <c r="I106" s="415">
        <v>980</v>
      </c>
      <c r="J106" s="415">
        <v>373</v>
      </c>
      <c r="K106" s="410">
        <v>3347</v>
      </c>
      <c r="L106" s="415">
        <v>12658</v>
      </c>
      <c r="M106" s="415">
        <v>1868</v>
      </c>
      <c r="N106" s="415">
        <v>8057</v>
      </c>
      <c r="O106" s="410">
        <v>2221</v>
      </c>
      <c r="P106" s="415">
        <v>2016</v>
      </c>
      <c r="Q106" s="415">
        <v>1280</v>
      </c>
      <c r="R106" s="415">
        <v>1130</v>
      </c>
      <c r="S106" s="410">
        <v>400</v>
      </c>
      <c r="T106" s="415">
        <v>337</v>
      </c>
      <c r="U106" s="415">
        <v>243</v>
      </c>
      <c r="V106" s="415">
        <v>165</v>
      </c>
      <c r="W106" s="410">
        <v>0</v>
      </c>
      <c r="X106" s="415"/>
      <c r="Y106" s="415">
        <v>0</v>
      </c>
      <c r="Z106" s="415">
        <v>0</v>
      </c>
      <c r="AA106" s="410">
        <v>7440</v>
      </c>
      <c r="AB106" s="415">
        <v>15884</v>
      </c>
      <c r="AC106" s="415">
        <v>4371</v>
      </c>
      <c r="AD106" s="415">
        <v>9725</v>
      </c>
    </row>
    <row r="107" spans="1:30">
      <c r="A107" s="438"/>
      <c r="B107" s="443" t="s">
        <v>275</v>
      </c>
      <c r="C107" s="410">
        <v>0</v>
      </c>
      <c r="D107" s="415">
        <v>0</v>
      </c>
      <c r="E107" s="415">
        <v>0</v>
      </c>
      <c r="F107" s="415">
        <v>0</v>
      </c>
      <c r="G107" s="410">
        <v>3946</v>
      </c>
      <c r="H107" s="415">
        <v>12255</v>
      </c>
      <c r="I107" s="415">
        <v>1338</v>
      </c>
      <c r="J107" s="415">
        <v>4055</v>
      </c>
      <c r="K107" s="410">
        <v>49942</v>
      </c>
      <c r="L107" s="415">
        <v>103056</v>
      </c>
      <c r="M107" s="415">
        <v>506</v>
      </c>
      <c r="N107" s="415">
        <v>46219</v>
      </c>
      <c r="O107" s="410">
        <v>3140</v>
      </c>
      <c r="P107" s="415">
        <v>2153</v>
      </c>
      <c r="Q107" s="415">
        <v>1855</v>
      </c>
      <c r="R107" s="415">
        <v>1300</v>
      </c>
      <c r="S107" s="410">
        <v>1097</v>
      </c>
      <c r="T107" s="415">
        <v>1988</v>
      </c>
      <c r="U107" s="415">
        <v>98</v>
      </c>
      <c r="V107" s="415">
        <v>1031</v>
      </c>
      <c r="W107" s="410">
        <v>0</v>
      </c>
      <c r="X107" s="415"/>
      <c r="Y107" s="415">
        <v>0</v>
      </c>
      <c r="Z107" s="415">
        <v>0</v>
      </c>
      <c r="AA107" s="410">
        <v>58125</v>
      </c>
      <c r="AB107" s="415">
        <v>119452</v>
      </c>
      <c r="AC107" s="415">
        <v>3797</v>
      </c>
      <c r="AD107" s="415">
        <v>52605</v>
      </c>
    </row>
    <row r="108" spans="1:30">
      <c r="A108" s="425"/>
      <c r="B108" s="442" t="s">
        <v>110</v>
      </c>
      <c r="C108" s="405">
        <v>0</v>
      </c>
      <c r="D108" s="414">
        <v>0</v>
      </c>
      <c r="E108" s="414">
        <v>0</v>
      </c>
      <c r="F108" s="414">
        <v>0</v>
      </c>
      <c r="G108" s="405">
        <v>-51884</v>
      </c>
      <c r="H108" s="414">
        <v>-106775</v>
      </c>
      <c r="I108" s="414">
        <v>-22428</v>
      </c>
      <c r="J108" s="414">
        <v>-49923</v>
      </c>
      <c r="K108" s="405">
        <v>-166411</v>
      </c>
      <c r="L108" s="414">
        <v>-257555</v>
      </c>
      <c r="M108" s="414">
        <v>-59960</v>
      </c>
      <c r="N108" s="414">
        <v>-114285</v>
      </c>
      <c r="O108" s="405">
        <v>-27461</v>
      </c>
      <c r="P108" s="414">
        <v>-33513</v>
      </c>
      <c r="Q108" s="414">
        <v>-13510</v>
      </c>
      <c r="R108" s="414">
        <v>-16347</v>
      </c>
      <c r="S108" s="405">
        <v>-14894</v>
      </c>
      <c r="T108" s="414">
        <v>-14858</v>
      </c>
      <c r="U108" s="414">
        <v>-7686</v>
      </c>
      <c r="V108" s="414">
        <v>-7344</v>
      </c>
      <c r="W108" s="405">
        <v>0</v>
      </c>
      <c r="X108" s="414">
        <v>0</v>
      </c>
      <c r="Y108" s="414">
        <v>0</v>
      </c>
      <c r="Z108" s="414">
        <v>0</v>
      </c>
      <c r="AA108" s="405">
        <v>-260650</v>
      </c>
      <c r="AB108" s="414">
        <v>-412701</v>
      </c>
      <c r="AC108" s="414">
        <v>-103584</v>
      </c>
      <c r="AD108" s="414">
        <v>-187899</v>
      </c>
    </row>
    <row r="109" spans="1:30">
      <c r="A109" s="438"/>
      <c r="B109" s="443" t="s">
        <v>276</v>
      </c>
      <c r="C109" s="410">
        <v>0</v>
      </c>
      <c r="D109" s="415">
        <v>0</v>
      </c>
      <c r="E109" s="415">
        <v>0</v>
      </c>
      <c r="F109" s="415">
        <v>0</v>
      </c>
      <c r="G109" s="410">
        <v>-322</v>
      </c>
      <c r="H109" s="415">
        <v>-2136</v>
      </c>
      <c r="I109" s="415">
        <v>-8</v>
      </c>
      <c r="J109" s="415">
        <v>-1630</v>
      </c>
      <c r="K109" s="410">
        <v>-21840</v>
      </c>
      <c r="L109" s="415">
        <v>-40260</v>
      </c>
      <c r="M109" s="415">
        <v>-6895</v>
      </c>
      <c r="N109" s="415">
        <v>-20216</v>
      </c>
      <c r="O109" s="410">
        <v>-4300</v>
      </c>
      <c r="P109" s="415">
        <v>-5315</v>
      </c>
      <c r="Q109" s="415">
        <v>-2801</v>
      </c>
      <c r="R109" s="415">
        <v>-2209</v>
      </c>
      <c r="S109" s="410">
        <v>-926</v>
      </c>
      <c r="T109" s="415">
        <v>-600</v>
      </c>
      <c r="U109" s="415">
        <v>-642</v>
      </c>
      <c r="V109" s="415">
        <v>-291</v>
      </c>
      <c r="W109" s="410">
        <v>0</v>
      </c>
      <c r="X109" s="415"/>
      <c r="Y109" s="415">
        <v>0</v>
      </c>
      <c r="Z109" s="415">
        <v>0</v>
      </c>
      <c r="AA109" s="410">
        <v>-27388</v>
      </c>
      <c r="AB109" s="415">
        <v>-48311</v>
      </c>
      <c r="AC109" s="415">
        <v>-10346</v>
      </c>
      <c r="AD109" s="415">
        <v>-24346</v>
      </c>
    </row>
    <row r="110" spans="1:30">
      <c r="A110" s="438"/>
      <c r="B110" s="443" t="s">
        <v>277</v>
      </c>
      <c r="C110" s="410">
        <v>0</v>
      </c>
      <c r="D110" s="415">
        <v>0</v>
      </c>
      <c r="E110" s="415">
        <v>0</v>
      </c>
      <c r="F110" s="415">
        <v>0</v>
      </c>
      <c r="G110" s="410">
        <v>-1</v>
      </c>
      <c r="H110" s="415">
        <v>0</v>
      </c>
      <c r="I110" s="415">
        <v>92</v>
      </c>
      <c r="J110" s="415">
        <v>0</v>
      </c>
      <c r="K110" s="410">
        <v>-30043</v>
      </c>
      <c r="L110" s="415">
        <v>-58831</v>
      </c>
      <c r="M110" s="415">
        <v>-9697</v>
      </c>
      <c r="N110" s="415">
        <v>-33641</v>
      </c>
      <c r="O110" s="410">
        <v>-17995</v>
      </c>
      <c r="P110" s="415">
        <v>-19397</v>
      </c>
      <c r="Q110" s="415">
        <v>-8443</v>
      </c>
      <c r="R110" s="415">
        <v>-10269</v>
      </c>
      <c r="S110" s="410">
        <v>-12296</v>
      </c>
      <c r="T110" s="415">
        <v>-12549</v>
      </c>
      <c r="U110" s="415">
        <v>-6121</v>
      </c>
      <c r="V110" s="415">
        <v>-6376</v>
      </c>
      <c r="W110" s="410">
        <v>0</v>
      </c>
      <c r="X110" s="415"/>
      <c r="Y110" s="415">
        <v>0</v>
      </c>
      <c r="Z110" s="415">
        <v>0</v>
      </c>
      <c r="AA110" s="410">
        <v>-60335</v>
      </c>
      <c r="AB110" s="415">
        <v>-90777</v>
      </c>
      <c r="AC110" s="415">
        <v>-24169</v>
      </c>
      <c r="AD110" s="415">
        <v>-50286</v>
      </c>
    </row>
    <row r="111" spans="1:30">
      <c r="A111" s="438"/>
      <c r="B111" s="443" t="s">
        <v>129</v>
      </c>
      <c r="C111" s="410">
        <v>0</v>
      </c>
      <c r="D111" s="415">
        <v>0</v>
      </c>
      <c r="E111" s="415">
        <v>0</v>
      </c>
      <c r="F111" s="415">
        <v>0</v>
      </c>
      <c r="G111" s="410">
        <v>-51561</v>
      </c>
      <c r="H111" s="415">
        <v>-104639</v>
      </c>
      <c r="I111" s="415">
        <v>-22512</v>
      </c>
      <c r="J111" s="415">
        <v>-48293</v>
      </c>
      <c r="K111" s="410">
        <v>-114528</v>
      </c>
      <c r="L111" s="415">
        <v>-158464</v>
      </c>
      <c r="M111" s="415">
        <v>-43368</v>
      </c>
      <c r="N111" s="415">
        <v>-60428</v>
      </c>
      <c r="O111" s="410">
        <v>-5166</v>
      </c>
      <c r="P111" s="415">
        <v>-8801</v>
      </c>
      <c r="Q111" s="415">
        <v>-2266</v>
      </c>
      <c r="R111" s="415">
        <v>-3869</v>
      </c>
      <c r="S111" s="410">
        <v>-1672</v>
      </c>
      <c r="T111" s="415">
        <v>-1709</v>
      </c>
      <c r="U111" s="415">
        <v>-923</v>
      </c>
      <c r="V111" s="415">
        <v>-677</v>
      </c>
      <c r="W111" s="410">
        <v>0</v>
      </c>
      <c r="X111" s="415"/>
      <c r="Y111" s="415">
        <v>0</v>
      </c>
      <c r="Z111" s="415">
        <v>0</v>
      </c>
      <c r="AA111" s="410">
        <v>-172927</v>
      </c>
      <c r="AB111" s="415">
        <v>-273613</v>
      </c>
      <c r="AC111" s="415">
        <v>-69069</v>
      </c>
      <c r="AD111" s="415">
        <v>-113267</v>
      </c>
    </row>
    <row r="112" spans="1:30">
      <c r="A112" s="438"/>
      <c r="B112" s="439" t="s">
        <v>278</v>
      </c>
      <c r="C112" s="410">
        <v>0</v>
      </c>
      <c r="D112" s="415">
        <v>0</v>
      </c>
      <c r="E112" s="415">
        <v>0</v>
      </c>
      <c r="F112" s="415">
        <v>0</v>
      </c>
      <c r="G112" s="410">
        <v>64449</v>
      </c>
      <c r="H112" s="415">
        <v>116616</v>
      </c>
      <c r="I112" s="415">
        <v>28157</v>
      </c>
      <c r="J112" s="415">
        <v>70342</v>
      </c>
      <c r="K112" s="410">
        <v>0</v>
      </c>
      <c r="L112" s="415">
        <v>0</v>
      </c>
      <c r="M112" s="415">
        <v>0</v>
      </c>
      <c r="N112" s="415">
        <v>0</v>
      </c>
      <c r="O112" s="410">
        <v>0</v>
      </c>
      <c r="P112" s="415">
        <v>0</v>
      </c>
      <c r="Q112" s="415">
        <v>0</v>
      </c>
      <c r="R112" s="415">
        <v>0</v>
      </c>
      <c r="S112" s="410">
        <v>0</v>
      </c>
      <c r="T112" s="415">
        <v>0</v>
      </c>
      <c r="U112" s="415">
        <v>0</v>
      </c>
      <c r="V112" s="415">
        <v>0</v>
      </c>
      <c r="W112" s="410">
        <v>0</v>
      </c>
      <c r="X112" s="415">
        <v>0</v>
      </c>
      <c r="Y112" s="415">
        <v>0</v>
      </c>
      <c r="Z112" s="415">
        <v>0</v>
      </c>
      <c r="AA112" s="410">
        <v>64449</v>
      </c>
      <c r="AB112" s="415">
        <v>116616</v>
      </c>
      <c r="AC112" s="415">
        <v>28157</v>
      </c>
      <c r="AD112" s="415">
        <v>70342</v>
      </c>
    </row>
    <row r="113" spans="1:30">
      <c r="A113" s="438"/>
      <c r="B113" s="442" t="s">
        <v>279</v>
      </c>
      <c r="C113" s="405">
        <v>0</v>
      </c>
      <c r="D113" s="414">
        <v>0</v>
      </c>
      <c r="E113" s="414">
        <v>0</v>
      </c>
      <c r="F113" s="414">
        <v>0</v>
      </c>
      <c r="G113" s="405">
        <v>-678</v>
      </c>
      <c r="H113" s="414">
        <v>-2885</v>
      </c>
      <c r="I113" s="414">
        <v>-343</v>
      </c>
      <c r="J113" s="414">
        <v>-995</v>
      </c>
      <c r="K113" s="405">
        <v>-6547</v>
      </c>
      <c r="L113" s="414">
        <v>-499</v>
      </c>
      <c r="M113" s="414">
        <v>-5513</v>
      </c>
      <c r="N113" s="414">
        <v>2184</v>
      </c>
      <c r="O113" s="405">
        <v>-1653</v>
      </c>
      <c r="P113" s="414">
        <v>-371</v>
      </c>
      <c r="Q113" s="414">
        <v>3193</v>
      </c>
      <c r="R113" s="414">
        <v>-497</v>
      </c>
      <c r="S113" s="405">
        <v>-355</v>
      </c>
      <c r="T113" s="414">
        <v>582</v>
      </c>
      <c r="U113" s="414">
        <v>-4</v>
      </c>
      <c r="V113" s="414">
        <v>-44</v>
      </c>
      <c r="W113" s="405">
        <v>0</v>
      </c>
      <c r="X113" s="414">
        <v>0</v>
      </c>
      <c r="Y113" s="414">
        <v>0</v>
      </c>
      <c r="Z113" s="414">
        <v>0</v>
      </c>
      <c r="AA113" s="405">
        <v>-9233</v>
      </c>
      <c r="AB113" s="414">
        <v>-3173</v>
      </c>
      <c r="AC113" s="414">
        <v>-2667</v>
      </c>
      <c r="AD113" s="414">
        <v>648</v>
      </c>
    </row>
    <row r="114" spans="1:30">
      <c r="Q114" s="431"/>
      <c r="R114" s="431"/>
      <c r="S114" s="431"/>
      <c r="T114" s="431"/>
      <c r="U114" s="431"/>
      <c r="V114" s="431"/>
      <c r="W114" s="431"/>
      <c r="X114" s="431"/>
      <c r="Y114" s="431"/>
      <c r="Z114" s="431"/>
      <c r="AA114" s="431"/>
      <c r="AB114" s="431"/>
      <c r="AC114" s="431"/>
      <c r="AD114" s="431"/>
    </row>
    <row r="115" spans="1:30" ht="25.5">
      <c r="A115" s="467"/>
      <c r="B115" s="439" t="s">
        <v>280</v>
      </c>
      <c r="C115" s="410">
        <v>0</v>
      </c>
      <c r="D115" s="415">
        <v>0</v>
      </c>
      <c r="E115" s="415">
        <v>0</v>
      </c>
      <c r="F115" s="415">
        <v>0</v>
      </c>
      <c r="G115" s="410">
        <v>10</v>
      </c>
      <c r="H115" s="415">
        <v>11</v>
      </c>
      <c r="I115" s="415">
        <v>10</v>
      </c>
      <c r="J115" s="415">
        <v>11</v>
      </c>
      <c r="K115" s="410">
        <v>0</v>
      </c>
      <c r="L115" s="415">
        <v>0</v>
      </c>
      <c r="M115" s="415">
        <v>0</v>
      </c>
      <c r="N115" s="415">
        <v>0</v>
      </c>
      <c r="O115" s="410">
        <v>0</v>
      </c>
      <c r="P115" s="415">
        <v>0</v>
      </c>
      <c r="Q115" s="415">
        <v>0</v>
      </c>
      <c r="R115" s="415">
        <v>0</v>
      </c>
      <c r="S115" s="410">
        <v>0</v>
      </c>
      <c r="T115" s="415">
        <v>0</v>
      </c>
      <c r="U115" s="415">
        <v>0</v>
      </c>
      <c r="V115" s="415">
        <v>0</v>
      </c>
      <c r="W115" s="410">
        <v>0</v>
      </c>
      <c r="X115" s="415">
        <v>0</v>
      </c>
      <c r="Y115" s="415">
        <v>0</v>
      </c>
      <c r="Z115" s="415">
        <v>0</v>
      </c>
      <c r="AA115" s="410">
        <v>10</v>
      </c>
      <c r="AB115" s="415">
        <v>11</v>
      </c>
      <c r="AC115" s="415">
        <v>10</v>
      </c>
      <c r="AD115" s="415">
        <v>11</v>
      </c>
    </row>
    <row r="116" spans="1:30">
      <c r="A116" s="468"/>
      <c r="B116" s="439" t="s">
        <v>281</v>
      </c>
      <c r="C116" s="405">
        <v>0</v>
      </c>
      <c r="D116" s="414">
        <v>0</v>
      </c>
      <c r="E116" s="414">
        <v>0</v>
      </c>
      <c r="F116" s="414">
        <v>0</v>
      </c>
      <c r="G116" s="405">
        <v>7</v>
      </c>
      <c r="H116" s="414">
        <v>0</v>
      </c>
      <c r="I116" s="414">
        <v>7</v>
      </c>
      <c r="J116" s="414">
        <v>0</v>
      </c>
      <c r="K116" s="405">
        <v>578</v>
      </c>
      <c r="L116" s="414">
        <v>0</v>
      </c>
      <c r="M116" s="414">
        <v>395</v>
      </c>
      <c r="N116" s="414">
        <v>0</v>
      </c>
      <c r="O116" s="405">
        <v>21</v>
      </c>
      <c r="P116" s="414">
        <v>4</v>
      </c>
      <c r="Q116" s="414">
        <v>21</v>
      </c>
      <c r="R116" s="414">
        <v>4</v>
      </c>
      <c r="S116" s="405">
        <v>0</v>
      </c>
      <c r="T116" s="414">
        <v>0</v>
      </c>
      <c r="U116" s="414">
        <v>0</v>
      </c>
      <c r="V116" s="414">
        <v>0</v>
      </c>
      <c r="W116" s="405">
        <v>0</v>
      </c>
      <c r="X116" s="414">
        <v>0</v>
      </c>
      <c r="Y116" s="414">
        <v>0</v>
      </c>
      <c r="Z116" s="414">
        <v>0</v>
      </c>
      <c r="AA116" s="405">
        <v>606</v>
      </c>
      <c r="AB116" s="414">
        <v>4</v>
      </c>
      <c r="AC116" s="414">
        <v>423</v>
      </c>
      <c r="AD116" s="414">
        <v>4</v>
      </c>
    </row>
    <row r="117" spans="1:30">
      <c r="A117" s="425"/>
      <c r="B117" s="443" t="s">
        <v>282</v>
      </c>
      <c r="C117" s="410">
        <v>0</v>
      </c>
      <c r="D117" s="415">
        <v>0</v>
      </c>
      <c r="E117" s="415">
        <v>0</v>
      </c>
      <c r="F117" s="415">
        <v>0</v>
      </c>
      <c r="G117" s="410">
        <v>0</v>
      </c>
      <c r="H117" s="415">
        <v>0</v>
      </c>
      <c r="I117" s="415">
        <v>0</v>
      </c>
      <c r="J117" s="415">
        <v>0</v>
      </c>
      <c r="K117" s="410">
        <v>0</v>
      </c>
      <c r="L117" s="415">
        <v>0</v>
      </c>
      <c r="M117" s="415">
        <v>0</v>
      </c>
      <c r="N117" s="415">
        <v>0</v>
      </c>
      <c r="O117" s="410">
        <v>0</v>
      </c>
      <c r="P117" s="415">
        <v>2</v>
      </c>
      <c r="Q117" s="415">
        <v>0</v>
      </c>
      <c r="R117" s="415">
        <v>2</v>
      </c>
      <c r="S117" s="410">
        <v>0</v>
      </c>
      <c r="T117" s="415">
        <v>0</v>
      </c>
      <c r="U117" s="415">
        <v>0</v>
      </c>
      <c r="V117" s="415">
        <v>0</v>
      </c>
      <c r="W117" s="410">
        <v>0</v>
      </c>
      <c r="X117" s="415">
        <v>0</v>
      </c>
      <c r="Y117" s="415">
        <v>0</v>
      </c>
      <c r="Z117" s="415">
        <v>0</v>
      </c>
      <c r="AA117" s="410">
        <v>0</v>
      </c>
      <c r="AB117" s="415">
        <v>2</v>
      </c>
      <c r="AC117" s="415">
        <v>0</v>
      </c>
      <c r="AD117" s="415">
        <v>2</v>
      </c>
    </row>
    <row r="118" spans="1:30">
      <c r="A118" s="425"/>
      <c r="B118" s="443" t="s">
        <v>283</v>
      </c>
      <c r="C118" s="410">
        <v>0</v>
      </c>
      <c r="D118" s="415">
        <v>0</v>
      </c>
      <c r="E118" s="415">
        <v>0</v>
      </c>
      <c r="F118" s="415">
        <v>0</v>
      </c>
      <c r="G118" s="410">
        <v>7</v>
      </c>
      <c r="H118" s="415">
        <v>0</v>
      </c>
      <c r="I118" s="415">
        <v>7</v>
      </c>
      <c r="J118" s="415">
        <v>0</v>
      </c>
      <c r="K118" s="410">
        <v>578</v>
      </c>
      <c r="L118" s="415">
        <v>0</v>
      </c>
      <c r="M118" s="415">
        <v>395</v>
      </c>
      <c r="N118" s="415">
        <v>0</v>
      </c>
      <c r="O118" s="410">
        <v>21</v>
      </c>
      <c r="P118" s="415">
        <v>2</v>
      </c>
      <c r="Q118" s="415">
        <v>21</v>
      </c>
      <c r="R118" s="415">
        <v>2</v>
      </c>
      <c r="S118" s="410">
        <v>0</v>
      </c>
      <c r="T118" s="415">
        <v>0</v>
      </c>
      <c r="U118" s="415">
        <v>0</v>
      </c>
      <c r="V118" s="415">
        <v>0</v>
      </c>
      <c r="W118" s="410">
        <v>0</v>
      </c>
      <c r="X118" s="415">
        <v>0</v>
      </c>
      <c r="Y118" s="415">
        <v>0</v>
      </c>
      <c r="Z118" s="415">
        <v>0</v>
      </c>
      <c r="AA118" s="410">
        <v>606</v>
      </c>
      <c r="AB118" s="415">
        <v>2</v>
      </c>
      <c r="AC118" s="415">
        <v>423</v>
      </c>
      <c r="AD118" s="415">
        <v>2</v>
      </c>
    </row>
    <row r="119" spans="1:30">
      <c r="Q119" s="431"/>
      <c r="R119" s="431"/>
      <c r="S119" s="431"/>
      <c r="T119" s="431"/>
      <c r="U119" s="431"/>
      <c r="V119" s="431"/>
      <c r="W119" s="431"/>
      <c r="X119" s="431"/>
      <c r="Y119" s="431"/>
      <c r="Z119" s="431"/>
      <c r="AA119" s="431"/>
      <c r="AB119" s="431"/>
      <c r="AC119" s="431"/>
      <c r="AD119" s="431"/>
    </row>
    <row r="120" spans="1:30">
      <c r="A120" s="425" t="s">
        <v>314</v>
      </c>
      <c r="B120" s="442"/>
      <c r="C120" s="405">
        <v>0</v>
      </c>
      <c r="D120" s="414">
        <v>0</v>
      </c>
      <c r="E120" s="414">
        <v>0</v>
      </c>
      <c r="F120" s="414">
        <v>0</v>
      </c>
      <c r="G120" s="405">
        <v>-3756</v>
      </c>
      <c r="H120" s="414">
        <v>254374</v>
      </c>
      <c r="I120" s="414">
        <v>4251</v>
      </c>
      <c r="J120" s="414">
        <v>273813</v>
      </c>
      <c r="K120" s="405">
        <v>48471</v>
      </c>
      <c r="L120" s="414">
        <v>147210</v>
      </c>
      <c r="M120" s="414">
        <v>-13315</v>
      </c>
      <c r="N120" s="414">
        <v>90816</v>
      </c>
      <c r="O120" s="405">
        <v>159737</v>
      </c>
      <c r="P120" s="414">
        <v>174562</v>
      </c>
      <c r="Q120" s="414">
        <v>82446</v>
      </c>
      <c r="R120" s="414">
        <v>98510</v>
      </c>
      <c r="S120" s="405">
        <v>66297</v>
      </c>
      <c r="T120" s="414">
        <v>92560</v>
      </c>
      <c r="U120" s="414">
        <v>33912</v>
      </c>
      <c r="V120" s="414">
        <v>43671</v>
      </c>
      <c r="W120" s="405">
        <v>0</v>
      </c>
      <c r="X120" s="414">
        <v>0</v>
      </c>
      <c r="Y120" s="414">
        <v>0</v>
      </c>
      <c r="Z120" s="414">
        <v>3</v>
      </c>
      <c r="AA120" s="405">
        <v>270749</v>
      </c>
      <c r="AB120" s="414">
        <v>668706</v>
      </c>
      <c r="AC120" s="414">
        <v>107294</v>
      </c>
      <c r="AD120" s="414">
        <v>506813</v>
      </c>
    </row>
    <row r="121" spans="1:30">
      <c r="Q121" s="431"/>
      <c r="R121" s="431"/>
      <c r="S121" s="431"/>
      <c r="T121" s="431"/>
      <c r="U121" s="431"/>
      <c r="V121" s="431"/>
      <c r="W121" s="431"/>
      <c r="X121" s="431"/>
      <c r="Y121" s="431"/>
      <c r="Z121" s="431"/>
      <c r="AA121" s="431"/>
      <c r="AB121" s="431"/>
      <c r="AC121" s="431"/>
      <c r="AD121" s="431"/>
    </row>
    <row r="122" spans="1:30">
      <c r="A122" s="438"/>
      <c r="B122" s="439" t="s">
        <v>284</v>
      </c>
      <c r="C122" s="410">
        <v>0</v>
      </c>
      <c r="D122" s="415">
        <v>0</v>
      </c>
      <c r="E122" s="415">
        <v>0</v>
      </c>
      <c r="F122" s="415">
        <v>0</v>
      </c>
      <c r="G122" s="410">
        <v>-50416</v>
      </c>
      <c r="H122" s="415">
        <v>-78655</v>
      </c>
      <c r="I122" s="415">
        <v>-56549</v>
      </c>
      <c r="J122" s="415">
        <v>-82157</v>
      </c>
      <c r="K122" s="410">
        <v>-12675</v>
      </c>
      <c r="L122" s="415">
        <v>-39966</v>
      </c>
      <c r="M122" s="415">
        <v>5371</v>
      </c>
      <c r="N122" s="415">
        <v>-22593</v>
      </c>
      <c r="O122" s="410">
        <v>-42717</v>
      </c>
      <c r="P122" s="415">
        <v>-56042</v>
      </c>
      <c r="Q122" s="415">
        <v>-19623</v>
      </c>
      <c r="R122" s="415">
        <v>-31249</v>
      </c>
      <c r="S122" s="410">
        <v>-21882</v>
      </c>
      <c r="T122" s="415">
        <v>-27160</v>
      </c>
      <c r="U122" s="415">
        <v>-10374</v>
      </c>
      <c r="V122" s="415">
        <v>-12293</v>
      </c>
      <c r="W122" s="410">
        <v>0</v>
      </c>
      <c r="X122" s="415">
        <v>0</v>
      </c>
      <c r="Y122" s="415">
        <v>0</v>
      </c>
      <c r="Z122" s="415">
        <v>0</v>
      </c>
      <c r="AA122" s="410">
        <v>-127690</v>
      </c>
      <c r="AB122" s="415">
        <v>-201823</v>
      </c>
      <c r="AC122" s="415">
        <v>-81175</v>
      </c>
      <c r="AD122" s="415">
        <v>-148292</v>
      </c>
    </row>
    <row r="123" spans="1:30">
      <c r="Q123" s="431"/>
      <c r="R123" s="431"/>
      <c r="S123" s="431"/>
      <c r="T123" s="431"/>
      <c r="U123" s="431"/>
      <c r="V123" s="431"/>
      <c r="W123" s="431"/>
      <c r="X123" s="431"/>
      <c r="Y123" s="431"/>
      <c r="Z123" s="431"/>
      <c r="AA123" s="431"/>
      <c r="AB123" s="431"/>
      <c r="AC123" s="431"/>
      <c r="AD123" s="431"/>
    </row>
    <row r="124" spans="1:30">
      <c r="A124" s="425" t="s">
        <v>309</v>
      </c>
      <c r="B124" s="442"/>
      <c r="C124" s="405">
        <v>0</v>
      </c>
      <c r="D124" s="414">
        <v>0</v>
      </c>
      <c r="E124" s="414">
        <v>0</v>
      </c>
      <c r="F124" s="414">
        <v>0</v>
      </c>
      <c r="G124" s="405">
        <v>-54172</v>
      </c>
      <c r="H124" s="414">
        <v>175719</v>
      </c>
      <c r="I124" s="414">
        <v>-52298</v>
      </c>
      <c r="J124" s="414">
        <v>191656</v>
      </c>
      <c r="K124" s="405">
        <v>35796</v>
      </c>
      <c r="L124" s="414">
        <v>107244</v>
      </c>
      <c r="M124" s="414">
        <v>-7944</v>
      </c>
      <c r="N124" s="414">
        <v>68223</v>
      </c>
      <c r="O124" s="405">
        <v>117020</v>
      </c>
      <c r="P124" s="414">
        <v>118520</v>
      </c>
      <c r="Q124" s="414">
        <v>62823</v>
      </c>
      <c r="R124" s="414">
        <v>67261</v>
      </c>
      <c r="S124" s="405">
        <v>44415</v>
      </c>
      <c r="T124" s="414">
        <v>65400</v>
      </c>
      <c r="U124" s="414">
        <v>23538</v>
      </c>
      <c r="V124" s="414">
        <v>31378</v>
      </c>
      <c r="W124" s="405">
        <v>0</v>
      </c>
      <c r="X124" s="414">
        <v>0</v>
      </c>
      <c r="Y124" s="414">
        <v>0</v>
      </c>
      <c r="Z124" s="414">
        <v>3</v>
      </c>
      <c r="AA124" s="405">
        <v>143059</v>
      </c>
      <c r="AB124" s="414">
        <v>466883</v>
      </c>
      <c r="AC124" s="414">
        <v>26119</v>
      </c>
      <c r="AD124" s="414">
        <v>358521</v>
      </c>
    </row>
    <row r="125" spans="1:30">
      <c r="A125" s="438"/>
      <c r="B125" s="439" t="s">
        <v>285</v>
      </c>
      <c r="C125" s="410">
        <v>0</v>
      </c>
      <c r="D125" s="415">
        <v>0</v>
      </c>
      <c r="E125" s="415">
        <v>0</v>
      </c>
      <c r="F125" s="415">
        <v>0</v>
      </c>
      <c r="G125" s="410">
        <v>0</v>
      </c>
      <c r="H125" s="415">
        <v>0</v>
      </c>
      <c r="I125" s="415">
        <v>0</v>
      </c>
      <c r="J125" s="415">
        <v>0</v>
      </c>
      <c r="K125" s="410">
        <v>0</v>
      </c>
      <c r="L125" s="415">
        <v>0</v>
      </c>
      <c r="M125" s="415">
        <v>0</v>
      </c>
      <c r="N125" s="415">
        <v>0</v>
      </c>
      <c r="O125" s="410">
        <v>0</v>
      </c>
      <c r="P125" s="415">
        <v>0</v>
      </c>
      <c r="Q125" s="415">
        <v>0</v>
      </c>
      <c r="R125" s="415">
        <v>0</v>
      </c>
      <c r="S125" s="410">
        <v>0</v>
      </c>
      <c r="T125" s="415">
        <v>0</v>
      </c>
      <c r="U125" s="415">
        <v>0</v>
      </c>
      <c r="V125" s="415">
        <v>0</v>
      </c>
      <c r="W125" s="410">
        <v>0</v>
      </c>
      <c r="X125" s="415">
        <v>0</v>
      </c>
      <c r="Y125" s="415">
        <v>0</v>
      </c>
      <c r="Z125" s="415">
        <v>0</v>
      </c>
      <c r="AA125" s="410">
        <v>0</v>
      </c>
      <c r="AB125" s="415">
        <v>0</v>
      </c>
      <c r="AC125" s="415">
        <v>0</v>
      </c>
      <c r="AD125" s="415">
        <v>0</v>
      </c>
    </row>
    <row r="126" spans="1:30">
      <c r="A126" s="425" t="s">
        <v>89</v>
      </c>
      <c r="B126" s="439"/>
      <c r="C126" s="405">
        <v>0</v>
      </c>
      <c r="D126" s="414">
        <v>0</v>
      </c>
      <c r="E126" s="414">
        <v>0</v>
      </c>
      <c r="F126" s="414">
        <v>0</v>
      </c>
      <c r="G126" s="405">
        <v>-54172</v>
      </c>
      <c r="H126" s="414">
        <v>175719</v>
      </c>
      <c r="I126" s="414">
        <v>-52298</v>
      </c>
      <c r="J126" s="414">
        <v>191656</v>
      </c>
      <c r="K126" s="405">
        <v>35796</v>
      </c>
      <c r="L126" s="414">
        <v>107244</v>
      </c>
      <c r="M126" s="414">
        <v>-7944</v>
      </c>
      <c r="N126" s="414">
        <v>68223</v>
      </c>
      <c r="O126" s="405">
        <v>117020</v>
      </c>
      <c r="P126" s="414">
        <v>118520</v>
      </c>
      <c r="Q126" s="414">
        <v>62823</v>
      </c>
      <c r="R126" s="414">
        <v>67261</v>
      </c>
      <c r="S126" s="405">
        <v>44415</v>
      </c>
      <c r="T126" s="414">
        <v>65400</v>
      </c>
      <c r="U126" s="414">
        <v>23538</v>
      </c>
      <c r="V126" s="414">
        <v>31378</v>
      </c>
      <c r="W126" s="405">
        <v>0</v>
      </c>
      <c r="X126" s="414">
        <v>0</v>
      </c>
      <c r="Y126" s="414">
        <v>0</v>
      </c>
      <c r="Z126" s="414">
        <v>3</v>
      </c>
      <c r="AA126" s="405">
        <v>143059</v>
      </c>
      <c r="AB126" s="414">
        <v>466883</v>
      </c>
      <c r="AC126" s="414">
        <v>26119</v>
      </c>
      <c r="AD126" s="414">
        <v>358521</v>
      </c>
    </row>
    <row r="127" spans="1:30">
      <c r="C127" s="436"/>
    </row>
    <row r="128" spans="1:30">
      <c r="C128" s="436"/>
    </row>
    <row r="129" spans="1:16">
      <c r="C129" s="139"/>
    </row>
    <row r="130" spans="1:16">
      <c r="A130" s="653" t="s">
        <v>74</v>
      </c>
      <c r="B130" s="654"/>
      <c r="C130" s="655" t="s">
        <v>20</v>
      </c>
      <c r="D130" s="656"/>
      <c r="E130" s="655" t="s">
        <v>10</v>
      </c>
      <c r="F130" s="656"/>
      <c r="G130" s="655" t="s">
        <v>47</v>
      </c>
      <c r="H130" s="656"/>
      <c r="I130" s="655" t="s">
        <v>14</v>
      </c>
      <c r="J130" s="656"/>
      <c r="K130" s="655" t="s">
        <v>48</v>
      </c>
      <c r="L130" s="656"/>
      <c r="M130" s="655" t="s">
        <v>316</v>
      </c>
      <c r="N130" s="656"/>
      <c r="O130" s="655" t="s">
        <v>17</v>
      </c>
      <c r="P130" s="656"/>
    </row>
    <row r="131" spans="1:16">
      <c r="A131" s="696" t="s">
        <v>310</v>
      </c>
      <c r="B131" s="705"/>
      <c r="C131" s="452" t="s">
        <v>428</v>
      </c>
      <c r="D131" s="453" t="s">
        <v>430</v>
      </c>
      <c r="E131" s="452" t="s">
        <v>428</v>
      </c>
      <c r="F131" s="453" t="s">
        <v>430</v>
      </c>
      <c r="G131" s="452" t="s">
        <v>428</v>
      </c>
      <c r="H131" s="453" t="s">
        <v>430</v>
      </c>
      <c r="I131" s="452" t="s">
        <v>428</v>
      </c>
      <c r="J131" s="453" t="s">
        <v>430</v>
      </c>
      <c r="K131" s="452" t="s">
        <v>428</v>
      </c>
      <c r="L131" s="453" t="s">
        <v>430</v>
      </c>
      <c r="M131" s="452" t="s">
        <v>428</v>
      </c>
      <c r="N131" s="453" t="s">
        <v>430</v>
      </c>
      <c r="O131" s="452" t="s">
        <v>428</v>
      </c>
      <c r="P131" s="453" t="s">
        <v>430</v>
      </c>
    </row>
    <row r="132" spans="1:16">
      <c r="A132" s="706"/>
      <c r="B132" s="707"/>
      <c r="C132" s="423" t="s">
        <v>444</v>
      </c>
      <c r="D132" s="424" t="s">
        <v>444</v>
      </c>
      <c r="E132" s="423" t="s">
        <v>444</v>
      </c>
      <c r="F132" s="424" t="s">
        <v>444</v>
      </c>
      <c r="G132" s="423" t="s">
        <v>444</v>
      </c>
      <c r="H132" s="424" t="s">
        <v>444</v>
      </c>
      <c r="I132" s="423" t="s">
        <v>444</v>
      </c>
      <c r="J132" s="424" t="s">
        <v>444</v>
      </c>
      <c r="K132" s="423" t="s">
        <v>444</v>
      </c>
      <c r="L132" s="424" t="s">
        <v>444</v>
      </c>
      <c r="M132" s="423" t="s">
        <v>444</v>
      </c>
      <c r="N132" s="424" t="s">
        <v>444</v>
      </c>
      <c r="O132" s="423" t="s">
        <v>444</v>
      </c>
      <c r="P132" s="424" t="s">
        <v>444</v>
      </c>
    </row>
    <row r="133" spans="1:16">
      <c r="L133" s="434"/>
    </row>
    <row r="134" spans="1:16">
      <c r="A134" s="425"/>
      <c r="B134" s="443" t="s">
        <v>287</v>
      </c>
      <c r="C134" s="448">
        <v>0</v>
      </c>
      <c r="D134" s="475">
        <v>0</v>
      </c>
      <c r="E134" s="410">
        <v>72199</v>
      </c>
      <c r="F134" s="415">
        <v>32119</v>
      </c>
      <c r="G134" s="410">
        <v>-27914</v>
      </c>
      <c r="H134" s="415">
        <v>-87746</v>
      </c>
      <c r="I134" s="410">
        <v>174806</v>
      </c>
      <c r="J134" s="415">
        <v>110898</v>
      </c>
      <c r="K134" s="410">
        <v>-71328</v>
      </c>
      <c r="L134" s="415">
        <v>130726</v>
      </c>
      <c r="M134" s="410">
        <v>0</v>
      </c>
      <c r="N134" s="415">
        <v>0</v>
      </c>
      <c r="O134" s="410">
        <v>147763</v>
      </c>
      <c r="P134" s="434">
        <v>185997</v>
      </c>
    </row>
    <row r="135" spans="1:16">
      <c r="A135" s="425"/>
      <c r="B135" s="443" t="s">
        <v>288</v>
      </c>
      <c r="C135" s="448">
        <v>0</v>
      </c>
      <c r="D135" s="475">
        <v>0</v>
      </c>
      <c r="E135" s="410">
        <v>-47398</v>
      </c>
      <c r="F135" s="415">
        <v>-113517</v>
      </c>
      <c r="G135" s="410">
        <v>-341533</v>
      </c>
      <c r="H135" s="415">
        <v>-367658</v>
      </c>
      <c r="I135" s="410">
        <v>-181749</v>
      </c>
      <c r="J135" s="415">
        <v>-158991</v>
      </c>
      <c r="K135" s="410">
        <v>-79701</v>
      </c>
      <c r="L135" s="415">
        <v>-84650</v>
      </c>
      <c r="M135" s="410">
        <v>0</v>
      </c>
      <c r="N135" s="415">
        <v>0</v>
      </c>
      <c r="O135" s="410">
        <v>-650381</v>
      </c>
      <c r="P135" s="434">
        <v>-724816</v>
      </c>
    </row>
    <row r="136" spans="1:16">
      <c r="A136" s="425"/>
      <c r="B136" s="443" t="s">
        <v>289</v>
      </c>
      <c r="C136" s="448">
        <v>0</v>
      </c>
      <c r="D136" s="475">
        <v>0</v>
      </c>
      <c r="E136" s="410">
        <v>-6022</v>
      </c>
      <c r="F136" s="415">
        <v>67247</v>
      </c>
      <c r="G136" s="410">
        <v>243307</v>
      </c>
      <c r="H136" s="415">
        <v>536519</v>
      </c>
      <c r="I136" s="410">
        <v>-2633</v>
      </c>
      <c r="J136" s="415">
        <v>-49559</v>
      </c>
      <c r="K136" s="410">
        <v>107621</v>
      </c>
      <c r="L136" s="415">
        <v>-47750</v>
      </c>
      <c r="M136" s="410">
        <v>0</v>
      </c>
      <c r="N136" s="415">
        <v>0</v>
      </c>
      <c r="O136" s="410">
        <v>342273</v>
      </c>
      <c r="P136" s="434">
        <v>506457</v>
      </c>
    </row>
    <row r="142" spans="1:16">
      <c r="E142" s="476"/>
      <c r="F142" s="476"/>
      <c r="G142" s="476"/>
      <c r="H142" s="476"/>
      <c r="I142" s="476"/>
      <c r="J142" s="476"/>
    </row>
    <row r="143" spans="1:16">
      <c r="E143" s="476"/>
      <c r="F143" s="476"/>
      <c r="G143" s="476"/>
      <c r="H143" s="476"/>
      <c r="I143" s="476"/>
      <c r="J143" s="476"/>
    </row>
    <row r="144" spans="1:16">
      <c r="E144" s="476"/>
      <c r="F144" s="476"/>
      <c r="G144" s="476"/>
      <c r="H144" s="476"/>
      <c r="I144" s="476"/>
      <c r="J144" s="476"/>
    </row>
    <row r="145" spans="5:10">
      <c r="E145" s="476"/>
      <c r="F145" s="476"/>
      <c r="G145" s="476"/>
      <c r="H145" s="476"/>
      <c r="I145" s="476"/>
      <c r="J145" s="476"/>
    </row>
  </sheetData>
  <mergeCells count="55">
    <mergeCell ref="AA74:AB74"/>
    <mergeCell ref="AC74:AD74"/>
    <mergeCell ref="AA73:AD73"/>
    <mergeCell ref="Q74:R74"/>
    <mergeCell ref="S73:V73"/>
    <mergeCell ref="S74:T74"/>
    <mergeCell ref="U74:V74"/>
    <mergeCell ref="W73:Z73"/>
    <mergeCell ref="W74:X74"/>
    <mergeCell ref="Y74:Z74"/>
    <mergeCell ref="O73:R73"/>
    <mergeCell ref="O74:P74"/>
    <mergeCell ref="A131:B132"/>
    <mergeCell ref="A73:B73"/>
    <mergeCell ref="A74:B76"/>
    <mergeCell ref="A130:B130"/>
    <mergeCell ref="C130:D130"/>
    <mergeCell ref="M33:N33"/>
    <mergeCell ref="E130:F130"/>
    <mergeCell ref="G130:H130"/>
    <mergeCell ref="O130:P130"/>
    <mergeCell ref="I130:J130"/>
    <mergeCell ref="M130:N130"/>
    <mergeCell ref="K130:L130"/>
    <mergeCell ref="A33:B33"/>
    <mergeCell ref="C33:D33"/>
    <mergeCell ref="G33:H33"/>
    <mergeCell ref="I33:J33"/>
    <mergeCell ref="K33:L33"/>
    <mergeCell ref="A2:B2"/>
    <mergeCell ref="C2:P2"/>
    <mergeCell ref="A3:B3"/>
    <mergeCell ref="C3:D3"/>
    <mergeCell ref="E3:F3"/>
    <mergeCell ref="G3:H3"/>
    <mergeCell ref="I3:J3"/>
    <mergeCell ref="M3:N3"/>
    <mergeCell ref="K3:L3"/>
    <mergeCell ref="O3:P3"/>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s>
  <pageMargins left="0.7" right="0.7" top="0.75" bottom="0.75" header="0.3" footer="0.3"/>
  <customProperties>
    <customPr name="_pios_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711" t="s">
        <v>27</v>
      </c>
      <c r="D5" s="711"/>
      <c r="E5" s="711"/>
      <c r="F5" s="711"/>
      <c r="G5" s="711"/>
      <c r="H5" s="70"/>
    </row>
    <row r="6" spans="3:9">
      <c r="C6" s="712" t="s">
        <v>44</v>
      </c>
      <c r="D6" s="712"/>
      <c r="E6" s="712"/>
      <c r="F6" s="712"/>
      <c r="G6" s="712"/>
    </row>
    <row r="7" spans="3:9" ht="8.25" hidden="1" customHeight="1">
      <c r="C7" s="710"/>
      <c r="D7" s="710"/>
      <c r="E7" s="710"/>
      <c r="F7" s="710"/>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19" t="s">
        <v>1</v>
      </c>
      <c r="E3" s="715"/>
      <c r="F3" s="715" t="s">
        <v>2</v>
      </c>
      <c r="G3" s="716"/>
      <c r="H3" s="2"/>
      <c r="I3" s="2"/>
      <c r="J3" s="2"/>
      <c r="L3" s="3"/>
      <c r="M3" s="3"/>
    </row>
    <row r="4" spans="1:15" s="1" customFormat="1" ht="14.25">
      <c r="B4" s="40" t="s">
        <v>3</v>
      </c>
      <c r="C4" s="41" t="s">
        <v>4</v>
      </c>
      <c r="D4" s="720" t="s">
        <v>5</v>
      </c>
      <c r="E4" s="717"/>
      <c r="F4" s="717" t="s">
        <v>6</v>
      </c>
      <c r="G4" s="718"/>
      <c r="H4" s="2"/>
      <c r="I4" s="2"/>
      <c r="J4" s="2"/>
      <c r="L4" s="3"/>
      <c r="M4" s="3"/>
    </row>
    <row r="5" spans="1:15" s="1" customFormat="1" ht="14.25">
      <c r="B5" s="42"/>
      <c r="C5" s="43" t="s">
        <v>7</v>
      </c>
      <c r="D5" s="39" t="e">
        <f>+#REF!</f>
        <v>#REF!</v>
      </c>
      <c r="E5" s="4" t="str">
        <f>+'Property, plant and equipment'!D6</f>
        <v>June 2019</v>
      </c>
      <c r="F5" s="5" t="e">
        <f>+D5</f>
        <v>#REF!</v>
      </c>
      <c r="G5" s="6" t="str">
        <f>+E5</f>
        <v>June 2019</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13" t="s">
        <v>15</v>
      </c>
      <c r="C13" s="714"/>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48"/>
    <col min="3" max="3" width="33" style="48" customWidth="1"/>
    <col min="4" max="6" width="16.28515625" style="48" customWidth="1"/>
    <col min="7" max="16384" width="11.42578125" style="48"/>
  </cols>
  <sheetData>
    <row r="4" spans="3:6" ht="15">
      <c r="C4" s="721" t="s">
        <v>39</v>
      </c>
      <c r="D4" s="721"/>
      <c r="E4" s="721"/>
      <c r="F4" s="721"/>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Statement'!C29</f>
        <v>-275422.71000000002</v>
      </c>
      <c r="E13" s="79">
        <f>+E11-'Income Statement'!D29</f>
        <v>-450600.20400000003</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17"/>
  <sheetViews>
    <sheetView showGridLines="0" zoomScaleNormal="100" workbookViewId="0"/>
  </sheetViews>
  <sheetFormatPr baseColWidth="10" defaultColWidth="4" defaultRowHeight="12.75"/>
  <cols>
    <col min="1" max="1" width="2.7109375" style="220" customWidth="1"/>
    <col min="2" max="2" width="36.85546875" style="220" customWidth="1"/>
    <col min="3" max="4" width="10" style="220" bestFit="1" customWidth="1"/>
    <col min="5" max="5" width="7.42578125" style="220" bestFit="1" customWidth="1"/>
    <col min="6" max="6" width="10.7109375" style="220" customWidth="1"/>
    <col min="7" max="7" width="11.7109375" style="220" customWidth="1"/>
    <col min="8" max="8" width="9.85546875" style="220" customWidth="1"/>
    <col min="9" max="9" width="1.5703125" style="220" customWidth="1"/>
    <col min="10" max="10" width="12" style="220" customWidth="1"/>
    <col min="11" max="11" width="10.42578125" style="220" bestFit="1" customWidth="1"/>
    <col min="12" max="12" width="1.7109375" style="217" customWidth="1"/>
    <col min="13" max="13" width="13.5703125" style="220" customWidth="1"/>
    <col min="14" max="14" width="10" style="222" customWidth="1"/>
    <col min="15" max="15" width="8.85546875" style="222" customWidth="1"/>
    <col min="16" max="16" width="1.28515625" style="222" customWidth="1"/>
    <col min="17" max="17" width="12.85546875" style="220" customWidth="1"/>
    <col min="18" max="18" width="12.28515625" style="220" customWidth="1"/>
    <col min="19" max="19" width="9.42578125" style="220" customWidth="1"/>
    <col min="20" max="20" width="5.85546875" style="220" customWidth="1"/>
    <col min="21" max="16384" width="4" style="220"/>
  </cols>
  <sheetData>
    <row r="2" spans="2:20">
      <c r="B2" s="581"/>
    </row>
    <row r="3" spans="2:20" s="179" customFormat="1" ht="17.25" customHeight="1">
      <c r="B3" s="606" t="s">
        <v>49</v>
      </c>
      <c r="C3" s="608" t="s">
        <v>368</v>
      </c>
      <c r="D3" s="608"/>
      <c r="E3" s="608"/>
      <c r="F3" s="608"/>
      <c r="G3" s="608"/>
      <c r="H3" s="608"/>
      <c r="I3" s="218"/>
      <c r="J3" s="608" t="s">
        <v>367</v>
      </c>
      <c r="K3" s="608"/>
      <c r="M3" s="605" t="s">
        <v>370</v>
      </c>
      <c r="N3" s="605"/>
      <c r="O3" s="605"/>
      <c r="P3" s="214"/>
      <c r="Q3" s="605" t="s">
        <v>369</v>
      </c>
      <c r="R3" s="605"/>
      <c r="S3" s="605"/>
    </row>
    <row r="4" spans="2:20" s="179" customFormat="1">
      <c r="B4" s="606"/>
      <c r="C4" s="607" t="s">
        <v>358</v>
      </c>
      <c r="D4" s="607"/>
      <c r="E4" s="607"/>
      <c r="F4" s="607" t="s">
        <v>361</v>
      </c>
      <c r="G4" s="607"/>
      <c r="H4" s="607"/>
      <c r="I4" s="218"/>
      <c r="J4" s="218"/>
      <c r="K4" s="218"/>
      <c r="N4" s="160"/>
      <c r="O4" s="160"/>
      <c r="P4" s="214"/>
      <c r="Q4" s="156"/>
      <c r="R4" s="156"/>
      <c r="S4" s="156"/>
    </row>
    <row r="5" spans="2:20" s="179" customFormat="1">
      <c r="B5" s="607"/>
      <c r="C5" s="199" t="s">
        <v>359</v>
      </c>
      <c r="D5" s="198" t="s">
        <v>360</v>
      </c>
      <c r="E5" s="198" t="s">
        <v>18</v>
      </c>
      <c r="F5" s="199" t="s">
        <v>357</v>
      </c>
      <c r="G5" s="198" t="s">
        <v>356</v>
      </c>
      <c r="H5" s="198" t="s">
        <v>18</v>
      </c>
      <c r="I5" s="165"/>
      <c r="J5" s="199" t="s">
        <v>365</v>
      </c>
      <c r="K5" s="198" t="s">
        <v>366</v>
      </c>
      <c r="M5" s="199" t="s">
        <v>365</v>
      </c>
      <c r="N5" s="198" t="s">
        <v>366</v>
      </c>
      <c r="O5" s="198" t="s">
        <v>18</v>
      </c>
      <c r="P5" s="214"/>
      <c r="Q5" s="199" t="s">
        <v>365</v>
      </c>
      <c r="R5" s="198" t="s">
        <v>366</v>
      </c>
      <c r="S5" s="198" t="s">
        <v>18</v>
      </c>
      <c r="T5" s="180"/>
    </row>
    <row r="6" spans="2:20" s="105" customFormat="1" ht="6" customHeight="1">
      <c r="B6" s="113"/>
      <c r="C6" s="223"/>
      <c r="D6" s="213"/>
      <c r="E6" s="113"/>
      <c r="F6" s="223"/>
      <c r="G6" s="213"/>
      <c r="H6" s="113"/>
      <c r="I6" s="113"/>
      <c r="J6" s="223"/>
      <c r="K6" s="213"/>
      <c r="L6" s="179"/>
      <c r="M6" s="223"/>
      <c r="N6" s="104"/>
      <c r="O6" s="104"/>
      <c r="P6" s="215"/>
      <c r="Q6" s="223"/>
    </row>
    <row r="7" spans="2:20" s="217" customFormat="1">
      <c r="B7" s="219" t="s">
        <v>426</v>
      </c>
      <c r="C7" s="224">
        <v>8132</v>
      </c>
      <c r="D7" s="213">
        <v>8258</v>
      </c>
      <c r="E7" s="483">
        <v>-1.5257931702591376E-2</v>
      </c>
      <c r="F7" s="224">
        <v>3846</v>
      </c>
      <c r="G7" s="213">
        <v>4044</v>
      </c>
      <c r="H7" s="483">
        <v>-4.8961424332344183E-2</v>
      </c>
      <c r="I7" s="213"/>
      <c r="J7" s="507">
        <v>0.159</v>
      </c>
      <c r="K7" s="176">
        <v>0.14799999999999999</v>
      </c>
      <c r="L7" s="179"/>
      <c r="M7" s="224">
        <v>2499</v>
      </c>
      <c r="N7" s="213">
        <v>2479.3710000000001</v>
      </c>
      <c r="O7" s="509">
        <v>7.9169273174526378E-3</v>
      </c>
      <c r="P7" s="216"/>
      <c r="Q7" s="224">
        <v>717</v>
      </c>
      <c r="R7" s="213">
        <v>684</v>
      </c>
      <c r="S7" s="483">
        <v>4.8245614035087758E-2</v>
      </c>
    </row>
    <row r="8" spans="2:20" s="217" customFormat="1">
      <c r="B8" s="219" t="s">
        <v>400</v>
      </c>
      <c r="C8" s="224">
        <v>3693</v>
      </c>
      <c r="D8" s="213">
        <v>4178</v>
      </c>
      <c r="E8" s="483">
        <v>-0.11608425083772145</v>
      </c>
      <c r="F8" s="224">
        <v>1641</v>
      </c>
      <c r="G8" s="213">
        <v>2027</v>
      </c>
      <c r="H8" s="483">
        <v>-0.19042920572274302</v>
      </c>
      <c r="I8" s="213"/>
      <c r="J8" s="507">
        <v>8.3000000000000004E-2</v>
      </c>
      <c r="K8" s="176">
        <v>8.1000000000000003E-2</v>
      </c>
      <c r="L8" s="179"/>
      <c r="M8" s="224">
        <v>1440</v>
      </c>
      <c r="N8" s="213">
        <v>1430.2199999999998</v>
      </c>
      <c r="O8" s="509">
        <v>6.8381088224189757E-3</v>
      </c>
      <c r="P8" s="216"/>
      <c r="Q8" s="224">
        <v>2466</v>
      </c>
      <c r="R8" s="213">
        <v>2424</v>
      </c>
      <c r="S8" s="483">
        <v>1.7326732673267342E-2</v>
      </c>
    </row>
    <row r="9" spans="2:20" s="217" customFormat="1">
      <c r="B9" s="219" t="s">
        <v>394</v>
      </c>
      <c r="C9" s="224">
        <v>5471</v>
      </c>
      <c r="D9" s="213">
        <v>5772</v>
      </c>
      <c r="E9" s="483">
        <v>-5.2148302148302128E-2</v>
      </c>
      <c r="F9" s="224">
        <v>2405</v>
      </c>
      <c r="G9" s="213">
        <v>2712</v>
      </c>
      <c r="H9" s="483">
        <v>-0.11320058997050142</v>
      </c>
      <c r="I9" s="213"/>
      <c r="J9" s="507">
        <v>0.224</v>
      </c>
      <c r="K9" s="176">
        <v>0.218</v>
      </c>
      <c r="L9" s="179"/>
      <c r="M9" s="224">
        <v>2964</v>
      </c>
      <c r="N9" s="213">
        <v>2954.4606609937382</v>
      </c>
      <c r="O9" s="509">
        <v>3.2287920202169751E-3</v>
      </c>
      <c r="P9" s="216"/>
      <c r="Q9" s="224">
        <v>3015</v>
      </c>
      <c r="R9" s="213">
        <v>3049</v>
      </c>
      <c r="S9" s="483">
        <v>-1.1151197113807854E-2</v>
      </c>
    </row>
    <row r="10" spans="2:20" s="217" customFormat="1">
      <c r="B10" s="219" t="s">
        <v>395</v>
      </c>
      <c r="C10" s="224">
        <v>5580</v>
      </c>
      <c r="D10" s="213">
        <v>5898</v>
      </c>
      <c r="E10" s="483">
        <v>-5.3916581892166859E-2</v>
      </c>
      <c r="F10" s="224">
        <v>2568</v>
      </c>
      <c r="G10" s="213">
        <v>2966</v>
      </c>
      <c r="H10" s="483">
        <v>-0.13418745785569786</v>
      </c>
      <c r="I10" s="213"/>
      <c r="J10" s="507">
        <v>0.14899999999999999</v>
      </c>
      <c r="K10" s="176">
        <v>0.13700000000000001</v>
      </c>
      <c r="L10" s="179"/>
      <c r="M10" s="224">
        <v>4000</v>
      </c>
      <c r="N10" s="213">
        <v>4079.0807594676971</v>
      </c>
      <c r="O10" s="509">
        <v>-1.9386907033931089E-2</v>
      </c>
      <c r="P10" s="216"/>
      <c r="Q10" s="224">
        <v>3556</v>
      </c>
      <c r="R10" s="213">
        <v>3642</v>
      </c>
      <c r="S10" s="483">
        <v>-2.3613399231191656E-2</v>
      </c>
    </row>
    <row r="11" spans="2:20" s="217" customFormat="1">
      <c r="B11" s="219" t="s">
        <v>427</v>
      </c>
      <c r="C11" s="224">
        <v>6783</v>
      </c>
      <c r="D11" s="213">
        <v>6920</v>
      </c>
      <c r="E11" s="483">
        <v>-1.9797687861271673E-2</v>
      </c>
      <c r="F11" s="224">
        <v>3317</v>
      </c>
      <c r="G11" s="213">
        <v>3436</v>
      </c>
      <c r="H11" s="483">
        <v>-3.4633294528521485E-2</v>
      </c>
      <c r="I11" s="213"/>
      <c r="J11" s="507">
        <v>0.124</v>
      </c>
      <c r="K11" s="176">
        <v>0.112</v>
      </c>
      <c r="L11" s="179"/>
      <c r="M11" s="224">
        <v>3154</v>
      </c>
      <c r="N11" s="213">
        <v>3071.2376862449191</v>
      </c>
      <c r="O11" s="509">
        <v>2.6947544348568719E-2</v>
      </c>
      <c r="P11" s="216"/>
      <c r="Q11" s="224">
        <v>2794</v>
      </c>
      <c r="R11" s="213">
        <v>2892</v>
      </c>
      <c r="S11" s="483">
        <v>-3.388658367911479E-2</v>
      </c>
    </row>
    <row r="12" spans="2:20" s="217" customFormat="1">
      <c r="B12" s="219" t="s">
        <v>397</v>
      </c>
      <c r="C12" s="224">
        <v>19701</v>
      </c>
      <c r="D12" s="213">
        <v>21798</v>
      </c>
      <c r="E12" s="483">
        <v>-9.6201486374896783E-2</v>
      </c>
      <c r="F12" s="224">
        <v>8981</v>
      </c>
      <c r="G12" s="213">
        <v>10656</v>
      </c>
      <c r="H12" s="483">
        <v>-0.15718843843843844</v>
      </c>
      <c r="I12" s="213"/>
      <c r="J12" s="507">
        <v>0.10199999999999999</v>
      </c>
      <c r="K12" s="176">
        <v>9.5000000000000001E-2</v>
      </c>
      <c r="L12" s="179"/>
      <c r="M12" s="224">
        <v>7824</v>
      </c>
      <c r="N12" s="213">
        <v>7716.3459999999986</v>
      </c>
      <c r="O12" s="509">
        <v>1.3951422085012988E-2</v>
      </c>
      <c r="P12" s="216"/>
      <c r="Q12" s="224">
        <v>1282</v>
      </c>
      <c r="R12" s="213">
        <v>1141</v>
      </c>
      <c r="S12" s="483">
        <v>0.123575810692375</v>
      </c>
    </row>
    <row r="13" spans="2:20" s="217" customFormat="1">
      <c r="B13" s="501" t="s">
        <v>321</v>
      </c>
      <c r="C13" s="502">
        <v>6689</v>
      </c>
      <c r="D13" s="213">
        <v>7039</v>
      </c>
      <c r="E13" s="483">
        <v>-4.9722972013070077E-2</v>
      </c>
      <c r="F13" s="224">
        <v>3122</v>
      </c>
      <c r="G13" s="213">
        <v>3534</v>
      </c>
      <c r="H13" s="483">
        <v>-0.11658177702320316</v>
      </c>
      <c r="I13" s="218"/>
      <c r="J13" s="507">
        <v>7.4999999999999997E-2</v>
      </c>
      <c r="K13" s="176">
        <v>7.8E-2</v>
      </c>
      <c r="L13" s="179"/>
      <c r="M13" s="224">
        <v>3567</v>
      </c>
      <c r="N13" s="213">
        <v>3480.5709999999999</v>
      </c>
      <c r="O13" s="509">
        <v>2.483184511966563E-2</v>
      </c>
      <c r="P13" s="214"/>
      <c r="Q13" s="224">
        <v>2331</v>
      </c>
      <c r="R13" s="213">
        <v>2256</v>
      </c>
      <c r="S13" s="483">
        <v>3.3244680851063801E-2</v>
      </c>
    </row>
    <row r="14" spans="2:20" s="204" customFormat="1">
      <c r="B14" s="503" t="s">
        <v>17</v>
      </c>
      <c r="C14" s="504">
        <v>56049</v>
      </c>
      <c r="D14" s="505">
        <v>59863</v>
      </c>
      <c r="E14" s="492">
        <v>-6.3712142725890764E-2</v>
      </c>
      <c r="F14" s="504">
        <v>25880</v>
      </c>
      <c r="G14" s="505">
        <v>29375</v>
      </c>
      <c r="H14" s="492">
        <v>-0.1189787234042553</v>
      </c>
      <c r="I14" s="165"/>
      <c r="J14" s="508">
        <v>0.13</v>
      </c>
      <c r="K14" s="506">
        <v>0.124</v>
      </c>
      <c r="L14" s="179"/>
      <c r="M14" s="504">
        <v>25448</v>
      </c>
      <c r="N14" s="505">
        <v>25211.287106706353</v>
      </c>
      <c r="O14" s="506">
        <v>9.3891633652722906E-3</v>
      </c>
      <c r="P14" s="214"/>
      <c r="Q14" s="504">
        <v>1704</v>
      </c>
      <c r="R14" s="505">
        <v>1609</v>
      </c>
      <c r="S14" s="492">
        <v>5.904288377874467E-2</v>
      </c>
    </row>
    <row r="15" spans="2:20">
      <c r="K15" s="221"/>
      <c r="L15" s="179"/>
      <c r="P15" s="215"/>
    </row>
    <row r="16" spans="2:20">
      <c r="B16" s="723" t="s">
        <v>438</v>
      </c>
      <c r="C16" s="723"/>
      <c r="D16" s="723"/>
      <c r="E16" s="723"/>
      <c r="F16" s="723"/>
      <c r="G16" s="723"/>
      <c r="H16" s="723"/>
      <c r="I16" s="723"/>
      <c r="J16" s="723"/>
      <c r="K16" s="723"/>
      <c r="L16" s="723"/>
      <c r="M16" s="723"/>
      <c r="N16" s="723"/>
      <c r="O16" s="723"/>
      <c r="P16" s="723"/>
      <c r="Q16" s="105"/>
      <c r="R16" s="105"/>
      <c r="S16" s="105"/>
    </row>
    <row r="17" spans="2:19">
      <c r="B17" s="604" t="s">
        <v>437</v>
      </c>
      <c r="C17" s="604"/>
      <c r="D17" s="604"/>
      <c r="E17" s="604"/>
      <c r="F17" s="604"/>
      <c r="G17" s="604"/>
      <c r="H17" s="604"/>
      <c r="I17" s="604"/>
      <c r="J17" s="604"/>
      <c r="K17" s="604"/>
      <c r="L17" s="604"/>
      <c r="M17" s="482"/>
      <c r="N17" s="482"/>
      <c r="O17" s="482"/>
      <c r="P17" s="482"/>
      <c r="Q17" s="105"/>
      <c r="R17" s="105"/>
      <c r="S17" s="105"/>
    </row>
  </sheetData>
  <mergeCells count="8">
    <mergeCell ref="B17:L17"/>
    <mergeCell ref="Q3:S3"/>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3" orientation="landscape" horizontalDpi="4294967292"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4"/>
  <sheetViews>
    <sheetView showGridLines="0" zoomScale="91" zoomScaleNormal="91" workbookViewId="0">
      <selection activeCell="L35" sqref="L35"/>
    </sheetView>
  </sheetViews>
  <sheetFormatPr baseColWidth="10" defaultRowHeight="12.75"/>
  <cols>
    <col min="1" max="1" width="7" style="158" customWidth="1"/>
    <col min="2" max="2" width="33.28515625" style="158" customWidth="1"/>
    <col min="3" max="3" width="9" style="158" customWidth="1"/>
    <col min="4" max="14" width="8.28515625" style="158" bestFit="1" customWidth="1"/>
    <col min="15" max="15" width="8.28515625" style="158" customWidth="1"/>
    <col min="16" max="16" width="8.28515625" style="158" bestFit="1" customWidth="1"/>
    <col min="17" max="17" width="8.7109375" style="158" customWidth="1"/>
    <col min="18" max="18" width="9.140625" style="158" customWidth="1"/>
    <col min="19" max="19" width="10.28515625" style="158" customWidth="1"/>
    <col min="20" max="20" width="8.140625" style="158" customWidth="1"/>
    <col min="21" max="16384" width="11.42578125" style="158"/>
  </cols>
  <sheetData>
    <row r="1" spans="2:19" ht="14.25" customHeight="1">
      <c r="B1" s="614"/>
      <c r="C1" s="614"/>
      <c r="D1" s="614"/>
      <c r="E1" s="614"/>
      <c r="F1" s="614"/>
      <c r="G1" s="614"/>
      <c r="H1" s="614"/>
      <c r="I1" s="614"/>
      <c r="J1" s="614"/>
      <c r="K1" s="614"/>
      <c r="L1" s="614"/>
      <c r="M1" s="614"/>
      <c r="N1" s="614"/>
      <c r="O1" s="614"/>
      <c r="P1" s="614"/>
      <c r="Q1" s="225"/>
      <c r="R1" s="225"/>
      <c r="S1" s="225"/>
    </row>
    <row r="2" spans="2:19" ht="14.25" customHeight="1">
      <c r="B2" s="610" t="s">
        <v>75</v>
      </c>
      <c r="C2" s="609" t="s">
        <v>371</v>
      </c>
      <c r="D2" s="609"/>
      <c r="E2" s="609"/>
      <c r="F2" s="609"/>
      <c r="G2" s="609"/>
      <c r="H2" s="609"/>
      <c r="I2" s="609"/>
      <c r="J2" s="609"/>
      <c r="K2" s="609"/>
      <c r="L2" s="609"/>
      <c r="M2" s="609"/>
      <c r="N2" s="609"/>
      <c r="O2" s="609"/>
      <c r="P2" s="609"/>
    </row>
    <row r="3" spans="2:19" s="156" customFormat="1" ht="25.5" customHeight="1">
      <c r="B3" s="610"/>
      <c r="C3" s="612" t="s">
        <v>10</v>
      </c>
      <c r="D3" s="612"/>
      <c r="E3" s="612" t="s">
        <v>47</v>
      </c>
      <c r="F3" s="612"/>
      <c r="G3" s="612" t="s">
        <v>14</v>
      </c>
      <c r="H3" s="612"/>
      <c r="I3" s="612" t="s">
        <v>48</v>
      </c>
      <c r="J3" s="612"/>
      <c r="K3" s="612" t="s">
        <v>85</v>
      </c>
      <c r="L3" s="612"/>
      <c r="M3" s="612" t="s">
        <v>86</v>
      </c>
      <c r="N3" s="612"/>
      <c r="O3" s="613" t="s">
        <v>17</v>
      </c>
      <c r="P3" s="613"/>
    </row>
    <row r="4" spans="2:19" s="156" customFormat="1">
      <c r="B4" s="611"/>
      <c r="C4" s="232" t="s">
        <v>359</v>
      </c>
      <c r="D4" s="226" t="s">
        <v>360</v>
      </c>
      <c r="E4" s="232" t="s">
        <v>359</v>
      </c>
      <c r="F4" s="226" t="s">
        <v>360</v>
      </c>
      <c r="G4" s="232" t="s">
        <v>359</v>
      </c>
      <c r="H4" s="226" t="s">
        <v>360</v>
      </c>
      <c r="I4" s="232" t="s">
        <v>359</v>
      </c>
      <c r="J4" s="226" t="s">
        <v>360</v>
      </c>
      <c r="K4" s="232" t="s">
        <v>359</v>
      </c>
      <c r="L4" s="226" t="s">
        <v>360</v>
      </c>
      <c r="M4" s="232" t="s">
        <v>359</v>
      </c>
      <c r="N4" s="226" t="s">
        <v>360</v>
      </c>
      <c r="O4" s="232" t="s">
        <v>359</v>
      </c>
      <c r="P4" s="226" t="s">
        <v>360</v>
      </c>
    </row>
    <row r="5" spans="2:19" s="156" customFormat="1">
      <c r="B5" s="227"/>
      <c r="C5" s="233"/>
      <c r="D5" s="228"/>
      <c r="E5" s="233"/>
      <c r="F5" s="228"/>
      <c r="G5" s="233"/>
      <c r="H5" s="228"/>
      <c r="I5" s="233"/>
      <c r="J5" s="228"/>
      <c r="K5" s="233"/>
      <c r="L5" s="228"/>
      <c r="M5" s="233"/>
      <c r="N5" s="228"/>
      <c r="O5" s="233"/>
      <c r="P5" s="228"/>
    </row>
    <row r="6" spans="2:19" s="156" customFormat="1">
      <c r="B6" s="229" t="s">
        <v>73</v>
      </c>
      <c r="C6" s="234">
        <v>122</v>
      </c>
      <c r="D6" s="230">
        <v>212</v>
      </c>
      <c r="E6" s="234">
        <v>264</v>
      </c>
      <c r="F6" s="230">
        <v>336</v>
      </c>
      <c r="G6" s="234">
        <v>568</v>
      </c>
      <c r="H6" s="230">
        <v>593</v>
      </c>
      <c r="I6" s="234">
        <v>232</v>
      </c>
      <c r="J6" s="230">
        <v>268</v>
      </c>
      <c r="K6" s="234">
        <v>1186</v>
      </c>
      <c r="L6" s="230">
        <v>1409</v>
      </c>
      <c r="M6" s="234">
        <v>-356</v>
      </c>
      <c r="N6" s="230">
        <v>-380</v>
      </c>
      <c r="O6" s="234">
        <v>830</v>
      </c>
      <c r="P6" s="230">
        <v>1029</v>
      </c>
    </row>
    <row r="7" spans="2:19" s="156" customFormat="1">
      <c r="B7" s="227" t="s">
        <v>77</v>
      </c>
      <c r="C7" s="233">
        <v>0</v>
      </c>
      <c r="D7" s="228">
        <v>0</v>
      </c>
      <c r="E7" s="233">
        <v>110</v>
      </c>
      <c r="F7" s="228">
        <v>145</v>
      </c>
      <c r="G7" s="233">
        <v>297</v>
      </c>
      <c r="H7" s="228">
        <v>317</v>
      </c>
      <c r="I7" s="233">
        <v>135</v>
      </c>
      <c r="J7" s="228">
        <v>138</v>
      </c>
      <c r="K7" s="233">
        <v>542</v>
      </c>
      <c r="L7" s="228">
        <v>600</v>
      </c>
      <c r="M7" s="233">
        <v>-356</v>
      </c>
      <c r="N7" s="228">
        <v>-380</v>
      </c>
      <c r="O7" s="233">
        <v>186</v>
      </c>
      <c r="P7" s="228">
        <v>220</v>
      </c>
    </row>
    <row r="8" spans="2:19" s="156" customFormat="1">
      <c r="B8" s="227" t="s">
        <v>76</v>
      </c>
      <c r="C8" s="233">
        <v>0</v>
      </c>
      <c r="D8" s="228">
        <v>0</v>
      </c>
      <c r="E8" s="233">
        <v>127</v>
      </c>
      <c r="F8" s="228">
        <v>172</v>
      </c>
      <c r="G8" s="233">
        <v>165</v>
      </c>
      <c r="H8" s="228">
        <v>208</v>
      </c>
      <c r="I8" s="233">
        <v>84</v>
      </c>
      <c r="J8" s="228">
        <v>114</v>
      </c>
      <c r="K8" s="233">
        <v>376</v>
      </c>
      <c r="L8" s="228">
        <v>494</v>
      </c>
      <c r="M8" s="233">
        <v>0</v>
      </c>
      <c r="N8" s="228">
        <v>0</v>
      </c>
      <c r="O8" s="233">
        <v>376</v>
      </c>
      <c r="P8" s="228">
        <v>494</v>
      </c>
    </row>
    <row r="9" spans="2:19" s="156" customFormat="1">
      <c r="B9" s="227" t="s">
        <v>79</v>
      </c>
      <c r="C9" s="233">
        <v>122</v>
      </c>
      <c r="D9" s="228">
        <v>212</v>
      </c>
      <c r="E9" s="233">
        <v>27</v>
      </c>
      <c r="F9" s="228">
        <v>13</v>
      </c>
      <c r="G9" s="233">
        <v>106</v>
      </c>
      <c r="H9" s="228">
        <v>68</v>
      </c>
      <c r="I9" s="233">
        <v>12</v>
      </c>
      <c r="J9" s="228">
        <v>10</v>
      </c>
      <c r="K9" s="233">
        <v>267</v>
      </c>
      <c r="L9" s="228">
        <v>303</v>
      </c>
      <c r="M9" s="233">
        <v>0</v>
      </c>
      <c r="N9" s="228">
        <v>0</v>
      </c>
      <c r="O9" s="233">
        <v>267</v>
      </c>
      <c r="P9" s="228">
        <v>303</v>
      </c>
    </row>
    <row r="10" spans="2:19" s="156" customFormat="1">
      <c r="B10" s="227" t="s">
        <v>78</v>
      </c>
      <c r="C10" s="233">
        <v>0</v>
      </c>
      <c r="D10" s="228">
        <v>0</v>
      </c>
      <c r="E10" s="233">
        <v>0</v>
      </c>
      <c r="F10" s="228">
        <v>6</v>
      </c>
      <c r="G10" s="233">
        <v>0</v>
      </c>
      <c r="H10" s="228">
        <v>0</v>
      </c>
      <c r="I10" s="233">
        <v>1</v>
      </c>
      <c r="J10" s="228">
        <v>6</v>
      </c>
      <c r="K10" s="233">
        <v>1</v>
      </c>
      <c r="L10" s="228">
        <v>12</v>
      </c>
      <c r="M10" s="233">
        <v>0</v>
      </c>
      <c r="N10" s="228">
        <v>0</v>
      </c>
      <c r="O10" s="233">
        <v>1</v>
      </c>
      <c r="P10" s="228">
        <v>12</v>
      </c>
    </row>
    <row r="11" spans="2:19" s="156" customFormat="1">
      <c r="B11" s="227"/>
      <c r="C11" s="233"/>
      <c r="D11" s="228"/>
      <c r="E11" s="233"/>
      <c r="F11" s="228"/>
      <c r="G11" s="233"/>
      <c r="H11" s="228"/>
      <c r="I11" s="233"/>
      <c r="J11" s="228"/>
      <c r="K11" s="233"/>
      <c r="L11" s="228"/>
      <c r="M11" s="233"/>
      <c r="N11" s="228"/>
      <c r="O11" s="233"/>
      <c r="P11" s="228"/>
    </row>
    <row r="12" spans="2:19" s="156" customFormat="1">
      <c r="B12" s="229" t="s">
        <v>46</v>
      </c>
      <c r="C12" s="234">
        <v>388</v>
      </c>
      <c r="D12" s="230">
        <v>574</v>
      </c>
      <c r="E12" s="234">
        <v>2458</v>
      </c>
      <c r="F12" s="230">
        <v>3125</v>
      </c>
      <c r="G12" s="234">
        <v>388</v>
      </c>
      <c r="H12" s="230">
        <v>436</v>
      </c>
      <c r="I12" s="234">
        <v>425</v>
      </c>
      <c r="J12" s="230">
        <v>456</v>
      </c>
      <c r="K12" s="234">
        <v>3659</v>
      </c>
      <c r="L12" s="230">
        <v>4592</v>
      </c>
      <c r="M12" s="234">
        <v>0</v>
      </c>
      <c r="N12" s="230">
        <v>-12</v>
      </c>
      <c r="O12" s="234">
        <v>3659</v>
      </c>
      <c r="P12" s="230">
        <v>4580</v>
      </c>
    </row>
    <row r="13" spans="2:19" s="156" customFormat="1">
      <c r="B13" s="227" t="s">
        <v>80</v>
      </c>
      <c r="C13" s="233">
        <v>173</v>
      </c>
      <c r="D13" s="228">
        <v>257</v>
      </c>
      <c r="E13" s="233">
        <v>1500</v>
      </c>
      <c r="F13" s="228">
        <v>1834</v>
      </c>
      <c r="G13" s="233">
        <v>243</v>
      </c>
      <c r="H13" s="228">
        <v>248</v>
      </c>
      <c r="I13" s="233">
        <v>255</v>
      </c>
      <c r="J13" s="228">
        <v>249</v>
      </c>
      <c r="K13" s="233">
        <v>2171</v>
      </c>
      <c r="L13" s="228">
        <v>2588</v>
      </c>
      <c r="M13" s="233">
        <v>0</v>
      </c>
      <c r="N13" s="228">
        <v>-12</v>
      </c>
      <c r="O13" s="233">
        <v>2171</v>
      </c>
      <c r="P13" s="228">
        <v>2576</v>
      </c>
    </row>
    <row r="14" spans="2:19" s="156" customFormat="1">
      <c r="B14" s="227" t="s">
        <v>81</v>
      </c>
      <c r="C14" s="233">
        <v>147</v>
      </c>
      <c r="D14" s="228">
        <v>213</v>
      </c>
      <c r="E14" s="233">
        <v>570</v>
      </c>
      <c r="F14" s="228">
        <v>734</v>
      </c>
      <c r="G14" s="233">
        <v>86</v>
      </c>
      <c r="H14" s="228">
        <v>118</v>
      </c>
      <c r="I14" s="233">
        <v>33</v>
      </c>
      <c r="J14" s="228">
        <v>55</v>
      </c>
      <c r="K14" s="233">
        <v>836</v>
      </c>
      <c r="L14" s="228">
        <v>1120</v>
      </c>
      <c r="M14" s="233">
        <v>0</v>
      </c>
      <c r="N14" s="228">
        <v>0</v>
      </c>
      <c r="O14" s="233">
        <v>836</v>
      </c>
      <c r="P14" s="228">
        <v>1120</v>
      </c>
    </row>
    <row r="15" spans="2:19" s="156" customFormat="1">
      <c r="B15" s="227" t="s">
        <v>82</v>
      </c>
      <c r="C15" s="233">
        <v>32</v>
      </c>
      <c r="D15" s="228">
        <v>71</v>
      </c>
      <c r="E15" s="233">
        <v>182</v>
      </c>
      <c r="F15" s="228">
        <v>245</v>
      </c>
      <c r="G15" s="233">
        <v>35</v>
      </c>
      <c r="H15" s="228">
        <v>46</v>
      </c>
      <c r="I15" s="233">
        <v>77</v>
      </c>
      <c r="J15" s="228">
        <v>79</v>
      </c>
      <c r="K15" s="233">
        <v>326</v>
      </c>
      <c r="L15" s="228">
        <v>441</v>
      </c>
      <c r="M15" s="233">
        <v>0</v>
      </c>
      <c r="N15" s="228">
        <v>0</v>
      </c>
      <c r="O15" s="233">
        <v>326</v>
      </c>
      <c r="P15" s="228">
        <v>441</v>
      </c>
    </row>
    <row r="16" spans="2:19" s="156" customFormat="1">
      <c r="B16" s="227" t="s">
        <v>83</v>
      </c>
      <c r="C16" s="233">
        <v>36</v>
      </c>
      <c r="D16" s="228">
        <v>33</v>
      </c>
      <c r="E16" s="233">
        <v>206</v>
      </c>
      <c r="F16" s="228">
        <v>312</v>
      </c>
      <c r="G16" s="233">
        <v>24</v>
      </c>
      <c r="H16" s="228">
        <v>24</v>
      </c>
      <c r="I16" s="233">
        <v>60</v>
      </c>
      <c r="J16" s="228">
        <v>73</v>
      </c>
      <c r="K16" s="233">
        <v>326</v>
      </c>
      <c r="L16" s="228">
        <v>443</v>
      </c>
      <c r="M16" s="233">
        <v>0</v>
      </c>
      <c r="N16" s="228">
        <v>0</v>
      </c>
      <c r="O16" s="233">
        <v>326</v>
      </c>
      <c r="P16" s="228">
        <v>443</v>
      </c>
    </row>
    <row r="17" spans="2:17" s="156" customFormat="1">
      <c r="B17" s="229" t="s">
        <v>84</v>
      </c>
      <c r="C17" s="234">
        <v>0</v>
      </c>
      <c r="D17" s="230">
        <v>0</v>
      </c>
      <c r="E17" s="234">
        <v>-132</v>
      </c>
      <c r="F17" s="230">
        <v>-160</v>
      </c>
      <c r="G17" s="234">
        <v>-151</v>
      </c>
      <c r="H17" s="230">
        <v>-158</v>
      </c>
      <c r="I17" s="234">
        <v>-73</v>
      </c>
      <c r="J17" s="230">
        <v>-74</v>
      </c>
      <c r="K17" s="234">
        <v>-356</v>
      </c>
      <c r="L17" s="230">
        <v>-392</v>
      </c>
      <c r="M17" s="234">
        <v>356</v>
      </c>
      <c r="N17" s="230">
        <v>392</v>
      </c>
      <c r="O17" s="234">
        <v>0</v>
      </c>
      <c r="P17" s="230" t="s">
        <v>421</v>
      </c>
    </row>
    <row r="18" spans="2:17" s="156" customFormat="1">
      <c r="B18" s="231"/>
      <c r="C18" s="233"/>
      <c r="D18" s="228"/>
      <c r="E18" s="233"/>
      <c r="F18" s="228"/>
      <c r="G18" s="233"/>
      <c r="H18" s="228"/>
      <c r="I18" s="233"/>
      <c r="J18" s="228"/>
      <c r="K18" s="233"/>
      <c r="L18" s="228"/>
      <c r="M18" s="233"/>
      <c r="N18" s="228"/>
      <c r="O18" s="233"/>
      <c r="P18" s="228"/>
      <c r="Q18" s="231"/>
    </row>
    <row r="19" spans="2:17" s="156" customFormat="1">
      <c r="B19" s="229" t="s">
        <v>75</v>
      </c>
      <c r="C19" s="234">
        <v>510</v>
      </c>
      <c r="D19" s="230">
        <v>786</v>
      </c>
      <c r="E19" s="234">
        <v>2590</v>
      </c>
      <c r="F19" s="230">
        <v>3301</v>
      </c>
      <c r="G19" s="234">
        <v>805</v>
      </c>
      <c r="H19" s="230">
        <v>871</v>
      </c>
      <c r="I19" s="234">
        <v>584</v>
      </c>
      <c r="J19" s="230">
        <v>650</v>
      </c>
      <c r="K19" s="234">
        <v>4489</v>
      </c>
      <c r="L19" s="230">
        <v>5609</v>
      </c>
      <c r="M19" s="234">
        <v>0</v>
      </c>
      <c r="N19" s="230">
        <v>0</v>
      </c>
      <c r="O19" s="234">
        <v>4489</v>
      </c>
      <c r="P19" s="230">
        <v>5609</v>
      </c>
    </row>
    <row r="20" spans="2:17" s="156" customFormat="1">
      <c r="B20" s="236"/>
      <c r="C20" s="235"/>
      <c r="D20" s="236"/>
      <c r="E20" s="235"/>
      <c r="F20" s="236"/>
      <c r="G20" s="235"/>
      <c r="H20" s="236"/>
      <c r="I20" s="235"/>
      <c r="J20" s="236"/>
      <c r="K20" s="235"/>
      <c r="L20" s="236"/>
      <c r="M20" s="235"/>
      <c r="N20" s="236"/>
      <c r="O20" s="235"/>
      <c r="P20" s="236"/>
    </row>
    <row r="21" spans="2:17" s="163" customFormat="1">
      <c r="B21" s="510" t="s">
        <v>169</v>
      </c>
      <c r="C21" s="512">
        <v>-276</v>
      </c>
      <c r="D21" s="506">
        <v>0.35114503816793891</v>
      </c>
      <c r="E21" s="512">
        <v>-711</v>
      </c>
      <c r="F21" s="492">
        <v>-0.215</v>
      </c>
      <c r="G21" s="512">
        <v>-66</v>
      </c>
      <c r="H21" s="492">
        <v>-7.5774971297359356E-2</v>
      </c>
      <c r="I21" s="512">
        <v>-66</v>
      </c>
      <c r="J21" s="492">
        <v>-0.10153846153846154</v>
      </c>
      <c r="K21" s="512">
        <v>-1120</v>
      </c>
      <c r="L21" s="492">
        <v>-0.19982174688057042</v>
      </c>
      <c r="M21" s="512">
        <v>0</v>
      </c>
      <c r="N21" s="513">
        <v>0</v>
      </c>
      <c r="O21" s="512">
        <v>-1120</v>
      </c>
      <c r="P21" s="492">
        <v>-0.19982174688057042</v>
      </c>
    </row>
    <row r="22" spans="2:17" s="156" customFormat="1" ht="12" customHeight="1">
      <c r="B22" s="163"/>
    </row>
    <row r="23" spans="2:17" s="156" customFormat="1" ht="12.75" customHeight="1">
      <c r="B23" s="163"/>
    </row>
    <row r="25" spans="2:17">
      <c r="B25" s="237"/>
      <c r="C25" s="609" t="s">
        <v>372</v>
      </c>
      <c r="D25" s="609"/>
      <c r="E25" s="609"/>
      <c r="F25" s="609"/>
      <c r="G25" s="609"/>
      <c r="H25" s="609"/>
      <c r="I25" s="609"/>
      <c r="J25" s="609"/>
      <c r="K25" s="609"/>
      <c r="L25" s="609"/>
      <c r="M25" s="609"/>
      <c r="N25" s="609"/>
      <c r="O25" s="609"/>
      <c r="P25" s="609"/>
    </row>
    <row r="26" spans="2:17">
      <c r="B26" s="610" t="s">
        <v>75</v>
      </c>
      <c r="C26" s="612" t="s">
        <v>10</v>
      </c>
      <c r="D26" s="612"/>
      <c r="E26" s="612" t="s">
        <v>47</v>
      </c>
      <c r="F26" s="612"/>
      <c r="G26" s="612" t="s">
        <v>14</v>
      </c>
      <c r="H26" s="612"/>
      <c r="I26" s="612" t="s">
        <v>48</v>
      </c>
      <c r="J26" s="612"/>
      <c r="K26" s="612" t="s">
        <v>85</v>
      </c>
      <c r="L26" s="612"/>
      <c r="M26" s="612" t="s">
        <v>86</v>
      </c>
      <c r="N26" s="612"/>
      <c r="O26" s="613" t="s">
        <v>17</v>
      </c>
      <c r="P26" s="613"/>
    </row>
    <row r="27" spans="2:17">
      <c r="B27" s="611"/>
      <c r="C27" s="232" t="s">
        <v>357</v>
      </c>
      <c r="D27" s="226" t="s">
        <v>356</v>
      </c>
      <c r="E27" s="232" t="s">
        <v>357</v>
      </c>
      <c r="F27" s="226" t="s">
        <v>356</v>
      </c>
      <c r="G27" s="232" t="s">
        <v>357</v>
      </c>
      <c r="H27" s="226" t="s">
        <v>356</v>
      </c>
      <c r="I27" s="232" t="s">
        <v>357</v>
      </c>
      <c r="J27" s="226" t="s">
        <v>356</v>
      </c>
      <c r="K27" s="232" t="s">
        <v>357</v>
      </c>
      <c r="L27" s="226" t="s">
        <v>356</v>
      </c>
      <c r="M27" s="232" t="s">
        <v>357</v>
      </c>
      <c r="N27" s="226" t="s">
        <v>356</v>
      </c>
      <c r="O27" s="232" t="s">
        <v>357</v>
      </c>
      <c r="P27" s="226" t="s">
        <v>356</v>
      </c>
    </row>
    <row r="28" spans="2:17">
      <c r="B28" s="227"/>
      <c r="C28" s="233"/>
      <c r="D28" s="228"/>
      <c r="E28" s="233"/>
      <c r="F28" s="228"/>
      <c r="G28" s="233"/>
      <c r="H28" s="228"/>
      <c r="I28" s="233"/>
      <c r="J28" s="228"/>
      <c r="K28" s="233"/>
      <c r="L28" s="228"/>
      <c r="M28" s="233"/>
      <c r="N28" s="228"/>
      <c r="O28" s="233"/>
      <c r="P28" s="228"/>
    </row>
    <row r="29" spans="2:17">
      <c r="B29" s="229" t="s">
        <v>73</v>
      </c>
      <c r="C29" s="234">
        <v>39</v>
      </c>
      <c r="D29" s="230">
        <v>84</v>
      </c>
      <c r="E29" s="234">
        <v>91</v>
      </c>
      <c r="F29" s="230">
        <v>152</v>
      </c>
      <c r="G29" s="234">
        <v>272</v>
      </c>
      <c r="H29" s="230">
        <v>294</v>
      </c>
      <c r="I29" s="234">
        <v>102</v>
      </c>
      <c r="J29" s="230">
        <v>119</v>
      </c>
      <c r="K29" s="234">
        <v>504</v>
      </c>
      <c r="L29" s="230">
        <v>649</v>
      </c>
      <c r="M29" s="234">
        <v>-174</v>
      </c>
      <c r="N29" s="230">
        <v>-181</v>
      </c>
      <c r="O29" s="234">
        <v>330</v>
      </c>
      <c r="P29" s="230">
        <v>468</v>
      </c>
    </row>
    <row r="30" spans="2:17">
      <c r="B30" s="227" t="s">
        <v>77</v>
      </c>
      <c r="C30" s="233">
        <v>0</v>
      </c>
      <c r="D30" s="228">
        <v>0</v>
      </c>
      <c r="E30" s="233">
        <v>48</v>
      </c>
      <c r="F30" s="228">
        <v>62</v>
      </c>
      <c r="G30" s="233">
        <v>152</v>
      </c>
      <c r="H30" s="228">
        <v>167</v>
      </c>
      <c r="I30" s="233">
        <v>61</v>
      </c>
      <c r="J30" s="228">
        <v>54</v>
      </c>
      <c r="K30" s="233">
        <v>261</v>
      </c>
      <c r="L30" s="228">
        <v>283</v>
      </c>
      <c r="M30" s="233">
        <v>-174</v>
      </c>
      <c r="N30" s="228">
        <v>-181</v>
      </c>
      <c r="O30" s="233">
        <v>87</v>
      </c>
      <c r="P30" s="228">
        <v>102</v>
      </c>
    </row>
    <row r="31" spans="2:17">
      <c r="B31" s="227" t="s">
        <v>76</v>
      </c>
      <c r="C31" s="233">
        <v>0</v>
      </c>
      <c r="D31" s="228">
        <v>0</v>
      </c>
      <c r="E31" s="233">
        <v>43</v>
      </c>
      <c r="F31" s="228">
        <v>87</v>
      </c>
      <c r="G31" s="233">
        <v>73</v>
      </c>
      <c r="H31" s="228">
        <v>100</v>
      </c>
      <c r="I31" s="233">
        <v>36</v>
      </c>
      <c r="J31" s="228">
        <v>58</v>
      </c>
      <c r="K31" s="233">
        <v>152</v>
      </c>
      <c r="L31" s="228">
        <v>245</v>
      </c>
      <c r="M31" s="233">
        <v>0</v>
      </c>
      <c r="N31" s="228">
        <v>0</v>
      </c>
      <c r="O31" s="233">
        <v>152</v>
      </c>
      <c r="P31" s="228">
        <v>245</v>
      </c>
    </row>
    <row r="32" spans="2:17">
      <c r="B32" s="227" t="s">
        <v>79</v>
      </c>
      <c r="C32" s="233">
        <v>39</v>
      </c>
      <c r="D32" s="228">
        <v>84</v>
      </c>
      <c r="E32" s="233">
        <v>0</v>
      </c>
      <c r="F32" s="228">
        <v>0</v>
      </c>
      <c r="G32" s="233">
        <v>47</v>
      </c>
      <c r="H32" s="228">
        <v>27</v>
      </c>
      <c r="I32" s="233">
        <v>5</v>
      </c>
      <c r="J32" s="228">
        <v>5</v>
      </c>
      <c r="K32" s="233">
        <v>91</v>
      </c>
      <c r="L32" s="228">
        <v>116</v>
      </c>
      <c r="M32" s="233">
        <v>0</v>
      </c>
      <c r="N32" s="228">
        <v>0</v>
      </c>
      <c r="O32" s="233">
        <v>91</v>
      </c>
      <c r="P32" s="228">
        <v>116</v>
      </c>
    </row>
    <row r="33" spans="2:16">
      <c r="B33" s="227" t="s">
        <v>78</v>
      </c>
      <c r="C33" s="233">
        <v>0</v>
      </c>
      <c r="D33" s="228">
        <v>0</v>
      </c>
      <c r="E33" s="233">
        <v>0</v>
      </c>
      <c r="F33" s="228">
        <v>3</v>
      </c>
      <c r="G33" s="233">
        <v>0</v>
      </c>
      <c r="H33" s="228">
        <v>0</v>
      </c>
      <c r="I33" s="233">
        <v>0</v>
      </c>
      <c r="J33" s="228">
        <v>2</v>
      </c>
      <c r="K33" s="233">
        <v>0</v>
      </c>
      <c r="L33" s="228">
        <v>5</v>
      </c>
      <c r="M33" s="233">
        <v>0</v>
      </c>
      <c r="N33" s="228">
        <v>0</v>
      </c>
      <c r="O33" s="233">
        <v>0</v>
      </c>
      <c r="P33" s="228">
        <v>5</v>
      </c>
    </row>
    <row r="34" spans="2:16">
      <c r="B34" s="227"/>
      <c r="C34" s="233"/>
      <c r="D34" s="228"/>
      <c r="E34" s="233"/>
      <c r="F34" s="228"/>
      <c r="G34" s="233"/>
      <c r="H34" s="228"/>
      <c r="I34" s="233"/>
      <c r="J34" s="228"/>
      <c r="K34" s="233"/>
      <c r="L34" s="228"/>
      <c r="M34" s="233"/>
      <c r="N34" s="228"/>
      <c r="O34" s="233"/>
      <c r="P34" s="228"/>
    </row>
    <row r="35" spans="2:16">
      <c r="B35" s="229" t="s">
        <v>46</v>
      </c>
      <c r="C35" s="234">
        <v>172</v>
      </c>
      <c r="D35" s="230">
        <v>310</v>
      </c>
      <c r="E35" s="234">
        <v>1042</v>
      </c>
      <c r="F35" s="230">
        <v>1453</v>
      </c>
      <c r="G35" s="234">
        <v>145</v>
      </c>
      <c r="H35" s="230">
        <v>213</v>
      </c>
      <c r="I35" s="234">
        <v>198</v>
      </c>
      <c r="J35" s="230">
        <v>219</v>
      </c>
      <c r="K35" s="234">
        <v>1557</v>
      </c>
      <c r="L35" s="230">
        <v>2195</v>
      </c>
      <c r="M35" s="234">
        <v>1</v>
      </c>
      <c r="N35" s="230">
        <v>-7</v>
      </c>
      <c r="O35" s="234">
        <v>1558</v>
      </c>
      <c r="P35" s="230">
        <v>2188</v>
      </c>
    </row>
    <row r="36" spans="2:16">
      <c r="B36" s="227" t="s">
        <v>80</v>
      </c>
      <c r="C36" s="233">
        <v>75</v>
      </c>
      <c r="D36" s="228">
        <v>132</v>
      </c>
      <c r="E36" s="233">
        <v>661</v>
      </c>
      <c r="F36" s="228">
        <v>899</v>
      </c>
      <c r="G36" s="233">
        <v>108</v>
      </c>
      <c r="H36" s="228">
        <v>123</v>
      </c>
      <c r="I36" s="233">
        <v>134</v>
      </c>
      <c r="J36" s="228">
        <v>114</v>
      </c>
      <c r="K36" s="233">
        <v>978</v>
      </c>
      <c r="L36" s="228">
        <v>1268</v>
      </c>
      <c r="M36" s="233">
        <v>1</v>
      </c>
      <c r="N36" s="228">
        <v>-7</v>
      </c>
      <c r="O36" s="233">
        <v>979</v>
      </c>
      <c r="P36" s="228">
        <v>1261</v>
      </c>
    </row>
    <row r="37" spans="2:16">
      <c r="B37" s="227" t="s">
        <v>81</v>
      </c>
      <c r="C37" s="233">
        <v>64</v>
      </c>
      <c r="D37" s="228">
        <v>109</v>
      </c>
      <c r="E37" s="233">
        <v>213</v>
      </c>
      <c r="F37" s="228">
        <v>348</v>
      </c>
      <c r="G37" s="233">
        <v>25</v>
      </c>
      <c r="H37" s="228">
        <v>58</v>
      </c>
      <c r="I37" s="233">
        <v>7</v>
      </c>
      <c r="J37" s="228">
        <v>25</v>
      </c>
      <c r="K37" s="233">
        <v>309</v>
      </c>
      <c r="L37" s="228">
        <v>540</v>
      </c>
      <c r="M37" s="233">
        <v>0</v>
      </c>
      <c r="N37" s="228">
        <v>0</v>
      </c>
      <c r="O37" s="233">
        <v>309</v>
      </c>
      <c r="P37" s="228">
        <v>540</v>
      </c>
    </row>
    <row r="38" spans="2:16">
      <c r="B38" s="227" t="s">
        <v>82</v>
      </c>
      <c r="C38" s="233">
        <v>14</v>
      </c>
      <c r="D38" s="228">
        <v>36</v>
      </c>
      <c r="E38" s="233">
        <v>76</v>
      </c>
      <c r="F38" s="228">
        <v>127</v>
      </c>
      <c r="G38" s="233">
        <v>11</v>
      </c>
      <c r="H38" s="228">
        <v>23</v>
      </c>
      <c r="I38" s="233">
        <v>34</v>
      </c>
      <c r="J38" s="228">
        <v>48</v>
      </c>
      <c r="K38" s="233">
        <v>135</v>
      </c>
      <c r="L38" s="228">
        <v>234</v>
      </c>
      <c r="M38" s="233">
        <v>0</v>
      </c>
      <c r="N38" s="228">
        <v>0</v>
      </c>
      <c r="O38" s="233">
        <v>135</v>
      </c>
      <c r="P38" s="228">
        <v>234</v>
      </c>
    </row>
    <row r="39" spans="2:16">
      <c r="B39" s="227" t="s">
        <v>83</v>
      </c>
      <c r="C39" s="233">
        <v>19</v>
      </c>
      <c r="D39" s="228">
        <v>33</v>
      </c>
      <c r="E39" s="233">
        <v>92</v>
      </c>
      <c r="F39" s="228">
        <v>79</v>
      </c>
      <c r="G39" s="233">
        <v>1</v>
      </c>
      <c r="H39" s="228">
        <v>9</v>
      </c>
      <c r="I39" s="233">
        <v>23</v>
      </c>
      <c r="J39" s="228">
        <v>32</v>
      </c>
      <c r="K39" s="233">
        <v>135</v>
      </c>
      <c r="L39" s="228">
        <v>153</v>
      </c>
      <c r="M39" s="233">
        <v>0</v>
      </c>
      <c r="N39" s="228">
        <v>0</v>
      </c>
      <c r="O39" s="233">
        <v>135</v>
      </c>
      <c r="P39" s="228">
        <v>153</v>
      </c>
    </row>
    <row r="40" spans="2:16">
      <c r="B40" s="227" t="s">
        <v>84</v>
      </c>
      <c r="C40" s="233">
        <v>0</v>
      </c>
      <c r="D40" s="228">
        <v>0</v>
      </c>
      <c r="E40" s="233">
        <v>-63</v>
      </c>
      <c r="F40" s="228">
        <v>-83</v>
      </c>
      <c r="G40" s="233">
        <v>-77</v>
      </c>
      <c r="H40" s="228">
        <v>-83</v>
      </c>
      <c r="I40" s="233">
        <v>-33</v>
      </c>
      <c r="J40" s="228">
        <v>-22</v>
      </c>
      <c r="K40" s="233">
        <v>-173</v>
      </c>
      <c r="L40" s="228">
        <v>-188</v>
      </c>
      <c r="M40" s="233">
        <v>173</v>
      </c>
      <c r="N40" s="228">
        <v>188</v>
      </c>
      <c r="O40" s="233">
        <v>0</v>
      </c>
      <c r="P40" s="228" t="s">
        <v>421</v>
      </c>
    </row>
    <row r="41" spans="2:16">
      <c r="B41" s="231"/>
      <c r="C41" s="233"/>
      <c r="D41" s="228"/>
      <c r="E41" s="233"/>
      <c r="F41" s="228"/>
      <c r="G41" s="233"/>
      <c r="H41" s="228"/>
      <c r="I41" s="233"/>
      <c r="J41" s="228"/>
      <c r="K41" s="233"/>
      <c r="L41" s="228"/>
      <c r="M41" s="233"/>
      <c r="N41" s="228"/>
      <c r="O41" s="233"/>
      <c r="P41" s="228"/>
    </row>
    <row r="42" spans="2:16">
      <c r="B42" s="229" t="s">
        <v>75</v>
      </c>
      <c r="C42" s="234">
        <v>211</v>
      </c>
      <c r="D42" s="230">
        <v>394</v>
      </c>
      <c r="E42" s="234">
        <v>1070</v>
      </c>
      <c r="F42" s="230">
        <v>1522</v>
      </c>
      <c r="G42" s="234">
        <v>340</v>
      </c>
      <c r="H42" s="230">
        <v>424</v>
      </c>
      <c r="I42" s="234">
        <v>267</v>
      </c>
      <c r="J42" s="230">
        <v>316</v>
      </c>
      <c r="K42" s="234">
        <v>1888</v>
      </c>
      <c r="L42" s="230">
        <v>2656</v>
      </c>
      <c r="M42" s="234">
        <v>0</v>
      </c>
      <c r="N42" s="230">
        <v>0</v>
      </c>
      <c r="O42" s="234">
        <v>1888</v>
      </c>
      <c r="P42" s="230">
        <v>2656</v>
      </c>
    </row>
    <row r="43" spans="2:16">
      <c r="B43" s="236"/>
      <c r="C43" s="235"/>
      <c r="D43" s="236"/>
      <c r="E43" s="235"/>
      <c r="F43" s="236"/>
      <c r="G43" s="235"/>
      <c r="H43" s="236"/>
      <c r="I43" s="235"/>
      <c r="J43" s="236"/>
      <c r="K43" s="235"/>
      <c r="L43" s="236"/>
      <c r="M43" s="235"/>
      <c r="N43" s="236"/>
      <c r="O43" s="235"/>
      <c r="P43" s="236"/>
    </row>
    <row r="44" spans="2:16">
      <c r="B44" s="510" t="s">
        <v>169</v>
      </c>
      <c r="C44" s="512">
        <v>-183</v>
      </c>
      <c r="D44" s="506">
        <v>0.46446700507614214</v>
      </c>
      <c r="E44" s="512">
        <v>-452</v>
      </c>
      <c r="F44" s="492">
        <v>-0.29743926460932368</v>
      </c>
      <c r="G44" s="512">
        <v>-84</v>
      </c>
      <c r="H44" s="492">
        <v>-0.19811320754716982</v>
      </c>
      <c r="I44" s="512">
        <v>-49</v>
      </c>
      <c r="J44" s="492">
        <v>-0.1550632911392405</v>
      </c>
      <c r="K44" s="512">
        <v>-768</v>
      </c>
      <c r="L44" s="492">
        <v>-0.28942416258938652</v>
      </c>
      <c r="M44" s="512">
        <v>0</v>
      </c>
      <c r="N44" s="513">
        <v>0</v>
      </c>
      <c r="O44" s="512">
        <v>-768</v>
      </c>
      <c r="P44" s="492">
        <v>-0.28942416258938652</v>
      </c>
    </row>
  </sheetData>
  <mergeCells count="19">
    <mergeCell ref="B1:P1"/>
    <mergeCell ref="M3:N3"/>
    <mergeCell ref="O3:P3"/>
    <mergeCell ref="C3:D3"/>
    <mergeCell ref="E3:F3"/>
    <mergeCell ref="G3:H3"/>
    <mergeCell ref="I3:J3"/>
    <mergeCell ref="K3:L3"/>
    <mergeCell ref="C2:P2"/>
    <mergeCell ref="B2:B4"/>
    <mergeCell ref="C25:P25"/>
    <mergeCell ref="B26:B27"/>
    <mergeCell ref="C26:D26"/>
    <mergeCell ref="E26:F26"/>
    <mergeCell ref="G26:H26"/>
    <mergeCell ref="I26:J26"/>
    <mergeCell ref="K26:L26"/>
    <mergeCell ref="M26:N26"/>
    <mergeCell ref="O26:P26"/>
  </mergeCell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zoomScale="95" zoomScaleNormal="95" workbookViewId="0"/>
  </sheetViews>
  <sheetFormatPr baseColWidth="10" defaultColWidth="7.28515625" defaultRowHeight="12.75"/>
  <cols>
    <col min="1" max="1" width="7.85546875" style="146" customWidth="1"/>
    <col min="2" max="2" width="74.42578125" style="146" customWidth="1"/>
    <col min="3" max="4" width="15.5703125" style="147" bestFit="1" customWidth="1"/>
    <col min="5" max="5" width="10.140625" style="147" customWidth="1"/>
    <col min="6" max="6" width="10" style="147" bestFit="1" customWidth="1"/>
    <col min="7" max="7" width="3.7109375" style="549" customWidth="1"/>
    <col min="8" max="8" width="14.42578125" style="147" customWidth="1"/>
    <col min="9" max="9" width="14" style="146" customWidth="1"/>
    <col min="10" max="10" width="10.85546875" style="146" customWidth="1"/>
    <col min="11" max="11" width="10" style="146" bestFit="1" customWidth="1"/>
    <col min="12" max="12" width="3.5703125" style="146" customWidth="1"/>
    <col min="13" max="13" width="11.28515625" style="146" customWidth="1"/>
    <col min="14" max="14" width="14" style="146" customWidth="1"/>
    <col min="15" max="16384" width="7.28515625" style="146"/>
  </cols>
  <sheetData>
    <row r="1" spans="1:14">
      <c r="A1" s="105"/>
      <c r="M1" s="148"/>
    </row>
    <row r="2" spans="1:14">
      <c r="A2" s="105"/>
      <c r="B2" s="246"/>
      <c r="C2" s="247"/>
      <c r="D2" s="247"/>
      <c r="E2" s="247"/>
      <c r="F2" s="247"/>
      <c r="H2" s="247"/>
      <c r="I2" s="246"/>
      <c r="J2" s="246"/>
      <c r="K2" s="246"/>
      <c r="M2" s="148"/>
    </row>
    <row r="3" spans="1:14">
      <c r="A3" s="105"/>
      <c r="B3" s="617" t="s">
        <v>373</v>
      </c>
      <c r="C3" s="616" t="s">
        <v>358</v>
      </c>
      <c r="D3" s="616"/>
      <c r="E3" s="616"/>
      <c r="F3" s="616"/>
      <c r="G3" s="104"/>
      <c r="H3" s="616" t="s">
        <v>361</v>
      </c>
      <c r="I3" s="616"/>
      <c r="J3" s="616"/>
      <c r="K3" s="616"/>
    </row>
    <row r="4" spans="1:14" s="239" customFormat="1" ht="14.25">
      <c r="A4" s="238"/>
      <c r="B4" s="618"/>
      <c r="C4" s="199" t="s">
        <v>359</v>
      </c>
      <c r="D4" s="245" t="s">
        <v>360</v>
      </c>
      <c r="E4" s="245" t="s">
        <v>70</v>
      </c>
      <c r="F4" s="245" t="s">
        <v>71</v>
      </c>
      <c r="G4" s="550"/>
      <c r="H4" s="199" t="s">
        <v>357</v>
      </c>
      <c r="I4" s="245" t="s">
        <v>356</v>
      </c>
      <c r="J4" s="245" t="s">
        <v>70</v>
      </c>
      <c r="K4" s="245" t="s">
        <v>71</v>
      </c>
    </row>
    <row r="5" spans="1:14" s="125" customFormat="1" ht="7.5" customHeight="1">
      <c r="A5" s="105"/>
      <c r="B5" s="149"/>
      <c r="C5" s="540"/>
      <c r="D5" s="541"/>
      <c r="E5" s="541"/>
      <c r="F5" s="541"/>
      <c r="G5" s="516"/>
      <c r="H5" s="542"/>
      <c r="I5" s="543"/>
      <c r="J5" s="304"/>
      <c r="K5" s="304"/>
    </row>
    <row r="6" spans="1:14" s="242" customFormat="1">
      <c r="A6" s="143"/>
      <c r="B6" s="544" t="s">
        <v>96</v>
      </c>
      <c r="C6" s="284">
        <v>5701.06</v>
      </c>
      <c r="D6" s="286">
        <v>7228.1690000000008</v>
      </c>
      <c r="E6" s="286">
        <v>-1527.1090000000004</v>
      </c>
      <c r="F6" s="492">
        <v>-0.21129999999999999</v>
      </c>
      <c r="G6" s="484"/>
      <c r="H6" s="284">
        <v>2484.6030000000001</v>
      </c>
      <c r="I6" s="286">
        <v>3641.6300000000006</v>
      </c>
      <c r="J6" s="286">
        <v>-1157.0270000000005</v>
      </c>
      <c r="K6" s="492">
        <v>-0.31769999999999998</v>
      </c>
      <c r="L6" s="241"/>
      <c r="N6" s="126"/>
    </row>
    <row r="7" spans="1:14" s="242" customFormat="1">
      <c r="A7" s="143"/>
      <c r="B7" s="219" t="s">
        <v>97</v>
      </c>
      <c r="C7" s="514">
        <v>5245.308</v>
      </c>
      <c r="D7" s="85">
        <v>6493.3770000000004</v>
      </c>
      <c r="E7" s="85">
        <v>-1248.0690000000004</v>
      </c>
      <c r="F7" s="483">
        <v>-0.19220000000000001</v>
      </c>
      <c r="G7" s="483"/>
      <c r="H7" s="514">
        <v>2259.9720000000002</v>
      </c>
      <c r="I7" s="85">
        <v>3124.5830000000005</v>
      </c>
      <c r="J7" s="85">
        <v>-864.61100000000033</v>
      </c>
      <c r="K7" s="483">
        <v>-0.2767</v>
      </c>
      <c r="N7" s="126"/>
    </row>
    <row r="8" spans="1:14" s="242" customFormat="1">
      <c r="A8" s="143"/>
      <c r="B8" s="501" t="s">
        <v>98</v>
      </c>
      <c r="C8" s="545">
        <v>455.75200000000001</v>
      </c>
      <c r="D8" s="270">
        <v>734.79200000000003</v>
      </c>
      <c r="E8" s="270">
        <v>-279.04000000000002</v>
      </c>
      <c r="F8" s="488">
        <v>-0.37980000000000003</v>
      </c>
      <c r="G8" s="483"/>
      <c r="H8" s="545">
        <v>224.631</v>
      </c>
      <c r="I8" s="270">
        <v>517.04700000000003</v>
      </c>
      <c r="J8" s="270">
        <v>-292.41600000000005</v>
      </c>
      <c r="K8" s="488">
        <v>-0.56559999999999999</v>
      </c>
      <c r="N8" s="126"/>
    </row>
    <row r="9" spans="1:14" s="242" customFormat="1">
      <c r="A9" s="143"/>
      <c r="B9" s="544" t="s">
        <v>99</v>
      </c>
      <c r="C9" s="284">
        <v>-3421.3869999999997</v>
      </c>
      <c r="D9" s="286">
        <v>-4213.2539999999999</v>
      </c>
      <c r="E9" s="286">
        <v>791.86700000000019</v>
      </c>
      <c r="F9" s="492">
        <v>0.18790000000000001</v>
      </c>
      <c r="G9" s="484"/>
      <c r="H9" s="284">
        <v>-1501.1380000000001</v>
      </c>
      <c r="I9" s="286">
        <v>-2005.4650000000001</v>
      </c>
      <c r="J9" s="286">
        <v>504.327</v>
      </c>
      <c r="K9" s="492">
        <v>0.2515</v>
      </c>
      <c r="L9" s="241"/>
      <c r="N9" s="126"/>
    </row>
    <row r="10" spans="1:14" s="242" customFormat="1">
      <c r="A10" s="143"/>
      <c r="B10" s="219" t="s">
        <v>100</v>
      </c>
      <c r="C10" s="514">
        <v>-2357.6460000000002</v>
      </c>
      <c r="D10" s="85">
        <v>-3034.7040000000002</v>
      </c>
      <c r="E10" s="85">
        <v>677.05799999999999</v>
      </c>
      <c r="F10" s="483">
        <v>0.22309999999999999</v>
      </c>
      <c r="G10" s="483"/>
      <c r="H10" s="514">
        <v>-1006.7130000000002</v>
      </c>
      <c r="I10" s="85">
        <v>-1448.5510000000002</v>
      </c>
      <c r="J10" s="85">
        <v>441.83799999999997</v>
      </c>
      <c r="K10" s="483">
        <v>-0.30499999999999999</v>
      </c>
      <c r="N10" s="126"/>
    </row>
    <row r="11" spans="1:14" s="242" customFormat="1">
      <c r="A11" s="143"/>
      <c r="B11" s="219" t="s">
        <v>101</v>
      </c>
      <c r="C11" s="514">
        <v>-71.763000000000005</v>
      </c>
      <c r="D11" s="85">
        <v>-147.63</v>
      </c>
      <c r="E11" s="85">
        <v>75.86699999999999</v>
      </c>
      <c r="F11" s="483">
        <v>0.51390000000000002</v>
      </c>
      <c r="G11" s="483"/>
      <c r="H11" s="514">
        <v>-21.116000000000007</v>
      </c>
      <c r="I11" s="85">
        <v>-58.347999999999999</v>
      </c>
      <c r="J11" s="85">
        <v>37.231999999999992</v>
      </c>
      <c r="K11" s="483">
        <v>-0.6381</v>
      </c>
      <c r="N11" s="126"/>
    </row>
    <row r="12" spans="1:14" s="242" customFormat="1">
      <c r="A12" s="143"/>
      <c r="B12" s="219" t="s">
        <v>102</v>
      </c>
      <c r="C12" s="514">
        <v>-479.06400000000002</v>
      </c>
      <c r="D12" s="85">
        <v>-551.77599999999995</v>
      </c>
      <c r="E12" s="85">
        <v>72.711999999999932</v>
      </c>
      <c r="F12" s="483">
        <v>0.1318</v>
      </c>
      <c r="G12" s="483"/>
      <c r="H12" s="514">
        <v>-218.68300000000005</v>
      </c>
      <c r="I12" s="85">
        <v>-260.61099999999999</v>
      </c>
      <c r="J12" s="85">
        <v>41.92799999999994</v>
      </c>
      <c r="K12" s="483">
        <v>-0.16089999999999999</v>
      </c>
      <c r="N12" s="126"/>
    </row>
    <row r="13" spans="1:14" s="242" customFormat="1">
      <c r="A13" s="143"/>
      <c r="B13" s="501" t="s">
        <v>103</v>
      </c>
      <c r="C13" s="545">
        <v>-512.91399999999999</v>
      </c>
      <c r="D13" s="270">
        <v>-479.14400000000001</v>
      </c>
      <c r="E13" s="270">
        <v>-33.769999999999982</v>
      </c>
      <c r="F13" s="488">
        <v>-7.0499999999999993E-2</v>
      </c>
      <c r="G13" s="483"/>
      <c r="H13" s="545">
        <v>-254.62599999999998</v>
      </c>
      <c r="I13" s="270">
        <v>-237.95500000000001</v>
      </c>
      <c r="J13" s="270">
        <v>-16.670999999999964</v>
      </c>
      <c r="K13" s="488">
        <v>7.0099999999999996E-2</v>
      </c>
      <c r="N13" s="126"/>
    </row>
    <row r="14" spans="1:14" s="242" customFormat="1">
      <c r="A14" s="143"/>
      <c r="B14" s="544" t="s">
        <v>104</v>
      </c>
      <c r="C14" s="284">
        <v>2279.6730000000007</v>
      </c>
      <c r="D14" s="286">
        <v>3014.9150000000009</v>
      </c>
      <c r="E14" s="286">
        <v>-735.24200000000019</v>
      </c>
      <c r="F14" s="492">
        <v>-0.24390000000000001</v>
      </c>
      <c r="G14" s="484"/>
      <c r="H14" s="284">
        <v>984.46499999999992</v>
      </c>
      <c r="I14" s="286">
        <v>1636.1650000000004</v>
      </c>
      <c r="J14" s="286">
        <v>-651.7000000000005</v>
      </c>
      <c r="K14" s="492">
        <v>-0.39829999999999999</v>
      </c>
      <c r="L14" s="241"/>
      <c r="N14" s="126"/>
    </row>
    <row r="15" spans="1:14" s="242" customFormat="1">
      <c r="A15" s="143"/>
      <c r="B15" s="219" t="s">
        <v>55</v>
      </c>
      <c r="C15" s="514">
        <v>-259.94</v>
      </c>
      <c r="D15" s="85">
        <v>-346.12400000000002</v>
      </c>
      <c r="E15" s="85">
        <v>86.184000000000026</v>
      </c>
      <c r="F15" s="483">
        <v>0.249</v>
      </c>
      <c r="G15" s="483"/>
      <c r="H15" s="514">
        <v>-115.09899999999999</v>
      </c>
      <c r="I15" s="85">
        <v>-177.00800000000001</v>
      </c>
      <c r="J15" s="85">
        <v>61.90900000000002</v>
      </c>
      <c r="K15" s="483">
        <v>-0.3498</v>
      </c>
      <c r="N15" s="126"/>
    </row>
    <row r="16" spans="1:14" s="242" customFormat="1">
      <c r="A16" s="143"/>
      <c r="B16" s="501" t="s">
        <v>105</v>
      </c>
      <c r="C16" s="545">
        <v>-548.32399999999996</v>
      </c>
      <c r="D16" s="270">
        <v>-598.49699999999996</v>
      </c>
      <c r="E16" s="270">
        <v>50.173000000000002</v>
      </c>
      <c r="F16" s="488">
        <v>8.3799999999999999E-2</v>
      </c>
      <c r="G16" s="483"/>
      <c r="H16" s="545">
        <v>-245.44900000000001</v>
      </c>
      <c r="I16" s="270">
        <v>-298.00799999999998</v>
      </c>
      <c r="J16" s="270">
        <v>52.558999999999969</v>
      </c>
      <c r="K16" s="488">
        <v>-0.1764</v>
      </c>
      <c r="N16" s="126"/>
    </row>
    <row r="17" spans="1:14" s="242" customFormat="1">
      <c r="A17" s="143"/>
      <c r="B17" s="544" t="s">
        <v>106</v>
      </c>
      <c r="C17" s="284">
        <v>1471.4090000000006</v>
      </c>
      <c r="D17" s="286">
        <v>2070.2940000000012</v>
      </c>
      <c r="E17" s="286">
        <v>-598.88500000000067</v>
      </c>
      <c r="F17" s="492">
        <v>-0.2893</v>
      </c>
      <c r="G17" s="484"/>
      <c r="H17" s="284">
        <v>622.91699999999992</v>
      </c>
      <c r="I17" s="286">
        <v>1161.1490000000003</v>
      </c>
      <c r="J17" s="286">
        <v>-538.23200000000043</v>
      </c>
      <c r="K17" s="492">
        <v>-0.46350000000000002</v>
      </c>
      <c r="L17" s="241"/>
      <c r="N17" s="126"/>
    </row>
    <row r="18" spans="1:14" s="242" customFormat="1">
      <c r="A18" s="143"/>
      <c r="B18" s="219" t="s">
        <v>107</v>
      </c>
      <c r="C18" s="514">
        <v>-426.77800000000002</v>
      </c>
      <c r="D18" s="85">
        <v>-480.37599999999998</v>
      </c>
      <c r="E18" s="85">
        <v>53.597999999999956</v>
      </c>
      <c r="F18" s="483">
        <v>0.1116</v>
      </c>
      <c r="G18" s="483"/>
      <c r="H18" s="514">
        <v>-203.84399999999999</v>
      </c>
      <c r="I18" s="85">
        <v>-242.232</v>
      </c>
      <c r="J18" s="85">
        <v>38.388000000000005</v>
      </c>
      <c r="K18" s="483">
        <v>-0.1585</v>
      </c>
      <c r="N18" s="126"/>
    </row>
    <row r="19" spans="1:14" s="242" customFormat="1" ht="25.5">
      <c r="A19" s="143"/>
      <c r="B19" s="546" t="s">
        <v>341</v>
      </c>
      <c r="C19" s="545">
        <v>-142.006</v>
      </c>
      <c r="D19" s="270">
        <v>-123.746</v>
      </c>
      <c r="E19" s="270">
        <v>-18.260000000000005</v>
      </c>
      <c r="F19" s="488">
        <v>-0.14760000000000001</v>
      </c>
      <c r="G19" s="483"/>
      <c r="H19" s="545">
        <v>-61.521999999999998</v>
      </c>
      <c r="I19" s="270">
        <v>-75.135999999999996</v>
      </c>
      <c r="J19" s="270">
        <v>13.613999999999997</v>
      </c>
      <c r="K19" s="488">
        <v>-0.1812</v>
      </c>
      <c r="N19" s="126"/>
    </row>
    <row r="20" spans="1:14" s="242" customFormat="1">
      <c r="A20" s="143"/>
      <c r="B20" s="544" t="s">
        <v>45</v>
      </c>
      <c r="C20" s="284">
        <v>902.62500000000057</v>
      </c>
      <c r="D20" s="286">
        <v>1466.1720000000012</v>
      </c>
      <c r="E20" s="286">
        <v>-563.54700000000071</v>
      </c>
      <c r="F20" s="492">
        <v>-0.38440000000000002</v>
      </c>
      <c r="G20" s="484"/>
      <c r="H20" s="284">
        <v>357.55099999999993</v>
      </c>
      <c r="I20" s="286">
        <v>843.7810000000004</v>
      </c>
      <c r="J20" s="286">
        <v>-486.23000000000047</v>
      </c>
      <c r="K20" s="492">
        <v>-0.57630000000000003</v>
      </c>
      <c r="L20" s="241"/>
      <c r="N20" s="126"/>
    </row>
    <row r="21" spans="1:14" s="242" customFormat="1">
      <c r="A21" s="143"/>
      <c r="B21" s="544" t="s">
        <v>108</v>
      </c>
      <c r="C21" s="284">
        <v>-175.262</v>
      </c>
      <c r="D21" s="286">
        <v>-265.68</v>
      </c>
      <c r="E21" s="286">
        <v>91.418000000000006</v>
      </c>
      <c r="F21" s="492">
        <v>0.34029999999999999</v>
      </c>
      <c r="G21" s="484"/>
      <c r="H21" s="284">
        <v>-61.486999999999995</v>
      </c>
      <c r="I21" s="286">
        <v>-115.72499999999998</v>
      </c>
      <c r="J21" s="286">
        <v>55.237999999999985</v>
      </c>
      <c r="K21" s="492">
        <v>0.46870000000000001</v>
      </c>
      <c r="L21" s="241"/>
      <c r="N21" s="126"/>
    </row>
    <row r="22" spans="1:14" s="242" customFormat="1">
      <c r="A22" s="143"/>
      <c r="B22" s="219" t="s">
        <v>109</v>
      </c>
      <c r="C22" s="514">
        <v>111.395</v>
      </c>
      <c r="D22" s="85">
        <v>244.46199999999999</v>
      </c>
      <c r="E22" s="85">
        <v>-133.06700000000001</v>
      </c>
      <c r="F22" s="483">
        <v>-0.54430000000000001</v>
      </c>
      <c r="G22" s="483"/>
      <c r="H22" s="514">
        <v>31.041</v>
      </c>
      <c r="I22" s="85">
        <v>125.36</v>
      </c>
      <c r="J22" s="85">
        <v>-94.319000000000003</v>
      </c>
      <c r="K22" s="483">
        <v>-0.75239999999999996</v>
      </c>
      <c r="N22" s="126"/>
    </row>
    <row r="23" spans="1:14" s="242" customFormat="1">
      <c r="A23" s="143"/>
      <c r="B23" s="243" t="s">
        <v>110</v>
      </c>
      <c r="C23" s="514">
        <v>-329.37099999999998</v>
      </c>
      <c r="D23" s="85">
        <v>-657.33199999999999</v>
      </c>
      <c r="E23" s="85">
        <v>327.96100000000001</v>
      </c>
      <c r="F23" s="483">
        <v>0.49890000000000001</v>
      </c>
      <c r="G23" s="483"/>
      <c r="H23" s="514">
        <v>-143.95599999999999</v>
      </c>
      <c r="I23" s="85">
        <v>-315.58699999999999</v>
      </c>
      <c r="J23" s="85">
        <v>171.631</v>
      </c>
      <c r="K23" s="483">
        <v>-0.54379999999999995</v>
      </c>
      <c r="N23" s="126"/>
    </row>
    <row r="24" spans="1:14" s="242" customFormat="1">
      <c r="A24" s="143"/>
      <c r="B24" s="243" t="s">
        <v>431</v>
      </c>
      <c r="C24" s="514">
        <v>35.770000000000003</v>
      </c>
      <c r="D24" s="85">
        <v>86.159000000000006</v>
      </c>
      <c r="E24" s="85">
        <v>-50.389000000000003</v>
      </c>
      <c r="F24" s="483">
        <v>-0.58479999999999999</v>
      </c>
      <c r="G24" s="483"/>
      <c r="H24" s="514">
        <v>17.135999999999999</v>
      </c>
      <c r="I24" s="85">
        <v>61.134999999999998</v>
      </c>
      <c r="J24" s="85">
        <v>-43.998999999999995</v>
      </c>
      <c r="K24" s="483">
        <v>-0.71970000000000001</v>
      </c>
      <c r="N24" s="126"/>
    </row>
    <row r="25" spans="1:14" s="242" customFormat="1">
      <c r="A25" s="143"/>
      <c r="B25" s="546" t="s">
        <v>92</v>
      </c>
      <c r="C25" s="545">
        <v>6.944</v>
      </c>
      <c r="D25" s="270">
        <v>61.030999999999999</v>
      </c>
      <c r="E25" s="270">
        <v>-54.086999999999996</v>
      </c>
      <c r="F25" s="488">
        <v>-0.88619999999999999</v>
      </c>
      <c r="G25" s="483"/>
      <c r="H25" s="545">
        <v>34.292000000000002</v>
      </c>
      <c r="I25" s="270">
        <v>13.367000000000001</v>
      </c>
      <c r="J25" s="270">
        <v>20.925000000000001</v>
      </c>
      <c r="K25" s="488">
        <v>1.5653999999999999</v>
      </c>
      <c r="N25" s="126"/>
    </row>
    <row r="26" spans="1:14" s="242" customFormat="1">
      <c r="A26" s="143"/>
      <c r="B26" s="544" t="s">
        <v>56</v>
      </c>
      <c r="C26" s="284">
        <v>3.0819999999999999</v>
      </c>
      <c r="D26" s="286">
        <v>0.76800000000000002</v>
      </c>
      <c r="E26" s="286">
        <v>2.3140000000000001</v>
      </c>
      <c r="F26" s="492">
        <v>2</v>
      </c>
      <c r="G26" s="484"/>
      <c r="H26" s="284">
        <v>2.4710000000000001</v>
      </c>
      <c r="I26" s="286">
        <v>1.2490000000000001</v>
      </c>
      <c r="J26" s="286">
        <v>1.222</v>
      </c>
      <c r="K26" s="492">
        <v>1</v>
      </c>
      <c r="L26" s="241"/>
      <c r="N26" s="126"/>
    </row>
    <row r="27" spans="1:14" s="242" customFormat="1">
      <c r="A27" s="143"/>
      <c r="B27" s="547" t="s">
        <v>342</v>
      </c>
      <c r="C27" s="526">
        <v>2.6970000000000001</v>
      </c>
      <c r="D27" s="271">
        <v>0.60699999999999998</v>
      </c>
      <c r="E27" s="271">
        <v>2.09</v>
      </c>
      <c r="F27" s="511">
        <v>2</v>
      </c>
      <c r="G27" s="483"/>
      <c r="H27" s="526">
        <v>2.2749999999999999</v>
      </c>
      <c r="I27" s="271">
        <v>1.0880000000000001</v>
      </c>
      <c r="J27" s="271">
        <v>1.1869999999999998</v>
      </c>
      <c r="K27" s="511">
        <v>1</v>
      </c>
      <c r="N27" s="126"/>
    </row>
    <row r="28" spans="1:14" s="242" customFormat="1">
      <c r="A28" s="143"/>
      <c r="B28" s="544" t="s">
        <v>93</v>
      </c>
      <c r="C28" s="284">
        <v>730.4450000000005</v>
      </c>
      <c r="D28" s="286">
        <v>1201.2600000000011</v>
      </c>
      <c r="E28" s="286">
        <v>-470.81500000000062</v>
      </c>
      <c r="F28" s="492">
        <v>-0.39190000000000003</v>
      </c>
      <c r="G28" s="484"/>
      <c r="H28" s="284">
        <v>298.53499999999997</v>
      </c>
      <c r="I28" s="286">
        <v>729.3050000000004</v>
      </c>
      <c r="J28" s="286">
        <v>-429.77000000000044</v>
      </c>
      <c r="K28" s="492">
        <v>-0.5907</v>
      </c>
      <c r="L28" s="241"/>
      <c r="N28" s="126"/>
    </row>
    <row r="29" spans="1:14" s="242" customFormat="1">
      <c r="A29" s="143"/>
      <c r="B29" s="547" t="s">
        <v>94</v>
      </c>
      <c r="C29" s="526">
        <v>-254.29</v>
      </c>
      <c r="D29" s="271">
        <v>-373.79599999999999</v>
      </c>
      <c r="E29" s="271">
        <v>119.506</v>
      </c>
      <c r="F29" s="511">
        <v>0.32069999999999999</v>
      </c>
      <c r="G29" s="483"/>
      <c r="H29" s="526">
        <v>-132.071</v>
      </c>
      <c r="I29" s="271">
        <v>-217.83500000000001</v>
      </c>
      <c r="J29" s="271">
        <v>85.76400000000001</v>
      </c>
      <c r="K29" s="511">
        <v>-0.39369999999999999</v>
      </c>
      <c r="N29" s="126"/>
    </row>
    <row r="30" spans="1:14" s="242" customFormat="1">
      <c r="A30" s="143"/>
      <c r="B30" s="544" t="s">
        <v>88</v>
      </c>
      <c r="C30" s="284">
        <v>476.15500000000054</v>
      </c>
      <c r="D30" s="286">
        <v>827.46400000000108</v>
      </c>
      <c r="E30" s="286">
        <v>-351.30900000000054</v>
      </c>
      <c r="F30" s="492">
        <v>-0.42459999999999998</v>
      </c>
      <c r="G30" s="484"/>
      <c r="H30" s="284">
        <v>166.46399999999997</v>
      </c>
      <c r="I30" s="286">
        <v>511.47000000000037</v>
      </c>
      <c r="J30" s="286">
        <v>-345.00600000000043</v>
      </c>
      <c r="K30" s="492">
        <v>-0.67449999999999999</v>
      </c>
      <c r="L30" s="241"/>
      <c r="N30" s="126"/>
    </row>
    <row r="31" spans="1:14" s="242" customFormat="1">
      <c r="A31" s="143"/>
      <c r="B31" s="219"/>
      <c r="C31" s="248"/>
      <c r="D31" s="86"/>
      <c r="E31" s="86"/>
      <c r="F31" s="483"/>
      <c r="G31" s="483"/>
      <c r="H31" s="248"/>
      <c r="I31" s="86"/>
      <c r="J31" s="86"/>
      <c r="K31" s="483"/>
      <c r="N31" s="126"/>
    </row>
    <row r="32" spans="1:14" s="152" customFormat="1">
      <c r="A32" s="130"/>
      <c r="B32" s="151" t="s">
        <v>89</v>
      </c>
      <c r="C32" s="92">
        <v>476.15500000000003</v>
      </c>
      <c r="D32" s="92">
        <v>827.46400000000006</v>
      </c>
      <c r="E32" s="92">
        <v>-351.30900000000003</v>
      </c>
      <c r="F32" s="515">
        <v>-0.42459999999999998</v>
      </c>
      <c r="G32" s="517"/>
      <c r="H32" s="92">
        <v>166.464</v>
      </c>
      <c r="I32" s="92">
        <v>511.46999999999997</v>
      </c>
      <c r="J32" s="92">
        <v>-345.00599999999997</v>
      </c>
      <c r="K32" s="515">
        <v>-0.67449999999999999</v>
      </c>
    </row>
    <row r="33" spans="1:14" s="242" customFormat="1">
      <c r="A33" s="143"/>
      <c r="B33" s="548" t="s">
        <v>57</v>
      </c>
      <c r="C33" s="542">
        <v>297.08100000000002</v>
      </c>
      <c r="D33" s="541">
        <v>544.40700000000004</v>
      </c>
      <c r="E33" s="541">
        <v>-247.32600000000002</v>
      </c>
      <c r="F33" s="531">
        <v>-0.45429999999999998</v>
      </c>
      <c r="G33" s="484"/>
      <c r="H33" s="542">
        <v>89.394000000000005</v>
      </c>
      <c r="I33" s="541">
        <v>340.05399999999997</v>
      </c>
      <c r="J33" s="541">
        <v>-250.65999999999997</v>
      </c>
      <c r="K33" s="531">
        <v>-0.73709999999999998</v>
      </c>
      <c r="N33" s="126"/>
    </row>
    <row r="34" spans="1:14" s="242" customFormat="1">
      <c r="A34" s="143"/>
      <c r="B34" s="219" t="s">
        <v>58</v>
      </c>
      <c r="C34" s="248">
        <v>179.07400000000001</v>
      </c>
      <c r="D34" s="86">
        <v>283.05700000000002</v>
      </c>
      <c r="E34" s="86">
        <v>-103.983</v>
      </c>
      <c r="F34" s="484">
        <v>-0.3674</v>
      </c>
      <c r="G34" s="484"/>
      <c r="H34" s="248">
        <v>77.069999999999993</v>
      </c>
      <c r="I34" s="86">
        <v>171.416</v>
      </c>
      <c r="J34" s="86">
        <v>-94.346000000000004</v>
      </c>
      <c r="K34" s="484">
        <v>-0.5504</v>
      </c>
      <c r="N34" s="126"/>
    </row>
    <row r="35" spans="1:14" ht="14.25" customHeight="1">
      <c r="A35" s="105"/>
      <c r="B35" s="404"/>
      <c r="C35" s="85"/>
      <c r="D35" s="85"/>
      <c r="E35" s="85"/>
      <c r="F35" s="483"/>
      <c r="G35" s="483"/>
      <c r="H35" s="85"/>
      <c r="I35" s="85"/>
      <c r="J35" s="85"/>
      <c r="K35" s="483"/>
      <c r="N35" s="125"/>
    </row>
    <row r="36" spans="1:14" s="152" customFormat="1">
      <c r="A36" s="130"/>
      <c r="B36" s="151" t="s">
        <v>374</v>
      </c>
      <c r="C36" s="94">
        <v>3.9045262670105939E-3</v>
      </c>
      <c r="D36" s="94">
        <v>9.4757523002382393E-3</v>
      </c>
      <c r="E36" s="94">
        <v>-5.5712260332276449E-3</v>
      </c>
      <c r="F36" s="515">
        <v>-0.58789999999999998</v>
      </c>
      <c r="G36" s="517"/>
      <c r="H36" s="94">
        <v>1.1745262670105941E-3</v>
      </c>
      <c r="I36" s="94">
        <v>5.9157523002382395E-3</v>
      </c>
      <c r="J36" s="94">
        <v>-4.7412260332276458E-3</v>
      </c>
      <c r="K36" s="515">
        <v>-0.80149999999999999</v>
      </c>
    </row>
    <row r="37" spans="1:14" s="152" customFormat="1">
      <c r="A37" s="130"/>
      <c r="J37" s="130"/>
      <c r="K37" s="150"/>
    </row>
    <row r="38" spans="1:14" s="152" customFormat="1">
      <c r="B38" s="615" t="s">
        <v>439</v>
      </c>
      <c r="C38" s="615"/>
      <c r="D38" s="615"/>
      <c r="E38" s="615"/>
      <c r="F38" s="615"/>
      <c r="G38" s="615"/>
      <c r="H38" s="615"/>
      <c r="I38" s="615"/>
      <c r="K38" s="150"/>
    </row>
    <row r="39" spans="1:14" s="152" customFormat="1" ht="14.25">
      <c r="B39" s="153"/>
      <c r="C39" s="80"/>
      <c r="D39" s="81"/>
      <c r="E39" s="81"/>
      <c r="F39" s="81"/>
      <c r="G39" s="518"/>
      <c r="H39" s="81"/>
      <c r="I39" s="82"/>
      <c r="K39" s="150"/>
    </row>
    <row r="40" spans="1:14" s="152" customFormat="1" ht="14.25">
      <c r="B40" s="153"/>
      <c r="C40" s="80"/>
      <c r="D40" s="81"/>
      <c r="E40" s="81"/>
      <c r="F40" s="81"/>
      <c r="G40" s="518"/>
      <c r="H40" s="81"/>
      <c r="I40" s="82"/>
      <c r="K40" s="150"/>
    </row>
    <row r="41" spans="1:14" s="152" customFormat="1" ht="14.25">
      <c r="B41" s="153"/>
      <c r="C41" s="80"/>
      <c r="D41" s="81"/>
      <c r="E41" s="81"/>
      <c r="F41" s="81"/>
      <c r="G41" s="518"/>
      <c r="H41" s="81"/>
      <c r="I41" s="82"/>
      <c r="K41" s="150"/>
    </row>
    <row r="42" spans="1:14" s="152" customFormat="1" ht="14.25">
      <c r="B42" s="153"/>
      <c r="C42" s="80"/>
      <c r="D42" s="81"/>
      <c r="E42" s="81"/>
      <c r="F42" s="81"/>
      <c r="G42" s="518"/>
      <c r="H42" s="81"/>
      <c r="I42" s="82"/>
      <c r="K42" s="150"/>
      <c r="M42" s="80"/>
    </row>
    <row r="43" spans="1:14" s="125" customFormat="1" ht="6" customHeight="1">
      <c r="C43" s="80"/>
      <c r="D43" s="81"/>
      <c r="E43" s="81"/>
      <c r="F43" s="81"/>
      <c r="G43" s="518"/>
      <c r="H43" s="81"/>
      <c r="I43" s="82"/>
      <c r="J43" s="152"/>
      <c r="K43" s="150"/>
      <c r="L43" s="152"/>
    </row>
    <row r="44" spans="1:14" s="125" customFormat="1" ht="18" hidden="1" customHeight="1">
      <c r="B44" s="154" t="s">
        <v>37</v>
      </c>
      <c r="C44" s="80"/>
      <c r="D44" s="81"/>
      <c r="E44" s="81"/>
      <c r="F44" s="81"/>
      <c r="G44" s="518"/>
      <c r="H44" s="81"/>
      <c r="I44" s="82"/>
      <c r="J44" s="152"/>
      <c r="K44" s="150"/>
      <c r="L44" s="152"/>
    </row>
    <row r="45" spans="1:14" ht="6" customHeight="1">
      <c r="C45" s="80"/>
      <c r="D45" s="81"/>
      <c r="E45" s="81"/>
      <c r="F45" s="81"/>
      <c r="G45" s="518"/>
      <c r="H45" s="81"/>
      <c r="I45" s="82"/>
      <c r="J45" s="152"/>
      <c r="K45" s="150"/>
      <c r="L45" s="152"/>
    </row>
    <row r="46" spans="1:14" ht="14.25">
      <c r="C46" s="80"/>
      <c r="D46" s="81"/>
      <c r="E46" s="81"/>
      <c r="F46" s="81"/>
      <c r="G46" s="518"/>
      <c r="H46" s="81"/>
      <c r="I46" s="82"/>
      <c r="J46" s="152"/>
      <c r="K46" s="150"/>
      <c r="L46" s="152"/>
    </row>
    <row r="47" spans="1:14" ht="14.25">
      <c r="C47" s="80"/>
      <c r="D47" s="81"/>
      <c r="E47" s="81"/>
      <c r="F47" s="81"/>
      <c r="G47" s="518"/>
      <c r="H47" s="81"/>
      <c r="I47" s="82"/>
      <c r="J47" s="152"/>
      <c r="K47" s="150"/>
      <c r="L47" s="152"/>
    </row>
    <row r="48" spans="1:14" ht="14.25">
      <c r="C48" s="80"/>
      <c r="D48" s="81"/>
      <c r="E48" s="81"/>
      <c r="F48" s="81"/>
      <c r="G48" s="518"/>
      <c r="H48" s="81"/>
      <c r="I48" s="82"/>
      <c r="J48" s="152"/>
      <c r="K48" s="150"/>
      <c r="L48" s="152"/>
    </row>
    <row r="49" spans="3:12" ht="14.25">
      <c r="C49" s="80"/>
      <c r="D49" s="81"/>
      <c r="E49" s="81"/>
      <c r="F49" s="81"/>
      <c r="G49" s="518"/>
      <c r="H49" s="81"/>
      <c r="I49" s="82"/>
      <c r="J49" s="152"/>
      <c r="K49" s="150"/>
      <c r="L49" s="152"/>
    </row>
    <row r="50" spans="3:12" ht="14.25">
      <c r="C50" s="80"/>
      <c r="D50" s="81"/>
      <c r="E50" s="81"/>
      <c r="F50" s="81"/>
      <c r="G50" s="518"/>
      <c r="H50" s="81"/>
      <c r="I50" s="82"/>
      <c r="J50" s="152"/>
      <c r="K50" s="150"/>
      <c r="L50" s="152"/>
    </row>
    <row r="51" spans="3:12" ht="14.25">
      <c r="C51" s="80"/>
      <c r="D51" s="81"/>
      <c r="E51" s="81"/>
      <c r="F51" s="81"/>
      <c r="G51" s="518"/>
      <c r="H51" s="81"/>
      <c r="I51" s="82"/>
      <c r="J51" s="152"/>
      <c r="K51" s="150"/>
      <c r="L51" s="152"/>
    </row>
    <row r="52" spans="3:12" ht="14.25">
      <c r="C52" s="80"/>
      <c r="D52" s="81"/>
      <c r="E52" s="81"/>
      <c r="F52" s="81"/>
      <c r="G52" s="518"/>
      <c r="H52" s="81"/>
      <c r="I52" s="82"/>
      <c r="J52" s="152"/>
      <c r="K52" s="150"/>
      <c r="L52" s="152"/>
    </row>
    <row r="53" spans="3:12" ht="14.25">
      <c r="C53" s="80"/>
      <c r="D53" s="81"/>
      <c r="E53" s="81"/>
      <c r="F53" s="81"/>
      <c r="G53" s="518"/>
      <c r="H53" s="81"/>
      <c r="I53" s="82"/>
      <c r="J53" s="152"/>
      <c r="K53" s="150"/>
      <c r="L53" s="152"/>
    </row>
    <row r="54" spans="3:12" ht="14.25">
      <c r="C54" s="80"/>
      <c r="D54" s="81"/>
      <c r="E54" s="81"/>
      <c r="F54" s="81"/>
      <c r="G54" s="518"/>
      <c r="H54" s="81"/>
      <c r="I54" s="82"/>
      <c r="J54" s="152"/>
      <c r="K54" s="150"/>
      <c r="L54" s="152"/>
    </row>
    <row r="55" spans="3:12" ht="14.25">
      <c r="C55" s="80"/>
      <c r="D55" s="81"/>
      <c r="E55" s="81"/>
      <c r="F55" s="81"/>
      <c r="G55" s="518"/>
      <c r="H55" s="81"/>
      <c r="I55" s="82"/>
      <c r="J55" s="152"/>
      <c r="K55" s="150"/>
      <c r="L55" s="152"/>
    </row>
    <row r="56" spans="3:12">
      <c r="C56" s="146"/>
      <c r="D56" s="146"/>
      <c r="E56" s="146"/>
      <c r="F56" s="146"/>
      <c r="G56" s="551"/>
      <c r="H56" s="146"/>
      <c r="K56" s="150"/>
    </row>
    <row r="57" spans="3:12">
      <c r="C57" s="146"/>
      <c r="D57" s="146"/>
      <c r="E57" s="146"/>
      <c r="F57" s="146"/>
      <c r="G57" s="551"/>
      <c r="H57" s="146"/>
      <c r="K57" s="150"/>
    </row>
    <row r="58" spans="3:12">
      <c r="C58" s="146"/>
      <c r="D58" s="146"/>
      <c r="E58" s="146"/>
      <c r="F58" s="146"/>
      <c r="G58" s="551"/>
      <c r="H58" s="146"/>
      <c r="K58" s="150"/>
    </row>
    <row r="59" spans="3:12">
      <c r="C59" s="146"/>
      <c r="D59" s="146"/>
      <c r="E59" s="146"/>
      <c r="F59" s="146"/>
      <c r="G59" s="551"/>
      <c r="H59" s="146"/>
      <c r="K59" s="150"/>
    </row>
    <row r="60" spans="3:12">
      <c r="C60" s="146"/>
      <c r="D60" s="146"/>
      <c r="E60" s="146"/>
      <c r="F60" s="146"/>
      <c r="G60" s="551"/>
      <c r="H60" s="146"/>
      <c r="K60" s="150"/>
    </row>
    <row r="61" spans="3:12">
      <c r="C61" s="146"/>
      <c r="D61" s="146"/>
      <c r="E61" s="146"/>
      <c r="F61" s="146"/>
      <c r="G61" s="551"/>
      <c r="H61" s="146"/>
      <c r="K61" s="150"/>
    </row>
    <row r="62" spans="3:12">
      <c r="C62" s="146"/>
      <c r="D62" s="146"/>
      <c r="E62" s="146"/>
      <c r="F62" s="146"/>
      <c r="G62" s="551"/>
      <c r="H62" s="146"/>
      <c r="K62" s="150"/>
    </row>
    <row r="63" spans="3:12">
      <c r="C63" s="146"/>
      <c r="D63" s="146"/>
      <c r="E63" s="146"/>
      <c r="F63" s="146"/>
      <c r="G63" s="551"/>
      <c r="H63" s="146"/>
      <c r="K63" s="150"/>
    </row>
    <row r="64" spans="3:12">
      <c r="C64" s="146"/>
      <c r="D64" s="146"/>
      <c r="E64" s="146"/>
      <c r="F64" s="146"/>
      <c r="G64" s="551"/>
      <c r="H64" s="146"/>
      <c r="K64" s="150"/>
    </row>
    <row r="65" spans="3:11">
      <c r="C65" s="146"/>
      <c r="D65" s="146"/>
      <c r="E65" s="146"/>
      <c r="F65" s="146"/>
      <c r="G65" s="551"/>
      <c r="H65" s="146"/>
      <c r="K65" s="150"/>
    </row>
    <row r="66" spans="3:11">
      <c r="C66" s="146"/>
      <c r="D66" s="146"/>
      <c r="E66" s="146"/>
      <c r="F66" s="146"/>
      <c r="G66" s="551"/>
      <c r="H66" s="146"/>
      <c r="K66" s="150"/>
    </row>
    <row r="67" spans="3:11">
      <c r="C67" s="146"/>
      <c r="D67" s="146"/>
      <c r="E67" s="146"/>
      <c r="F67" s="146"/>
      <c r="G67" s="551"/>
      <c r="H67" s="146"/>
    </row>
    <row r="68" spans="3:11">
      <c r="C68" s="146"/>
      <c r="D68" s="146"/>
      <c r="E68" s="146"/>
      <c r="F68" s="146"/>
      <c r="G68" s="551"/>
      <c r="H68" s="146"/>
    </row>
    <row r="69" spans="3:11">
      <c r="C69" s="146"/>
      <c r="D69" s="146"/>
      <c r="E69" s="146"/>
      <c r="F69" s="146"/>
      <c r="G69" s="551"/>
      <c r="H69" s="146"/>
    </row>
    <row r="70" spans="3:11">
      <c r="C70" s="146"/>
      <c r="D70" s="146"/>
      <c r="E70" s="146"/>
      <c r="F70" s="146"/>
      <c r="G70" s="551"/>
      <c r="H70" s="146"/>
    </row>
    <row r="71" spans="3:11">
      <c r="C71" s="146"/>
      <c r="D71" s="146"/>
      <c r="E71" s="146"/>
      <c r="F71" s="146"/>
      <c r="G71" s="551"/>
      <c r="H71" s="146"/>
    </row>
    <row r="72" spans="3:11">
      <c r="C72" s="146"/>
      <c r="D72" s="146"/>
      <c r="E72" s="146"/>
      <c r="F72" s="146"/>
      <c r="G72" s="551"/>
      <c r="H72" s="146"/>
    </row>
    <row r="73" spans="3:11">
      <c r="C73" s="146"/>
      <c r="D73" s="146"/>
      <c r="E73" s="146"/>
      <c r="F73" s="146"/>
      <c r="G73" s="551"/>
      <c r="H73" s="146"/>
    </row>
    <row r="74" spans="3:11">
      <c r="C74" s="146"/>
      <c r="D74" s="146"/>
      <c r="E74" s="146"/>
      <c r="F74" s="146"/>
      <c r="G74" s="551"/>
      <c r="H74" s="146"/>
    </row>
  </sheetData>
  <mergeCells count="4">
    <mergeCell ref="B38:I38"/>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orientation="landscape"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showGridLines="0" zoomScale="95" zoomScaleNormal="95" workbookViewId="0"/>
  </sheetViews>
  <sheetFormatPr baseColWidth="10" defaultRowHeight="12.75"/>
  <cols>
    <col min="1" max="1" width="9.28515625" style="125" customWidth="1"/>
    <col min="2" max="2" width="69.28515625" style="125" customWidth="1"/>
    <col min="3" max="3" width="11.42578125" style="240"/>
    <col min="4" max="6" width="11.42578125" style="125"/>
    <col min="7" max="7" width="4.28515625" style="125" customWidth="1"/>
    <col min="8" max="8" width="11.42578125" style="240"/>
    <col min="9" max="16384" width="11.42578125" style="125"/>
  </cols>
  <sheetData>
    <row r="1" spans="1:11">
      <c r="A1" s="105"/>
      <c r="B1" s="105"/>
      <c r="C1" s="130"/>
      <c r="D1" s="105"/>
      <c r="E1" s="105"/>
      <c r="F1" s="105"/>
      <c r="G1" s="105"/>
      <c r="H1" s="130"/>
    </row>
    <row r="2" spans="1:11">
      <c r="A2" s="105"/>
      <c r="B2" s="621"/>
      <c r="C2" s="621"/>
      <c r="D2" s="621"/>
      <c r="E2" s="621"/>
      <c r="F2" s="621"/>
      <c r="G2" s="105"/>
      <c r="H2" s="267"/>
      <c r="I2" s="251"/>
      <c r="J2" s="251"/>
      <c r="K2" s="251"/>
    </row>
    <row r="3" spans="1:11">
      <c r="A3" s="105"/>
      <c r="B3" s="619" t="s">
        <v>376</v>
      </c>
      <c r="C3" s="620" t="s">
        <v>358</v>
      </c>
      <c r="D3" s="620"/>
      <c r="E3" s="620"/>
      <c r="F3" s="620"/>
      <c r="G3" s="105"/>
      <c r="H3" s="616" t="s">
        <v>361</v>
      </c>
      <c r="I3" s="616"/>
      <c r="J3" s="616"/>
      <c r="K3" s="616"/>
    </row>
    <row r="4" spans="1:11">
      <c r="A4" s="105"/>
      <c r="B4" s="620"/>
      <c r="C4" s="268" t="s">
        <v>359</v>
      </c>
      <c r="D4" s="250" t="s">
        <v>360</v>
      </c>
      <c r="E4" s="250" t="s">
        <v>70</v>
      </c>
      <c r="F4" s="250" t="s">
        <v>71</v>
      </c>
      <c r="G4" s="105"/>
      <c r="H4" s="274" t="s">
        <v>357</v>
      </c>
      <c r="I4" s="249" t="s">
        <v>356</v>
      </c>
      <c r="J4" s="249" t="s">
        <v>70</v>
      </c>
      <c r="K4" s="249" t="s">
        <v>71</v>
      </c>
    </row>
    <row r="5" spans="1:11">
      <c r="A5" s="105"/>
      <c r="B5" s="525"/>
      <c r="C5" s="266"/>
      <c r="D5" s="257"/>
      <c r="E5" s="257"/>
      <c r="F5" s="257"/>
      <c r="G5" s="105"/>
      <c r="H5" s="266"/>
      <c r="I5" s="257"/>
      <c r="J5" s="251"/>
      <c r="K5" s="251"/>
    </row>
    <row r="6" spans="1:11">
      <c r="A6" s="105"/>
      <c r="B6" s="283" t="s">
        <v>432</v>
      </c>
      <c r="C6" s="526"/>
      <c r="D6" s="526"/>
      <c r="E6" s="526"/>
      <c r="F6" s="527"/>
      <c r="G6" s="105"/>
      <c r="H6" s="526"/>
      <c r="I6" s="526"/>
      <c r="J6" s="528"/>
      <c r="K6" s="528"/>
    </row>
    <row r="7" spans="1:11">
      <c r="A7" s="105"/>
      <c r="B7" s="116" t="s">
        <v>10</v>
      </c>
      <c r="C7" s="85">
        <v>124.292</v>
      </c>
      <c r="D7" s="85">
        <v>223.40100000000001</v>
      </c>
      <c r="E7" s="85">
        <v>-99.109000000000009</v>
      </c>
      <c r="F7" s="483">
        <v>-0.44359999999999999</v>
      </c>
      <c r="G7" s="85"/>
      <c r="H7" s="85">
        <v>40.061000000000007</v>
      </c>
      <c r="I7" s="85">
        <v>93.017000000000024</v>
      </c>
      <c r="J7" s="85">
        <v>-52.956000000000017</v>
      </c>
      <c r="K7" s="483">
        <v>-0.56930000000000003</v>
      </c>
    </row>
    <row r="8" spans="1:11">
      <c r="A8" s="105"/>
      <c r="B8" s="116" t="s">
        <v>47</v>
      </c>
      <c r="C8" s="85">
        <v>290.55399999999997</v>
      </c>
      <c r="D8" s="85">
        <v>375.14</v>
      </c>
      <c r="E8" s="85">
        <v>-84.586000000000013</v>
      </c>
      <c r="F8" s="483">
        <v>-0.22550000000000001</v>
      </c>
      <c r="G8" s="85"/>
      <c r="H8" s="85">
        <v>99.419999999999987</v>
      </c>
      <c r="I8" s="85">
        <v>170.26399999999998</v>
      </c>
      <c r="J8" s="85">
        <v>-70.843999999999994</v>
      </c>
      <c r="K8" s="483">
        <v>-0.41610000000000003</v>
      </c>
    </row>
    <row r="9" spans="1:11">
      <c r="A9" s="105"/>
      <c r="B9" s="116" t="s">
        <v>14</v>
      </c>
      <c r="C9" s="85">
        <v>578.78300000000002</v>
      </c>
      <c r="D9" s="85">
        <v>612.17200000000003</v>
      </c>
      <c r="E9" s="85">
        <v>-33.38900000000001</v>
      </c>
      <c r="F9" s="483">
        <v>-5.45E-2</v>
      </c>
      <c r="G9" s="85"/>
      <c r="H9" s="85">
        <v>276.54599999999999</v>
      </c>
      <c r="I9" s="85">
        <v>306.81700000000001</v>
      </c>
      <c r="J9" s="85">
        <v>-30.271000000000015</v>
      </c>
      <c r="K9" s="483">
        <v>-9.8699999999999996E-2</v>
      </c>
    </row>
    <row r="10" spans="1:11">
      <c r="A10" s="105"/>
      <c r="B10" s="116" t="s">
        <v>48</v>
      </c>
      <c r="C10" s="85">
        <v>238.215</v>
      </c>
      <c r="D10" s="85">
        <v>283.5</v>
      </c>
      <c r="E10" s="85">
        <v>-45.284999999999997</v>
      </c>
      <c r="F10" s="483">
        <v>-0.15970000000000001</v>
      </c>
      <c r="G10" s="85"/>
      <c r="H10" s="85">
        <v>105.23699999999999</v>
      </c>
      <c r="I10" s="85">
        <v>125.37899999999999</v>
      </c>
      <c r="J10" s="85">
        <v>-20.141999999999996</v>
      </c>
      <c r="K10" s="483">
        <v>-0.16059999999999999</v>
      </c>
    </row>
    <row r="11" spans="1:11" s="255" customFormat="1">
      <c r="B11" s="257" t="s">
        <v>137</v>
      </c>
      <c r="C11" s="523">
        <v>1231.8440000000001</v>
      </c>
      <c r="D11" s="523">
        <v>1494.213</v>
      </c>
      <c r="E11" s="523">
        <v>-262.36900000000003</v>
      </c>
      <c r="F11" s="531">
        <v>-0.17560000000000001</v>
      </c>
      <c r="G11" s="105"/>
      <c r="H11" s="523">
        <v>521.26400000000001</v>
      </c>
      <c r="I11" s="523">
        <v>695.47699999999998</v>
      </c>
      <c r="J11" s="523">
        <v>-174.21300000000002</v>
      </c>
      <c r="K11" s="531">
        <v>-0.2505</v>
      </c>
    </row>
    <row r="12" spans="1:11" s="126" customFormat="1">
      <c r="A12" s="143"/>
      <c r="B12" s="257"/>
      <c r="C12" s="270"/>
      <c r="D12" s="258"/>
      <c r="E12" s="258"/>
      <c r="F12" s="259"/>
      <c r="G12" s="85"/>
      <c r="H12" s="270"/>
      <c r="I12" s="258"/>
      <c r="J12" s="260"/>
      <c r="K12" s="260"/>
    </row>
    <row r="13" spans="1:11">
      <c r="A13" s="105"/>
      <c r="B13" s="283" t="s">
        <v>433</v>
      </c>
      <c r="C13" s="526"/>
      <c r="D13" s="526"/>
      <c r="E13" s="526"/>
      <c r="F13" s="527"/>
      <c r="G13" s="105"/>
      <c r="H13" s="526"/>
      <c r="I13" s="526"/>
      <c r="J13" s="528"/>
      <c r="K13" s="528"/>
    </row>
    <row r="14" spans="1:11">
      <c r="A14" s="105"/>
      <c r="B14" s="116" t="s">
        <v>10</v>
      </c>
      <c r="C14" s="85">
        <v>409.66199999999998</v>
      </c>
      <c r="D14" s="85">
        <v>893.46900000000005</v>
      </c>
      <c r="E14" s="85">
        <v>-483.80700000000007</v>
      </c>
      <c r="F14" s="483">
        <v>-0.54149999999999998</v>
      </c>
      <c r="G14" s="85"/>
      <c r="H14" s="85">
        <v>183.24099999999999</v>
      </c>
      <c r="I14" s="85">
        <v>615.23099999999999</v>
      </c>
      <c r="J14" s="85">
        <v>-431.99</v>
      </c>
      <c r="K14" s="483">
        <v>-0.70220000000000005</v>
      </c>
    </row>
    <row r="15" spans="1:11">
      <c r="A15" s="105"/>
      <c r="B15" s="116" t="s">
        <v>47</v>
      </c>
      <c r="C15" s="85">
        <v>3232.6849999999999</v>
      </c>
      <c r="D15" s="85">
        <v>3947.8919999999998</v>
      </c>
      <c r="E15" s="85">
        <v>-715.20699999999988</v>
      </c>
      <c r="F15" s="483">
        <v>-0.1812</v>
      </c>
      <c r="G15" s="85"/>
      <c r="H15" s="85">
        <v>1398.2860000000001</v>
      </c>
      <c r="I15" s="85">
        <v>1888.2259999999997</v>
      </c>
      <c r="J15" s="85">
        <v>-489.9399999999996</v>
      </c>
      <c r="K15" s="483">
        <v>-0.25950000000000001</v>
      </c>
    </row>
    <row r="16" spans="1:11">
      <c r="A16" s="105"/>
      <c r="B16" s="116" t="s">
        <v>14</v>
      </c>
      <c r="C16" s="85">
        <v>757.322</v>
      </c>
      <c r="D16" s="85">
        <v>827.97400000000005</v>
      </c>
      <c r="E16" s="85">
        <v>-70.652000000000044</v>
      </c>
      <c r="F16" s="483">
        <v>-8.5300000000000001E-2</v>
      </c>
      <c r="G16" s="85"/>
      <c r="H16" s="85">
        <v>357.339</v>
      </c>
      <c r="I16" s="85">
        <v>409.63700000000006</v>
      </c>
      <c r="J16" s="85">
        <v>-52.298000000000059</v>
      </c>
      <c r="K16" s="483">
        <v>-0.12770000000000001</v>
      </c>
    </row>
    <row r="17" spans="1:11">
      <c r="A17" s="105"/>
      <c r="B17" s="116" t="s">
        <v>48</v>
      </c>
      <c r="C17" s="85">
        <v>441.78</v>
      </c>
      <c r="D17" s="85">
        <v>479.51499999999999</v>
      </c>
      <c r="E17" s="85">
        <v>-37.735000000000014</v>
      </c>
      <c r="F17" s="483">
        <v>-7.8700000000000006E-2</v>
      </c>
      <c r="G17" s="85"/>
      <c r="H17" s="85">
        <v>205.03999999999996</v>
      </c>
      <c r="I17" s="85">
        <v>232.83099999999999</v>
      </c>
      <c r="J17" s="85">
        <v>-27.791000000000025</v>
      </c>
      <c r="K17" s="483">
        <v>-0.11940000000000001</v>
      </c>
    </row>
    <row r="18" spans="1:11" s="126" customFormat="1">
      <c r="A18" s="143"/>
      <c r="B18" s="123" t="s">
        <v>138</v>
      </c>
      <c r="C18" s="86">
        <v>4841.4489999999996</v>
      </c>
      <c r="D18" s="86">
        <v>6148.85</v>
      </c>
      <c r="E18" s="86">
        <v>-1307.4009999999998</v>
      </c>
      <c r="F18" s="484">
        <v>-0.21260000000000001</v>
      </c>
      <c r="G18" s="86"/>
      <c r="H18" s="86">
        <v>2143.9059999999999</v>
      </c>
      <c r="I18" s="86">
        <v>3145.9249999999997</v>
      </c>
      <c r="J18" s="86">
        <v>-1002.0189999999997</v>
      </c>
      <c r="K18" s="484">
        <v>-0.31850000000000001</v>
      </c>
    </row>
    <row r="19" spans="1:11">
      <c r="A19" s="105"/>
      <c r="B19" s="261" t="s">
        <v>130</v>
      </c>
      <c r="C19" s="270">
        <v>-372.221</v>
      </c>
      <c r="D19" s="270">
        <v>-414.84</v>
      </c>
      <c r="E19" s="270">
        <v>42.618999999999971</v>
      </c>
      <c r="F19" s="488">
        <v>-0.1027</v>
      </c>
      <c r="G19" s="105"/>
      <c r="H19" s="270">
        <v>-180.56</v>
      </c>
      <c r="I19" s="270">
        <v>-199.75299999999999</v>
      </c>
      <c r="J19" s="270">
        <v>19.192999999999984</v>
      </c>
      <c r="K19" s="488">
        <v>-9.6100000000000005E-2</v>
      </c>
    </row>
    <row r="20" spans="1:11">
      <c r="A20" s="105"/>
      <c r="B20" s="261"/>
      <c r="C20" s="270"/>
      <c r="D20" s="270"/>
      <c r="E20" s="270"/>
      <c r="F20" s="270"/>
      <c r="G20" s="85"/>
      <c r="H20" s="270"/>
      <c r="I20" s="270"/>
      <c r="J20" s="270"/>
      <c r="K20" s="270"/>
    </row>
    <row r="21" spans="1:11" s="156" customFormat="1">
      <c r="B21" s="529" t="s">
        <v>131</v>
      </c>
      <c r="C21" s="532">
        <v>5701.0720000000001</v>
      </c>
      <c r="D21" s="532">
        <v>7228.223</v>
      </c>
      <c r="E21" s="532">
        <v>-1527.1510000000001</v>
      </c>
      <c r="F21" s="533">
        <v>-0.21129999999999999</v>
      </c>
      <c r="G21" s="85"/>
      <c r="H21" s="532">
        <v>2484.61</v>
      </c>
      <c r="I21" s="532">
        <v>3641.6489999999994</v>
      </c>
      <c r="J21" s="532">
        <v>-1157.0389999999998</v>
      </c>
      <c r="K21" s="533">
        <v>-0.31769999999999998</v>
      </c>
    </row>
    <row r="22" spans="1:11" s="240" customFormat="1">
      <c r="A22" s="130"/>
      <c r="B22" s="314"/>
      <c r="C22" s="537"/>
      <c r="D22" s="537"/>
      <c r="E22" s="537"/>
      <c r="F22" s="538"/>
      <c r="G22" s="85"/>
      <c r="H22" s="537"/>
      <c r="I22" s="537"/>
      <c r="J22" s="537"/>
      <c r="K22" s="538"/>
    </row>
    <row r="23" spans="1:11">
      <c r="A23" s="105"/>
      <c r="B23" s="283" t="s">
        <v>432</v>
      </c>
      <c r="C23" s="526"/>
      <c r="D23" s="526"/>
      <c r="E23" s="526"/>
      <c r="F23" s="527"/>
      <c r="G23" s="105"/>
      <c r="H23" s="526"/>
      <c r="I23" s="526"/>
      <c r="J23" s="528"/>
      <c r="K23" s="528"/>
    </row>
    <row r="24" spans="1:11">
      <c r="A24" s="105"/>
      <c r="B24" s="116" t="s">
        <v>10</v>
      </c>
      <c r="C24" s="85">
        <v>-16.254999999999999</v>
      </c>
      <c r="D24" s="85">
        <v>-78.238</v>
      </c>
      <c r="E24" s="85">
        <v>61.983000000000004</v>
      </c>
      <c r="F24" s="483">
        <v>-0.79220000000000002</v>
      </c>
      <c r="G24" s="85"/>
      <c r="H24" s="85">
        <v>-1.4039999999999981</v>
      </c>
      <c r="I24" s="85">
        <v>-24.527000000000001</v>
      </c>
      <c r="J24" s="85">
        <v>23.123000000000005</v>
      </c>
      <c r="K24" s="483">
        <v>-0.94279999999999997</v>
      </c>
    </row>
    <row r="25" spans="1:11">
      <c r="A25" s="105"/>
      <c r="B25" s="116" t="s">
        <v>47</v>
      </c>
      <c r="C25" s="85">
        <v>-169.833</v>
      </c>
      <c r="D25" s="85">
        <v>-168.75</v>
      </c>
      <c r="E25" s="85">
        <v>-1.0829999999999984</v>
      </c>
      <c r="F25" s="483">
        <v>6.4000000000000003E-3</v>
      </c>
      <c r="G25" s="85"/>
      <c r="H25" s="85">
        <v>-63.616</v>
      </c>
      <c r="I25" s="85">
        <v>-95.308999999999997</v>
      </c>
      <c r="J25" s="85">
        <v>31.692999999999998</v>
      </c>
      <c r="K25" s="483">
        <v>-0.33250000000000002</v>
      </c>
    </row>
    <row r="26" spans="1:11">
      <c r="A26" s="105"/>
      <c r="B26" s="116" t="s">
        <v>14</v>
      </c>
      <c r="C26" s="85">
        <v>-204.392</v>
      </c>
      <c r="D26" s="85">
        <v>-213.85400000000001</v>
      </c>
      <c r="E26" s="85">
        <v>9.4620000000000175</v>
      </c>
      <c r="F26" s="483">
        <v>-4.4200000000000003E-2</v>
      </c>
      <c r="G26" s="85"/>
      <c r="H26" s="85">
        <v>-102.042</v>
      </c>
      <c r="I26" s="85">
        <v>-100.31500000000001</v>
      </c>
      <c r="J26" s="85">
        <v>-1.7269999999999897</v>
      </c>
      <c r="K26" s="483">
        <v>1.72E-2</v>
      </c>
    </row>
    <row r="27" spans="1:11">
      <c r="A27" s="105"/>
      <c r="B27" s="116" t="s">
        <v>48</v>
      </c>
      <c r="C27" s="85">
        <v>-71.474999999999994</v>
      </c>
      <c r="D27" s="85">
        <v>-100.68899999999999</v>
      </c>
      <c r="E27" s="85">
        <v>29.213999999999999</v>
      </c>
      <c r="F27" s="483">
        <v>-0.29010000000000002</v>
      </c>
      <c r="G27" s="85"/>
      <c r="H27" s="85">
        <v>-34.415999999999997</v>
      </c>
      <c r="I27" s="85">
        <v>-33.914999999999992</v>
      </c>
      <c r="J27" s="85">
        <v>-0.50100000000000477</v>
      </c>
      <c r="K27" s="483">
        <v>1.4800000000000001E-2</v>
      </c>
    </row>
    <row r="28" spans="1:11" s="126" customFormat="1">
      <c r="A28" s="143"/>
      <c r="B28" s="257" t="s">
        <v>139</v>
      </c>
      <c r="C28" s="523">
        <v>-461.95500000000004</v>
      </c>
      <c r="D28" s="523">
        <v>-561.53099999999995</v>
      </c>
      <c r="E28" s="523">
        <v>99.576000000000022</v>
      </c>
      <c r="F28" s="531">
        <v>-0.17730000000000001</v>
      </c>
      <c r="G28" s="86"/>
      <c r="H28" s="523">
        <v>-201.47800000000001</v>
      </c>
      <c r="I28" s="523">
        <v>-254.066</v>
      </c>
      <c r="J28" s="523">
        <v>52.588000000000008</v>
      </c>
      <c r="K28" s="531">
        <v>-0.20699999999999999</v>
      </c>
    </row>
    <row r="29" spans="1:11" s="126" customFormat="1">
      <c r="A29" s="143"/>
      <c r="B29" s="257"/>
      <c r="C29" s="270"/>
      <c r="D29" s="258"/>
      <c r="E29" s="258"/>
      <c r="F29" s="259"/>
      <c r="G29" s="105"/>
      <c r="H29" s="270"/>
      <c r="I29" s="258"/>
      <c r="J29" s="260"/>
      <c r="K29" s="260"/>
    </row>
    <row r="30" spans="1:11">
      <c r="A30" s="105"/>
      <c r="B30" s="283" t="s">
        <v>433</v>
      </c>
      <c r="C30" s="526"/>
      <c r="D30" s="526"/>
      <c r="E30" s="526"/>
      <c r="F30" s="527"/>
      <c r="G30" s="105"/>
      <c r="H30" s="526"/>
      <c r="I30" s="526"/>
      <c r="J30" s="528"/>
      <c r="K30" s="528"/>
    </row>
    <row r="31" spans="1:11">
      <c r="A31" s="105"/>
      <c r="B31" s="116" t="s">
        <v>10</v>
      </c>
      <c r="C31" s="85">
        <v>-277.47000000000003</v>
      </c>
      <c r="D31" s="85">
        <v>-445.17399999999998</v>
      </c>
      <c r="E31" s="85">
        <v>167.70399999999995</v>
      </c>
      <c r="F31" s="483">
        <v>-0.37669999999999998</v>
      </c>
      <c r="G31" s="85"/>
      <c r="H31" s="85">
        <v>-120.65000000000003</v>
      </c>
      <c r="I31" s="85">
        <v>-239.92499999999998</v>
      </c>
      <c r="J31" s="85">
        <v>119.27499999999995</v>
      </c>
      <c r="K31" s="483">
        <v>-0.49709999999999999</v>
      </c>
    </row>
    <row r="32" spans="1:11">
      <c r="A32" s="105"/>
      <c r="B32" s="116" t="s">
        <v>47</v>
      </c>
      <c r="C32" s="85">
        <v>-2329.7060000000001</v>
      </c>
      <c r="D32" s="85">
        <v>-2835.0320000000002</v>
      </c>
      <c r="E32" s="85">
        <v>505.32600000000002</v>
      </c>
      <c r="F32" s="483">
        <v>-0.1782</v>
      </c>
      <c r="G32" s="85"/>
      <c r="H32" s="85">
        <v>-1030.5090000000002</v>
      </c>
      <c r="I32" s="85">
        <v>-1331.7650000000001</v>
      </c>
      <c r="J32" s="85">
        <v>301.25599999999986</v>
      </c>
      <c r="K32" s="483">
        <v>-0.22620000000000001</v>
      </c>
    </row>
    <row r="33" spans="1:11">
      <c r="A33" s="105"/>
      <c r="B33" s="116" t="s">
        <v>14</v>
      </c>
      <c r="C33" s="85">
        <v>-431.80200000000002</v>
      </c>
      <c r="D33" s="85">
        <v>-479.21600000000001</v>
      </c>
      <c r="E33" s="85">
        <v>47.413999999999987</v>
      </c>
      <c r="F33" s="483">
        <v>-9.8900000000000002E-2</v>
      </c>
      <c r="G33" s="85"/>
      <c r="H33" s="85">
        <v>-198.23600000000002</v>
      </c>
      <c r="I33" s="85">
        <v>-227.23000000000002</v>
      </c>
      <c r="J33" s="85">
        <v>28.994</v>
      </c>
      <c r="K33" s="483">
        <v>-0.12759999999999999</v>
      </c>
    </row>
    <row r="34" spans="1:11">
      <c r="A34" s="105"/>
      <c r="B34" s="116" t="s">
        <v>48</v>
      </c>
      <c r="C34" s="85">
        <v>-291.34300000000002</v>
      </c>
      <c r="D34" s="85">
        <v>-309.76</v>
      </c>
      <c r="E34" s="85">
        <v>18.416999999999973</v>
      </c>
      <c r="F34" s="483">
        <v>-5.9499999999999997E-2</v>
      </c>
      <c r="G34" s="85"/>
      <c r="H34" s="85">
        <v>-130.43400000000003</v>
      </c>
      <c r="I34" s="85">
        <v>-153.59099999999998</v>
      </c>
      <c r="J34" s="85">
        <v>23.156999999999954</v>
      </c>
      <c r="K34" s="483">
        <v>-0.15079999999999999</v>
      </c>
    </row>
    <row r="35" spans="1:11" s="126" customFormat="1">
      <c r="A35" s="143"/>
      <c r="B35" s="123" t="s">
        <v>140</v>
      </c>
      <c r="C35" s="86">
        <v>-3330.3210000000004</v>
      </c>
      <c r="D35" s="86">
        <v>-4069.1819999999998</v>
      </c>
      <c r="E35" s="86">
        <v>738.86099999999988</v>
      </c>
      <c r="F35" s="484">
        <v>-0.18160000000000001</v>
      </c>
      <c r="G35" s="86"/>
      <c r="H35" s="86">
        <v>-1479.8290000000004</v>
      </c>
      <c r="I35" s="86">
        <v>-1952.511</v>
      </c>
      <c r="J35" s="86">
        <v>472.68199999999979</v>
      </c>
      <c r="K35" s="484">
        <v>-0.24210000000000001</v>
      </c>
    </row>
    <row r="36" spans="1:11">
      <c r="A36" s="105"/>
      <c r="B36" s="261" t="s">
        <v>130</v>
      </c>
      <c r="C36" s="270">
        <v>370.88900000000001</v>
      </c>
      <c r="D36" s="270">
        <v>417.459</v>
      </c>
      <c r="E36" s="270">
        <v>-46.569999999999993</v>
      </c>
      <c r="F36" s="488">
        <v>-0.1116</v>
      </c>
      <c r="G36" s="105"/>
      <c r="H36" s="270">
        <v>180.16900000000001</v>
      </c>
      <c r="I36" s="270">
        <v>201.13300000000001</v>
      </c>
      <c r="J36" s="270">
        <v>-20.963999999999999</v>
      </c>
      <c r="K36" s="488">
        <v>-0.1042</v>
      </c>
    </row>
    <row r="37" spans="1:11">
      <c r="A37" s="105"/>
      <c r="B37" s="262"/>
      <c r="C37" s="271"/>
      <c r="D37" s="271"/>
      <c r="E37" s="271"/>
      <c r="F37" s="271"/>
      <c r="G37" s="85"/>
      <c r="H37" s="271"/>
      <c r="I37" s="271"/>
      <c r="J37" s="271"/>
      <c r="K37" s="271"/>
    </row>
    <row r="38" spans="1:11" s="163" customFormat="1">
      <c r="B38" s="529" t="s">
        <v>132</v>
      </c>
      <c r="C38" s="532">
        <v>-3421.3870000000002</v>
      </c>
      <c r="D38" s="532">
        <v>-4213.2539999999999</v>
      </c>
      <c r="E38" s="532">
        <v>791.86699999999996</v>
      </c>
      <c r="F38" s="533">
        <v>-0.18790000000000001</v>
      </c>
      <c r="G38" s="85"/>
      <c r="H38" s="532">
        <v>-1501.1380000000004</v>
      </c>
      <c r="I38" s="532">
        <v>-2005.4439999999997</v>
      </c>
      <c r="J38" s="532">
        <v>504.30599999999976</v>
      </c>
      <c r="K38" s="533">
        <v>-0.2515</v>
      </c>
    </row>
    <row r="39" spans="1:11" s="534" customFormat="1">
      <c r="B39" s="265"/>
      <c r="C39" s="273"/>
      <c r="D39" s="273"/>
      <c r="E39" s="273"/>
      <c r="F39" s="276"/>
      <c r="G39" s="535"/>
      <c r="H39" s="273"/>
      <c r="I39" s="273"/>
      <c r="J39" s="536"/>
      <c r="K39" s="536"/>
    </row>
    <row r="40" spans="1:11">
      <c r="A40" s="105"/>
      <c r="B40" s="263"/>
      <c r="C40" s="270"/>
      <c r="D40" s="258"/>
      <c r="E40" s="258"/>
      <c r="F40" s="259"/>
      <c r="G40" s="85"/>
      <c r="H40" s="270"/>
      <c r="I40" s="258"/>
      <c r="J40" s="251"/>
      <c r="K40" s="251"/>
    </row>
    <row r="41" spans="1:11">
      <c r="A41" s="105"/>
      <c r="B41" s="283" t="s">
        <v>432</v>
      </c>
      <c r="C41" s="526"/>
      <c r="D41" s="526"/>
      <c r="E41" s="526"/>
      <c r="F41" s="527"/>
      <c r="G41" s="85"/>
      <c r="H41" s="526"/>
      <c r="I41" s="526"/>
      <c r="J41" s="528"/>
      <c r="K41" s="528"/>
    </row>
    <row r="42" spans="1:11">
      <c r="A42" s="105"/>
      <c r="B42" s="116" t="s">
        <v>10</v>
      </c>
      <c r="C42" s="85">
        <v>-15.108000000000001</v>
      </c>
      <c r="D42" s="85">
        <v>-19.632999999999999</v>
      </c>
      <c r="E42" s="85">
        <v>4.5249999999999986</v>
      </c>
      <c r="F42" s="483">
        <v>-0.23050000000000001</v>
      </c>
      <c r="G42" s="85"/>
      <c r="H42" s="85">
        <v>-7.5160000000000009</v>
      </c>
      <c r="I42" s="85">
        <v>-10.523999999999999</v>
      </c>
      <c r="J42" s="85">
        <v>3.0079999999999982</v>
      </c>
      <c r="K42" s="483">
        <v>-0.2858</v>
      </c>
    </row>
    <row r="43" spans="1:11">
      <c r="A43" s="105"/>
      <c r="B43" s="116" t="s">
        <v>47</v>
      </c>
      <c r="C43" s="85">
        <v>-6.6829999999999998</v>
      </c>
      <c r="D43" s="85">
        <v>-8.0540000000000003</v>
      </c>
      <c r="E43" s="85">
        <v>1.3710000000000004</v>
      </c>
      <c r="F43" s="483">
        <v>-0.17019999999999999</v>
      </c>
      <c r="G43" s="85"/>
      <c r="H43" s="85">
        <v>-3.157</v>
      </c>
      <c r="I43" s="85">
        <v>-4.3600000000000003</v>
      </c>
      <c r="J43" s="85">
        <v>1.2030000000000003</v>
      </c>
      <c r="K43" s="483">
        <v>-0.27589999999999998</v>
      </c>
    </row>
    <row r="44" spans="1:11">
      <c r="A44" s="105"/>
      <c r="B44" s="116" t="s">
        <v>14</v>
      </c>
      <c r="C44" s="85">
        <v>-12.955</v>
      </c>
      <c r="D44" s="85">
        <v>-13.747999999999999</v>
      </c>
      <c r="E44" s="85">
        <v>0.79299999999999926</v>
      </c>
      <c r="F44" s="483">
        <v>-5.7700000000000001E-2</v>
      </c>
      <c r="G44" s="85"/>
      <c r="H44" s="85">
        <v>-6.2290000000000001</v>
      </c>
      <c r="I44" s="85">
        <v>-6.770999999999999</v>
      </c>
      <c r="J44" s="85">
        <v>0.54199999999999893</v>
      </c>
      <c r="K44" s="483">
        <v>-0.08</v>
      </c>
    </row>
    <row r="45" spans="1:11">
      <c r="A45" s="105"/>
      <c r="B45" s="116" t="s">
        <v>48</v>
      </c>
      <c r="C45" s="85">
        <v>-13.164</v>
      </c>
      <c r="D45" s="85">
        <v>-14.172000000000001</v>
      </c>
      <c r="E45" s="85">
        <v>1.0080000000000009</v>
      </c>
      <c r="F45" s="483">
        <v>-7.1099999999999997E-2</v>
      </c>
      <c r="G45" s="85"/>
      <c r="H45" s="85">
        <v>-5.5869999999999997</v>
      </c>
      <c r="I45" s="85">
        <v>-6.5400000000000009</v>
      </c>
      <c r="J45" s="85">
        <v>0.95300000000000118</v>
      </c>
      <c r="K45" s="483">
        <v>-0.1457</v>
      </c>
    </row>
    <row r="46" spans="1:11" s="126" customFormat="1">
      <c r="A46" s="143"/>
      <c r="B46" s="257" t="s">
        <v>377</v>
      </c>
      <c r="C46" s="523">
        <v>-47.910000000000004</v>
      </c>
      <c r="D46" s="523">
        <v>-55.606999999999999</v>
      </c>
      <c r="E46" s="523">
        <v>7.6969999999999992</v>
      </c>
      <c r="F46" s="531">
        <v>-0.1384</v>
      </c>
      <c r="G46" s="86"/>
      <c r="H46" s="523">
        <v>-22.489000000000001</v>
      </c>
      <c r="I46" s="523">
        <v>-28.195</v>
      </c>
      <c r="J46" s="523">
        <v>5.7059999999999986</v>
      </c>
      <c r="K46" s="531">
        <v>-0.2024</v>
      </c>
    </row>
    <row r="47" spans="1:11" s="126" customFormat="1">
      <c r="A47" s="143"/>
      <c r="B47" s="257"/>
      <c r="C47" s="270"/>
      <c r="D47" s="258"/>
      <c r="E47" s="258"/>
      <c r="F47" s="259"/>
      <c r="G47" s="105"/>
      <c r="H47" s="270"/>
      <c r="I47" s="258"/>
      <c r="J47" s="260"/>
      <c r="K47" s="260"/>
    </row>
    <row r="48" spans="1:11">
      <c r="A48" s="105"/>
      <c r="B48" s="283" t="s">
        <v>433</v>
      </c>
      <c r="C48" s="526"/>
      <c r="D48" s="526"/>
      <c r="E48" s="526"/>
      <c r="F48" s="527"/>
      <c r="G48" s="105"/>
      <c r="H48" s="526"/>
      <c r="I48" s="526"/>
      <c r="J48" s="528"/>
      <c r="K48" s="528"/>
    </row>
    <row r="49" spans="1:11">
      <c r="A49" s="105"/>
      <c r="B49" s="116" t="s">
        <v>10</v>
      </c>
      <c r="C49" s="85">
        <v>-45.92</v>
      </c>
      <c r="D49" s="85">
        <v>-68.899000000000001</v>
      </c>
      <c r="E49" s="85">
        <v>22.978999999999999</v>
      </c>
      <c r="F49" s="483">
        <v>-0.33350000000000002</v>
      </c>
      <c r="G49" s="85"/>
      <c r="H49" s="85">
        <v>-19.286000000000001</v>
      </c>
      <c r="I49" s="85">
        <v>-42.83</v>
      </c>
      <c r="J49" s="85">
        <v>23.543999999999997</v>
      </c>
      <c r="K49" s="483">
        <v>-0.54969999999999997</v>
      </c>
    </row>
    <row r="50" spans="1:11">
      <c r="A50" s="105"/>
      <c r="B50" s="116" t="s">
        <v>47</v>
      </c>
      <c r="C50" s="85">
        <v>-121.70099999999999</v>
      </c>
      <c r="D50" s="85">
        <v>-169.905</v>
      </c>
      <c r="E50" s="85">
        <v>48.204000000000008</v>
      </c>
      <c r="F50" s="483">
        <v>-0.28370000000000001</v>
      </c>
      <c r="G50" s="85"/>
      <c r="H50" s="85">
        <v>-51.573999999999998</v>
      </c>
      <c r="I50" s="85">
        <v>-80.078000000000003</v>
      </c>
      <c r="J50" s="85">
        <v>28.504000000000005</v>
      </c>
      <c r="K50" s="483">
        <v>-0.35599999999999998</v>
      </c>
    </row>
    <row r="51" spans="1:11">
      <c r="A51" s="105"/>
      <c r="B51" s="116" t="s">
        <v>14</v>
      </c>
      <c r="C51" s="85">
        <v>-21.030999999999999</v>
      </c>
      <c r="D51" s="85">
        <v>-25.378</v>
      </c>
      <c r="E51" s="85">
        <v>4.3470000000000013</v>
      </c>
      <c r="F51" s="483">
        <v>-0.17130000000000001</v>
      </c>
      <c r="G51" s="85"/>
      <c r="H51" s="85">
        <v>-10.680999999999999</v>
      </c>
      <c r="I51" s="85">
        <v>-12.507</v>
      </c>
      <c r="J51" s="85">
        <v>1.8260000000000005</v>
      </c>
      <c r="K51" s="483">
        <v>-0.14599999999999999</v>
      </c>
    </row>
    <row r="52" spans="1:11">
      <c r="A52" s="105"/>
      <c r="B52" s="116" t="s">
        <v>48</v>
      </c>
      <c r="C52" s="85">
        <v>-12.226000000000001</v>
      </c>
      <c r="D52" s="85">
        <v>-13.462999999999999</v>
      </c>
      <c r="E52" s="85">
        <v>1.2369999999999983</v>
      </c>
      <c r="F52" s="483">
        <v>-9.1899999999999996E-2</v>
      </c>
      <c r="G52" s="85"/>
      <c r="H52" s="85">
        <v>-5.6370000000000005</v>
      </c>
      <c r="I52" s="85">
        <v>-6.6449999999999996</v>
      </c>
      <c r="J52" s="85">
        <v>1.0079999999999991</v>
      </c>
      <c r="K52" s="483">
        <v>-0.1517</v>
      </c>
    </row>
    <row r="53" spans="1:11" s="255" customFormat="1">
      <c r="B53" s="123" t="s">
        <v>378</v>
      </c>
      <c r="C53" s="86">
        <v>-200.87799999999999</v>
      </c>
      <c r="D53" s="86">
        <v>-277.64500000000004</v>
      </c>
      <c r="E53" s="86">
        <v>76.766999999999996</v>
      </c>
      <c r="F53" s="484">
        <v>-0.27650000000000002</v>
      </c>
      <c r="G53" s="86"/>
      <c r="H53" s="86">
        <v>-87.177999999999997</v>
      </c>
      <c r="I53" s="86">
        <v>-142.06</v>
      </c>
      <c r="J53" s="86">
        <v>54.882000000000005</v>
      </c>
      <c r="K53" s="484">
        <v>-0.38629999999999998</v>
      </c>
    </row>
    <row r="54" spans="1:11" s="256" customFormat="1">
      <c r="B54" s="261" t="s">
        <v>130</v>
      </c>
      <c r="C54" s="270">
        <v>-11.154999999999999</v>
      </c>
      <c r="D54" s="270">
        <v>-12.906000000000001</v>
      </c>
      <c r="E54" s="270">
        <v>1.7510000000000012</v>
      </c>
      <c r="F54" s="488">
        <v>-0.13569999999999999</v>
      </c>
      <c r="G54" s="85"/>
      <c r="H54" s="270">
        <v>-5.4339999999999993</v>
      </c>
      <c r="I54" s="270">
        <v>-6.7870000000000008</v>
      </c>
      <c r="J54" s="270">
        <v>1.3530000000000015</v>
      </c>
      <c r="K54" s="488">
        <v>-0.19939999999999999</v>
      </c>
    </row>
    <row r="55" spans="1:11">
      <c r="A55" s="105"/>
      <c r="B55" s="263"/>
      <c r="C55" s="270"/>
      <c r="D55" s="258"/>
      <c r="E55" s="258"/>
      <c r="F55" s="259"/>
      <c r="G55" s="85"/>
      <c r="H55" s="270"/>
      <c r="I55" s="258"/>
      <c r="J55" s="304"/>
      <c r="K55" s="304"/>
    </row>
    <row r="56" spans="1:11" s="156" customFormat="1">
      <c r="B56" s="529" t="s">
        <v>133</v>
      </c>
      <c r="C56" s="532">
        <v>-259.94299999999998</v>
      </c>
      <c r="D56" s="532">
        <v>-346.15800000000007</v>
      </c>
      <c r="E56" s="532">
        <v>86.215000000000003</v>
      </c>
      <c r="F56" s="533">
        <v>-0.24909999999999999</v>
      </c>
      <c r="G56" s="85"/>
      <c r="H56" s="532">
        <v>-115.101</v>
      </c>
      <c r="I56" s="532">
        <v>-177.042</v>
      </c>
      <c r="J56" s="532">
        <v>61.941000000000003</v>
      </c>
      <c r="K56" s="533">
        <v>-0.34989999999999999</v>
      </c>
    </row>
    <row r="57" spans="1:11" s="264" customFormat="1">
      <c r="B57" s="519"/>
      <c r="C57" s="520"/>
      <c r="D57" s="520"/>
      <c r="E57" s="520"/>
      <c r="F57" s="521"/>
      <c r="G57" s="105"/>
      <c r="H57" s="520"/>
      <c r="I57" s="520"/>
      <c r="J57" s="522"/>
      <c r="K57" s="522"/>
    </row>
    <row r="58" spans="1:11">
      <c r="A58" s="105"/>
      <c r="B58" s="283" t="s">
        <v>432</v>
      </c>
      <c r="C58" s="530"/>
      <c r="D58" s="530"/>
      <c r="E58" s="530"/>
      <c r="F58" s="530"/>
      <c r="G58" s="86"/>
      <c r="H58" s="340"/>
      <c r="I58" s="528"/>
      <c r="J58" s="528"/>
      <c r="K58" s="528"/>
    </row>
    <row r="59" spans="1:11">
      <c r="A59" s="105"/>
      <c r="B59" s="116" t="s">
        <v>10</v>
      </c>
      <c r="C59" s="85">
        <v>-15.923</v>
      </c>
      <c r="D59" s="85">
        <v>-14.768000000000001</v>
      </c>
      <c r="E59" s="85">
        <v>-1.1549999999999994</v>
      </c>
      <c r="F59" s="483">
        <v>7.8200000000000006E-2</v>
      </c>
      <c r="G59" s="85"/>
      <c r="H59" s="85">
        <v>-9.7460000000000004</v>
      </c>
      <c r="I59" s="85">
        <v>-9.0920000000000005</v>
      </c>
      <c r="J59" s="85">
        <v>-0.65399999999999991</v>
      </c>
      <c r="K59" s="483">
        <v>7.1900000000000006E-2</v>
      </c>
    </row>
    <row r="60" spans="1:11">
      <c r="A60" s="105"/>
      <c r="B60" s="116" t="s">
        <v>47</v>
      </c>
      <c r="C60" s="85">
        <v>-6.7619999999999996</v>
      </c>
      <c r="D60" s="85">
        <v>-11.459</v>
      </c>
      <c r="E60" s="85">
        <v>4.6970000000000001</v>
      </c>
      <c r="F60" s="483">
        <v>-0.40989999999999999</v>
      </c>
      <c r="G60" s="85"/>
      <c r="H60" s="85">
        <v>-2.8979999999999997</v>
      </c>
      <c r="I60" s="85">
        <v>-6.8889999999999993</v>
      </c>
      <c r="J60" s="85">
        <v>3.9909999999999997</v>
      </c>
      <c r="K60" s="483">
        <v>-0.57930000000000004</v>
      </c>
    </row>
    <row r="61" spans="1:11">
      <c r="A61" s="105"/>
      <c r="B61" s="116" t="s">
        <v>14</v>
      </c>
      <c r="C61" s="85">
        <v>-17.131</v>
      </c>
      <c r="D61" s="85">
        <v>-19.241</v>
      </c>
      <c r="E61" s="85">
        <v>2.1099999999999994</v>
      </c>
      <c r="F61" s="483">
        <v>-0.10970000000000001</v>
      </c>
      <c r="G61" s="85"/>
      <c r="H61" s="85">
        <v>-8.09</v>
      </c>
      <c r="I61" s="85">
        <v>-10.616</v>
      </c>
      <c r="J61" s="85">
        <v>2.5259999999999998</v>
      </c>
      <c r="K61" s="483">
        <v>-0.2379</v>
      </c>
    </row>
    <row r="62" spans="1:11">
      <c r="A62" s="105"/>
      <c r="B62" s="116" t="s">
        <v>48</v>
      </c>
      <c r="C62" s="85">
        <v>-19.777999999999999</v>
      </c>
      <c r="D62" s="85">
        <v>-20.757999999999999</v>
      </c>
      <c r="E62" s="85">
        <v>0.98000000000000043</v>
      </c>
      <c r="F62" s="483">
        <v>-4.7199999999999999E-2</v>
      </c>
      <c r="G62" s="85"/>
      <c r="H62" s="85">
        <v>-10.272999999999998</v>
      </c>
      <c r="I62" s="85">
        <v>-10.946999999999999</v>
      </c>
      <c r="J62" s="85">
        <v>0.67400000000000126</v>
      </c>
      <c r="K62" s="483">
        <v>-6.1600000000000002E-2</v>
      </c>
    </row>
    <row r="63" spans="1:11" s="130" customFormat="1">
      <c r="B63" s="266" t="s">
        <v>172</v>
      </c>
      <c r="C63" s="523">
        <v>-59.594000000000001</v>
      </c>
      <c r="D63" s="523">
        <v>-66.225999999999999</v>
      </c>
      <c r="E63" s="523">
        <v>6.6320000000000006</v>
      </c>
      <c r="F63" s="531">
        <v>-0.10009999999999999</v>
      </c>
      <c r="G63" s="86"/>
      <c r="H63" s="523">
        <v>-31.006999999999998</v>
      </c>
      <c r="I63" s="523">
        <v>-37.543999999999997</v>
      </c>
      <c r="J63" s="523">
        <v>6.5370000000000008</v>
      </c>
      <c r="K63" s="531">
        <v>-0.1741</v>
      </c>
    </row>
    <row r="64" spans="1:11" s="130" customFormat="1">
      <c r="B64" s="266"/>
      <c r="C64" s="523"/>
      <c r="D64" s="523"/>
      <c r="E64" s="523"/>
      <c r="F64" s="524"/>
      <c r="G64" s="85"/>
      <c r="H64" s="267"/>
      <c r="I64" s="267"/>
      <c r="J64" s="267"/>
      <c r="K64" s="267"/>
    </row>
    <row r="65" spans="1:11">
      <c r="A65" s="105"/>
      <c r="B65" s="283" t="s">
        <v>433</v>
      </c>
      <c r="C65" s="526"/>
      <c r="D65" s="526"/>
      <c r="E65" s="526"/>
      <c r="F65" s="527"/>
      <c r="G65" s="86"/>
      <c r="H65" s="340"/>
      <c r="I65" s="528"/>
      <c r="J65" s="528"/>
      <c r="K65" s="528"/>
    </row>
    <row r="66" spans="1:11">
      <c r="A66" s="105"/>
      <c r="B66" s="116" t="s">
        <v>10</v>
      </c>
      <c r="C66" s="85">
        <v>-64.534000000000006</v>
      </c>
      <c r="D66" s="85">
        <v>-86.518000000000001</v>
      </c>
      <c r="E66" s="85">
        <v>21.983999999999995</v>
      </c>
      <c r="F66" s="483">
        <v>-0.25409999999999999</v>
      </c>
      <c r="G66" s="85"/>
      <c r="H66" s="85">
        <v>-28.684000000000005</v>
      </c>
      <c r="I66" s="85">
        <v>-48.814999999999998</v>
      </c>
      <c r="J66" s="85">
        <v>20.130999999999993</v>
      </c>
      <c r="K66" s="483">
        <v>-0.41239999999999999</v>
      </c>
    </row>
    <row r="67" spans="1:11">
      <c r="A67" s="105"/>
      <c r="B67" s="116" t="s">
        <v>47</v>
      </c>
      <c r="C67" s="85">
        <v>-321.27699999999999</v>
      </c>
      <c r="D67" s="85">
        <v>-334.82600000000002</v>
      </c>
      <c r="E67" s="85">
        <v>13.549000000000035</v>
      </c>
      <c r="F67" s="483">
        <v>-4.0500000000000001E-2</v>
      </c>
      <c r="G67" s="85"/>
      <c r="H67" s="85">
        <v>-136.35999999999999</v>
      </c>
      <c r="I67" s="85">
        <v>-164.19600000000003</v>
      </c>
      <c r="J67" s="85">
        <v>27.836000000000041</v>
      </c>
      <c r="K67" s="483">
        <v>-0.16950000000000001</v>
      </c>
    </row>
    <row r="68" spans="1:11">
      <c r="A68" s="105"/>
      <c r="B68" s="116" t="s">
        <v>14</v>
      </c>
      <c r="C68" s="85">
        <v>-48.182000000000002</v>
      </c>
      <c r="D68" s="85">
        <v>-53.191000000000003</v>
      </c>
      <c r="E68" s="85">
        <v>5.0090000000000003</v>
      </c>
      <c r="F68" s="483">
        <v>-9.4200000000000006E-2</v>
      </c>
      <c r="G68" s="85"/>
      <c r="H68" s="85">
        <v>-20.774000000000001</v>
      </c>
      <c r="I68" s="85">
        <v>-24.458000000000002</v>
      </c>
      <c r="J68" s="85">
        <v>3.6840000000000011</v>
      </c>
      <c r="K68" s="483">
        <v>-0.15060000000000001</v>
      </c>
    </row>
    <row r="69" spans="1:11">
      <c r="A69" s="105"/>
      <c r="B69" s="116" t="s">
        <v>48</v>
      </c>
      <c r="C69" s="85">
        <v>-22.448</v>
      </c>
      <c r="D69" s="85">
        <v>-23.041</v>
      </c>
      <c r="E69" s="85">
        <v>0.59299999999999997</v>
      </c>
      <c r="F69" s="483">
        <v>-2.5700000000000001E-2</v>
      </c>
      <c r="G69" s="85"/>
      <c r="H69" s="85">
        <v>-8.3450000000000006</v>
      </c>
      <c r="I69" s="85">
        <v>-8.8780000000000001</v>
      </c>
      <c r="J69" s="85">
        <v>0.53299999999999947</v>
      </c>
      <c r="K69" s="483">
        <v>-0.06</v>
      </c>
    </row>
    <row r="70" spans="1:11" s="539" customFormat="1">
      <c r="B70" s="122" t="s">
        <v>174</v>
      </c>
      <c r="C70" s="86">
        <v>-456.44099999999997</v>
      </c>
      <c r="D70" s="86">
        <v>-497.57600000000008</v>
      </c>
      <c r="E70" s="86">
        <v>41.135000000000034</v>
      </c>
      <c r="F70" s="484">
        <v>-8.2699999999999996E-2</v>
      </c>
      <c r="G70" s="85"/>
      <c r="H70" s="86">
        <v>-194.16299999999998</v>
      </c>
      <c r="I70" s="86">
        <v>-246.34700000000004</v>
      </c>
      <c r="J70" s="86">
        <v>52.18400000000004</v>
      </c>
      <c r="K70" s="484">
        <v>-0.21179999999999999</v>
      </c>
    </row>
    <row r="71" spans="1:11" s="256" customFormat="1">
      <c r="B71" s="261" t="s">
        <v>130</v>
      </c>
      <c r="C71" s="270">
        <v>-32.301000000000002</v>
      </c>
      <c r="D71" s="270">
        <v>-34.749000000000002</v>
      </c>
      <c r="E71" s="270">
        <v>2.4480000000000004</v>
      </c>
      <c r="F71" s="488">
        <v>-7.0400000000000004E-2</v>
      </c>
      <c r="G71" s="85"/>
      <c r="H71" s="270">
        <v>-20.286000000000001</v>
      </c>
      <c r="I71" s="270">
        <v>-14.150000000000002</v>
      </c>
      <c r="J71" s="270">
        <v>-6.1359999999999992</v>
      </c>
      <c r="K71" s="488">
        <v>0.43359999999999999</v>
      </c>
    </row>
    <row r="72" spans="1:11" s="256" customFormat="1">
      <c r="B72" s="254"/>
      <c r="C72" s="272"/>
      <c r="D72" s="272"/>
      <c r="E72" s="272"/>
      <c r="F72" s="272"/>
      <c r="G72" s="86"/>
      <c r="H72" s="272"/>
      <c r="I72" s="272"/>
      <c r="J72" s="272"/>
      <c r="K72" s="272"/>
    </row>
    <row r="73" spans="1:11" s="163" customFormat="1">
      <c r="B73" s="529" t="s">
        <v>173</v>
      </c>
      <c r="C73" s="532">
        <v>-548.33600000000001</v>
      </c>
      <c r="D73" s="532">
        <v>-597.55100000000016</v>
      </c>
      <c r="E73" s="532">
        <v>50.215000000000032</v>
      </c>
      <c r="F73" s="533">
        <v>-8.2400000000000001E-2</v>
      </c>
      <c r="G73" s="85"/>
      <c r="H73" s="532">
        <v>-245.45599999999999</v>
      </c>
      <c r="I73" s="532">
        <v>-298.041</v>
      </c>
      <c r="J73" s="532">
        <v>52.585000000000036</v>
      </c>
      <c r="K73" s="533">
        <v>-0.1764</v>
      </c>
    </row>
    <row r="74" spans="1:11">
      <c r="A74" s="105"/>
      <c r="B74" s="116"/>
      <c r="C74" s="269"/>
      <c r="D74" s="116"/>
      <c r="E74" s="116"/>
      <c r="F74" s="116"/>
      <c r="G74" s="85"/>
      <c r="H74" s="130"/>
    </row>
    <row r="75" spans="1:11">
      <c r="A75" s="105"/>
      <c r="B75" s="121" t="s">
        <v>29</v>
      </c>
      <c r="C75" s="121"/>
      <c r="D75" s="92"/>
      <c r="E75" s="92"/>
      <c r="F75" s="92"/>
      <c r="G75" s="85"/>
      <c r="H75" s="92"/>
      <c r="I75" s="92"/>
      <c r="J75" s="92"/>
      <c r="K75" s="93"/>
    </row>
    <row r="76" spans="1:11" s="240" customFormat="1">
      <c r="A76" s="130"/>
      <c r="B76" s="275"/>
      <c r="C76" s="275"/>
      <c r="D76" s="273"/>
      <c r="E76" s="273"/>
      <c r="F76" s="273"/>
      <c r="G76" s="85"/>
      <c r="H76" s="273"/>
      <c r="I76" s="273"/>
      <c r="J76" s="273"/>
      <c r="K76" s="276"/>
    </row>
    <row r="77" spans="1:11">
      <c r="A77" s="105"/>
      <c r="B77" s="283" t="s">
        <v>432</v>
      </c>
      <c r="C77" s="526"/>
      <c r="D77" s="526"/>
      <c r="E77" s="526"/>
      <c r="F77" s="527"/>
      <c r="G77" s="85"/>
      <c r="H77" s="526"/>
      <c r="I77" s="526"/>
      <c r="J77" s="528"/>
      <c r="K77" s="528"/>
    </row>
    <row r="78" spans="1:11">
      <c r="A78" s="105"/>
      <c r="B78" s="116" t="s">
        <v>10</v>
      </c>
      <c r="C78" s="85">
        <v>77.006</v>
      </c>
      <c r="D78" s="85">
        <v>110.76200000000001</v>
      </c>
      <c r="E78" s="85">
        <v>-33.756000000000014</v>
      </c>
      <c r="F78" s="483">
        <v>-0.30480000000000002</v>
      </c>
      <c r="G78" s="85"/>
      <c r="H78" s="85">
        <v>21.39500000000001</v>
      </c>
      <c r="I78" s="85">
        <v>48.874000000000024</v>
      </c>
      <c r="J78" s="85">
        <v>-28.479000000000013</v>
      </c>
      <c r="K78" s="483">
        <v>-0.57020000000000004</v>
      </c>
    </row>
    <row r="79" spans="1:11">
      <c r="A79" s="105"/>
      <c r="B79" s="116" t="s">
        <v>47</v>
      </c>
      <c r="C79" s="85">
        <v>107.27599999999998</v>
      </c>
      <c r="D79" s="85">
        <v>186.87699999999998</v>
      </c>
      <c r="E79" s="85">
        <v>-79.600999999999999</v>
      </c>
      <c r="F79" s="483">
        <v>-0.42599999999999999</v>
      </c>
      <c r="G79" s="85"/>
      <c r="H79" s="85">
        <v>29.748999999999992</v>
      </c>
      <c r="I79" s="85">
        <v>63.705999999999989</v>
      </c>
      <c r="J79" s="85">
        <v>-33.956999999999994</v>
      </c>
      <c r="K79" s="483">
        <v>-0.53300000000000003</v>
      </c>
    </row>
    <row r="80" spans="1:11">
      <c r="A80" s="105"/>
      <c r="B80" s="116" t="s">
        <v>14</v>
      </c>
      <c r="C80" s="85">
        <v>344.30500000000006</v>
      </c>
      <c r="D80" s="85">
        <v>365.32900000000001</v>
      </c>
      <c r="E80" s="85">
        <v>-21.023999999999944</v>
      </c>
      <c r="F80" s="483">
        <v>-5.7500000000000002E-2</v>
      </c>
      <c r="G80" s="85"/>
      <c r="H80" s="85">
        <v>160.18499999999997</v>
      </c>
      <c r="I80" s="85">
        <v>189.11500000000001</v>
      </c>
      <c r="J80" s="85">
        <v>-28.930000000000035</v>
      </c>
      <c r="K80" s="483">
        <v>-0.153</v>
      </c>
    </row>
    <row r="81" spans="1:11">
      <c r="A81" s="105"/>
      <c r="B81" s="116" t="s">
        <v>48</v>
      </c>
      <c r="C81" s="85">
        <v>133.79800000000003</v>
      </c>
      <c r="D81" s="85">
        <v>147.881</v>
      </c>
      <c r="E81" s="85">
        <v>-14.08299999999997</v>
      </c>
      <c r="F81" s="483">
        <v>-9.5200000000000007E-2</v>
      </c>
      <c r="G81" s="85"/>
      <c r="H81" s="85">
        <v>54.960999999999999</v>
      </c>
      <c r="I81" s="85">
        <v>73.97699999999999</v>
      </c>
      <c r="J81" s="85">
        <v>-19.015999999999991</v>
      </c>
      <c r="K81" s="483">
        <v>-0.2571</v>
      </c>
    </row>
    <row r="82" spans="1:11" s="255" customFormat="1">
      <c r="B82" s="257" t="s">
        <v>134</v>
      </c>
      <c r="C82" s="523">
        <v>662.38499999999999</v>
      </c>
      <c r="D82" s="523">
        <v>810.84900000000005</v>
      </c>
      <c r="E82" s="523">
        <v>-148.46399999999994</v>
      </c>
      <c r="F82" s="531">
        <v>-0.18310000000000001</v>
      </c>
      <c r="G82" s="85"/>
      <c r="H82" s="523">
        <v>266.28999999999996</v>
      </c>
      <c r="I82" s="523">
        <v>375.67200000000003</v>
      </c>
      <c r="J82" s="523">
        <v>-110.38200000000003</v>
      </c>
      <c r="K82" s="531">
        <v>-0.29120000000000001</v>
      </c>
    </row>
    <row r="83" spans="1:11" s="126" customFormat="1">
      <c r="A83" s="143"/>
      <c r="B83" s="118"/>
      <c r="C83" s="85"/>
      <c r="D83" s="91"/>
      <c r="E83" s="91"/>
      <c r="F83" s="91"/>
      <c r="G83" s="85"/>
      <c r="H83" s="130"/>
    </row>
    <row r="84" spans="1:11">
      <c r="A84" s="105"/>
      <c r="B84" s="283" t="s">
        <v>433</v>
      </c>
      <c r="C84" s="526"/>
      <c r="D84" s="526"/>
      <c r="E84" s="526"/>
      <c r="F84" s="527"/>
      <c r="G84" s="85"/>
      <c r="H84" s="526"/>
      <c r="I84" s="526"/>
      <c r="J84" s="528"/>
      <c r="K84" s="528"/>
    </row>
    <row r="85" spans="1:11">
      <c r="A85" s="105"/>
      <c r="B85" s="116" t="s">
        <v>10</v>
      </c>
      <c r="C85" s="85">
        <v>21.737999999999943</v>
      </c>
      <c r="D85" s="85">
        <v>292.87800000000004</v>
      </c>
      <c r="E85" s="85">
        <v>-271.1400000000001</v>
      </c>
      <c r="F85" s="483">
        <v>-0.92579999999999996</v>
      </c>
      <c r="G85" s="85"/>
      <c r="H85" s="85">
        <v>14.620999999999945</v>
      </c>
      <c r="I85" s="85">
        <v>283.66100000000006</v>
      </c>
      <c r="J85" s="85">
        <v>-269.04000000000013</v>
      </c>
      <c r="K85" s="483">
        <v>-0.94850000000000001</v>
      </c>
    </row>
    <row r="86" spans="1:11">
      <c r="A86" s="105"/>
      <c r="B86" s="116" t="s">
        <v>47</v>
      </c>
      <c r="C86" s="85">
        <v>460.00099999999981</v>
      </c>
      <c r="D86" s="85">
        <v>608.12899999999968</v>
      </c>
      <c r="E86" s="85">
        <v>-148.12799999999987</v>
      </c>
      <c r="F86" s="483">
        <v>-0.24360000000000001</v>
      </c>
      <c r="G86" s="85"/>
      <c r="H86" s="85">
        <v>179.84299999999982</v>
      </c>
      <c r="I86" s="85">
        <v>312.18699999999956</v>
      </c>
      <c r="J86" s="85">
        <v>-132.34399999999974</v>
      </c>
      <c r="K86" s="483">
        <v>-0.4239</v>
      </c>
    </row>
    <row r="87" spans="1:11">
      <c r="A87" s="105"/>
      <c r="B87" s="116" t="s">
        <v>14</v>
      </c>
      <c r="C87" s="85">
        <v>256.30699999999996</v>
      </c>
      <c r="D87" s="85">
        <v>270.18900000000008</v>
      </c>
      <c r="E87" s="85">
        <v>-13.882000000000119</v>
      </c>
      <c r="F87" s="483">
        <v>-5.1400000000000001E-2</v>
      </c>
      <c r="G87" s="85"/>
      <c r="H87" s="85">
        <v>127.64799999999997</v>
      </c>
      <c r="I87" s="85">
        <v>145.44200000000004</v>
      </c>
      <c r="J87" s="85">
        <v>-16.794000000000068</v>
      </c>
      <c r="K87" s="483">
        <v>-0.1173</v>
      </c>
    </row>
    <row r="88" spans="1:11">
      <c r="A88" s="105"/>
      <c r="B88" s="116" t="s">
        <v>48</v>
      </c>
      <c r="C88" s="85">
        <v>115.76299999999995</v>
      </c>
      <c r="D88" s="85">
        <v>133.251</v>
      </c>
      <c r="E88" s="85">
        <v>-17.488000000000056</v>
      </c>
      <c r="F88" s="483">
        <v>-0.12820000000000001</v>
      </c>
      <c r="G88" s="85"/>
      <c r="H88" s="85">
        <v>60.623999999999938</v>
      </c>
      <c r="I88" s="85">
        <v>63.717000000000013</v>
      </c>
      <c r="J88" s="85">
        <v>-3.0930000000000746</v>
      </c>
      <c r="K88" s="483">
        <v>-4.65E-2</v>
      </c>
    </row>
    <row r="89" spans="1:11" s="255" customFormat="1">
      <c r="B89" s="123" t="s">
        <v>135</v>
      </c>
      <c r="C89" s="86">
        <v>853.80899999999963</v>
      </c>
      <c r="D89" s="86">
        <v>1304.4469999999999</v>
      </c>
      <c r="E89" s="86">
        <v>-450.63800000000015</v>
      </c>
      <c r="F89" s="484">
        <v>-0.34549999999999997</v>
      </c>
      <c r="G89" s="85"/>
      <c r="H89" s="86">
        <v>382.73599999999965</v>
      </c>
      <c r="I89" s="86">
        <v>805.00699999999961</v>
      </c>
      <c r="J89" s="86">
        <v>-421.27100000000007</v>
      </c>
      <c r="K89" s="484">
        <v>-0.52459999999999996</v>
      </c>
    </row>
    <row r="90" spans="1:11">
      <c r="A90" s="105"/>
      <c r="B90" s="261" t="s">
        <v>130</v>
      </c>
      <c r="C90" s="270">
        <v>-44.787999999999997</v>
      </c>
      <c r="D90" s="270">
        <v>-45.035999999999973</v>
      </c>
      <c r="E90" s="270">
        <v>0.24799999999997624</v>
      </c>
      <c r="F90" s="488">
        <v>-5.4999999999999997E-3</v>
      </c>
      <c r="G90" s="85"/>
      <c r="H90" s="270">
        <v>-26.11099999999999</v>
      </c>
      <c r="I90" s="270">
        <v>-19.556999999999981</v>
      </c>
      <c r="J90" s="270">
        <v>-6.5540000000000092</v>
      </c>
      <c r="K90" s="488">
        <v>0.33510000000000001</v>
      </c>
    </row>
    <row r="91" spans="1:11">
      <c r="A91" s="105"/>
      <c r="B91" s="254"/>
      <c r="C91" s="85"/>
      <c r="D91" s="85"/>
      <c r="E91" s="85"/>
      <c r="F91" s="85"/>
      <c r="G91" s="85"/>
      <c r="H91" s="85"/>
      <c r="I91" s="85"/>
      <c r="J91" s="85"/>
      <c r="K91" s="85"/>
    </row>
    <row r="92" spans="1:11" s="156" customFormat="1">
      <c r="B92" s="529" t="s">
        <v>136</v>
      </c>
      <c r="C92" s="532">
        <v>1471.4059999999995</v>
      </c>
      <c r="D92" s="532">
        <v>2070.2599999999998</v>
      </c>
      <c r="E92" s="532">
        <v>-598.85400000000016</v>
      </c>
      <c r="F92" s="533">
        <v>-0.2893</v>
      </c>
      <c r="G92" s="85"/>
      <c r="H92" s="532">
        <v>622.91499999999962</v>
      </c>
      <c r="I92" s="532">
        <v>1161.1219999999996</v>
      </c>
      <c r="J92" s="532">
        <v>-538.20700000000011</v>
      </c>
      <c r="K92" s="533">
        <v>-0.46350000000000002</v>
      </c>
    </row>
    <row r="93" spans="1:11">
      <c r="A93" s="105"/>
      <c r="B93" s="105"/>
      <c r="C93" s="130"/>
      <c r="D93" s="105"/>
      <c r="E93" s="105"/>
      <c r="F93" s="105"/>
      <c r="G93" s="85"/>
      <c r="H93" s="130"/>
    </row>
    <row r="94" spans="1:11">
      <c r="A94" s="105"/>
      <c r="B94" s="105"/>
      <c r="C94" s="130"/>
      <c r="D94" s="105"/>
      <c r="E94" s="105"/>
      <c r="F94" s="105"/>
      <c r="G94" s="85"/>
      <c r="H94" s="130"/>
    </row>
    <row r="95" spans="1:11">
      <c r="A95" s="105"/>
      <c r="B95" s="105"/>
      <c r="C95" s="130"/>
      <c r="D95" s="105"/>
      <c r="E95" s="105"/>
      <c r="F95" s="105"/>
      <c r="G95" s="85"/>
      <c r="H95" s="130"/>
    </row>
    <row r="96" spans="1:11">
      <c r="A96" s="105"/>
      <c r="B96" s="105"/>
      <c r="C96" s="130"/>
      <c r="D96" s="105"/>
      <c r="E96" s="105"/>
      <c r="F96" s="105"/>
      <c r="G96" s="105"/>
      <c r="H96" s="130"/>
    </row>
    <row r="97" spans="1:8">
      <c r="A97" s="105"/>
      <c r="B97" s="105"/>
      <c r="C97" s="130"/>
      <c r="D97" s="105"/>
      <c r="E97" s="105"/>
      <c r="F97" s="105"/>
      <c r="G97" s="105"/>
      <c r="H97" s="130"/>
    </row>
    <row r="98" spans="1:8">
      <c r="A98" s="105"/>
      <c r="B98" s="105"/>
      <c r="C98" s="130"/>
      <c r="D98" s="105"/>
      <c r="E98" s="105"/>
      <c r="F98" s="105"/>
      <c r="G98" s="105"/>
      <c r="H98" s="130"/>
    </row>
    <row r="99" spans="1:8">
      <c r="A99" s="105"/>
      <c r="B99" s="105"/>
      <c r="C99" s="130"/>
      <c r="D99" s="105"/>
      <c r="E99" s="105"/>
      <c r="F99" s="105"/>
      <c r="G99" s="105"/>
      <c r="H99" s="130"/>
    </row>
    <row r="100" spans="1:8">
      <c r="A100" s="105"/>
      <c r="B100" s="105"/>
      <c r="C100" s="130"/>
      <c r="D100" s="105"/>
      <c r="E100" s="105"/>
      <c r="F100" s="105"/>
      <c r="G100" s="105"/>
      <c r="H100" s="130"/>
    </row>
    <row r="101" spans="1:8">
      <c r="A101" s="105"/>
      <c r="B101" s="105"/>
      <c r="C101" s="130"/>
      <c r="D101" s="105"/>
      <c r="E101" s="105"/>
      <c r="F101" s="105"/>
      <c r="G101" s="105"/>
      <c r="H101" s="130"/>
    </row>
    <row r="102" spans="1:8">
      <c r="A102" s="105"/>
      <c r="B102" s="105"/>
      <c r="C102" s="130"/>
      <c r="D102" s="105"/>
      <c r="E102" s="105"/>
      <c r="F102" s="105"/>
      <c r="G102" s="105"/>
      <c r="H102" s="130"/>
    </row>
    <row r="103" spans="1:8">
      <c r="A103" s="105"/>
      <c r="B103" s="105"/>
      <c r="C103" s="130"/>
      <c r="D103" s="105"/>
      <c r="E103" s="105"/>
      <c r="F103" s="105"/>
      <c r="G103" s="105"/>
      <c r="H103" s="130"/>
    </row>
    <row r="104" spans="1:8">
      <c r="A104" s="105"/>
      <c r="B104" s="105"/>
      <c r="C104" s="130"/>
      <c r="D104" s="105"/>
      <c r="E104" s="105"/>
      <c r="F104" s="105"/>
      <c r="G104" s="105"/>
      <c r="H104" s="130"/>
    </row>
    <row r="105" spans="1:8">
      <c r="A105" s="105"/>
      <c r="B105" s="105"/>
      <c r="C105" s="130"/>
      <c r="D105" s="105"/>
      <c r="E105" s="105"/>
      <c r="F105" s="105"/>
      <c r="G105" s="105"/>
      <c r="H105" s="130"/>
    </row>
    <row r="106" spans="1:8">
      <c r="A106" s="105"/>
      <c r="B106" s="105"/>
      <c r="C106" s="130"/>
      <c r="D106" s="105"/>
      <c r="E106" s="105"/>
      <c r="F106" s="105"/>
      <c r="G106" s="105"/>
      <c r="H106" s="130"/>
    </row>
    <row r="107" spans="1:8">
      <c r="A107" s="105"/>
      <c r="B107" s="105"/>
      <c r="C107" s="130"/>
      <c r="D107" s="105"/>
      <c r="E107" s="105"/>
      <c r="F107" s="105"/>
      <c r="G107" s="105"/>
      <c r="H107" s="130"/>
    </row>
    <row r="108" spans="1:8">
      <c r="A108" s="105"/>
      <c r="B108" s="105"/>
      <c r="C108" s="130"/>
      <c r="D108" s="105"/>
      <c r="E108" s="105"/>
      <c r="F108" s="105"/>
      <c r="G108" s="105"/>
      <c r="H108" s="130"/>
    </row>
    <row r="109" spans="1:8">
      <c r="A109" s="105"/>
      <c r="B109" s="105"/>
      <c r="C109" s="130"/>
      <c r="D109" s="105"/>
      <c r="E109" s="105"/>
      <c r="F109" s="105"/>
      <c r="G109" s="105"/>
      <c r="H109" s="130"/>
    </row>
    <row r="110" spans="1:8">
      <c r="A110" s="105"/>
      <c r="B110" s="105"/>
      <c r="C110" s="130"/>
      <c r="D110" s="105"/>
      <c r="E110" s="105"/>
      <c r="F110" s="105"/>
      <c r="G110" s="105"/>
      <c r="H110" s="130"/>
    </row>
    <row r="111" spans="1:8">
      <c r="A111" s="105"/>
      <c r="B111" s="105"/>
      <c r="C111" s="130"/>
      <c r="D111" s="105"/>
      <c r="E111" s="105"/>
      <c r="F111" s="105"/>
      <c r="G111" s="105"/>
      <c r="H111" s="130"/>
    </row>
    <row r="112" spans="1:8">
      <c r="A112" s="105"/>
      <c r="B112" s="105"/>
      <c r="C112" s="130"/>
      <c r="D112" s="105"/>
      <c r="E112" s="105"/>
      <c r="F112" s="105"/>
      <c r="G112" s="105"/>
      <c r="H112" s="130"/>
    </row>
  </sheetData>
  <mergeCells count="4">
    <mergeCell ref="H3:K3"/>
    <mergeCell ref="B3:B4"/>
    <mergeCell ref="B2:F2"/>
    <mergeCell ref="C3:F3"/>
  </mergeCell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
  <sheetViews>
    <sheetView workbookViewId="0"/>
  </sheetViews>
  <sheetFormatPr baseColWidth="10" defaultRowHeight="12.75"/>
  <cols>
    <col min="1" max="1" width="3.7109375" style="126" customWidth="1"/>
    <col min="2" max="2" width="45.42578125" style="126" customWidth="1"/>
    <col min="3" max="3" width="12.28515625" style="126" customWidth="1"/>
    <col min="4" max="6" width="11.42578125" style="126"/>
    <col min="7" max="7" width="2.28515625" style="126" customWidth="1"/>
    <col min="8" max="16384" width="11.42578125" style="126"/>
  </cols>
  <sheetData>
    <row r="2" spans="2:11">
      <c r="B2" s="281" t="s">
        <v>383</v>
      </c>
      <c r="C2" s="598" t="s">
        <v>375</v>
      </c>
      <c r="D2" s="598"/>
      <c r="E2" s="598"/>
      <c r="F2" s="598"/>
      <c r="G2" s="598"/>
      <c r="H2" s="598"/>
      <c r="I2" s="598"/>
      <c r="J2" s="598"/>
      <c r="K2" s="598"/>
    </row>
    <row r="3" spans="2:11">
      <c r="B3" s="622" t="s">
        <v>379</v>
      </c>
      <c r="C3" s="623" t="s">
        <v>358</v>
      </c>
      <c r="D3" s="623"/>
      <c r="E3" s="623"/>
      <c r="F3" s="623"/>
      <c r="G3" s="255"/>
      <c r="H3" s="623" t="s">
        <v>361</v>
      </c>
      <c r="I3" s="623"/>
      <c r="J3" s="623"/>
      <c r="K3" s="623"/>
    </row>
    <row r="4" spans="2:11" s="277" customFormat="1">
      <c r="B4" s="623"/>
      <c r="C4" s="278" t="s">
        <v>359</v>
      </c>
      <c r="D4" s="278" t="s">
        <v>360</v>
      </c>
      <c r="E4" s="278" t="s">
        <v>70</v>
      </c>
      <c r="F4" s="278" t="s">
        <v>71</v>
      </c>
      <c r="G4" s="279"/>
      <c r="H4" s="278" t="s">
        <v>357</v>
      </c>
      <c r="I4" s="278" t="s">
        <v>356</v>
      </c>
      <c r="J4" s="278" t="s">
        <v>70</v>
      </c>
      <c r="K4" s="278" t="s">
        <v>71</v>
      </c>
    </row>
    <row r="5" spans="2:11" ht="6.75" customHeight="1">
      <c r="B5" s="255"/>
      <c r="C5" s="255"/>
      <c r="D5" s="255"/>
      <c r="E5" s="255"/>
      <c r="F5" s="255"/>
      <c r="G5" s="255"/>
      <c r="H5" s="255"/>
      <c r="I5" s="255"/>
      <c r="J5" s="255"/>
      <c r="K5" s="255"/>
    </row>
    <row r="6" spans="2:11">
      <c r="B6" s="126" t="s">
        <v>380</v>
      </c>
      <c r="C6" s="91">
        <v>40</v>
      </c>
      <c r="D6" s="91">
        <v>52.946545447354403</v>
      </c>
      <c r="E6" s="91">
        <v>-12.946545447354403</v>
      </c>
      <c r="F6" s="483">
        <v>-0.2445</v>
      </c>
      <c r="G6" s="91"/>
      <c r="H6" s="91">
        <v>9.8373615259005014</v>
      </c>
      <c r="I6" s="91">
        <v>21.250227124658203</v>
      </c>
      <c r="J6" s="91">
        <v>-11.412865598757701</v>
      </c>
      <c r="K6" s="483">
        <v>-0.53710000000000002</v>
      </c>
    </row>
    <row r="7" spans="2:11">
      <c r="B7" s="126" t="s">
        <v>381</v>
      </c>
      <c r="C7" s="91">
        <v>20</v>
      </c>
      <c r="D7" s="91">
        <v>30.018850603987701</v>
      </c>
      <c r="E7" s="91">
        <v>-10.018850603987701</v>
      </c>
      <c r="F7" s="483">
        <v>-0.33379999999999999</v>
      </c>
      <c r="G7" s="127"/>
      <c r="H7" s="91">
        <v>9.4036055517990995</v>
      </c>
      <c r="I7" s="91">
        <v>16.951729163828801</v>
      </c>
      <c r="J7" s="91">
        <v>-7.5481236120297019</v>
      </c>
      <c r="K7" s="483">
        <v>-0.44529999999999997</v>
      </c>
    </row>
    <row r="8" spans="2:11">
      <c r="B8" s="126" t="s">
        <v>225</v>
      </c>
      <c r="C8" s="91">
        <v>17</v>
      </c>
      <c r="D8" s="91">
        <v>25.161145585403101</v>
      </c>
      <c r="E8" s="91">
        <v>-8.1611455854031014</v>
      </c>
      <c r="F8" s="483">
        <v>-0.32440000000000002</v>
      </c>
      <c r="G8" s="91"/>
      <c r="H8" s="91">
        <v>2.2556219612997008</v>
      </c>
      <c r="I8" s="91">
        <v>10.161145585403101</v>
      </c>
      <c r="J8" s="91">
        <v>-7.9055236241034006</v>
      </c>
      <c r="K8" s="483">
        <v>-0.77800000000000002</v>
      </c>
    </row>
    <row r="9" spans="2:11">
      <c r="B9" s="126" t="s">
        <v>382</v>
      </c>
      <c r="C9" s="91">
        <v>0</v>
      </c>
      <c r="D9" s="91">
        <v>3</v>
      </c>
      <c r="E9" s="91">
        <v>-3</v>
      </c>
      <c r="F9" s="483">
        <v>-1</v>
      </c>
      <c r="G9" s="91"/>
      <c r="H9" s="91">
        <v>0.12356322789893701</v>
      </c>
      <c r="I9" s="91">
        <v>1.39725770121065</v>
      </c>
      <c r="J9" s="91">
        <v>-1.273694473311713</v>
      </c>
      <c r="K9" s="483">
        <v>-0.91159999999999997</v>
      </c>
    </row>
    <row r="10" spans="2:11" ht="6" customHeight="1">
      <c r="B10" s="260"/>
      <c r="C10" s="260"/>
      <c r="D10" s="260"/>
      <c r="E10" s="260"/>
      <c r="F10" s="260"/>
      <c r="H10" s="260"/>
      <c r="I10" s="260"/>
      <c r="J10" s="260"/>
      <c r="K10" s="260"/>
    </row>
    <row r="11" spans="2:11">
      <c r="B11" s="280" t="s">
        <v>442</v>
      </c>
      <c r="C11" s="540">
        <v>77</v>
      </c>
      <c r="D11" s="540">
        <v>111.12654163674522</v>
      </c>
      <c r="E11" s="540">
        <v>-34.126541636745216</v>
      </c>
      <c r="F11" s="552">
        <v>-0.30509999999999998</v>
      </c>
      <c r="G11" s="255"/>
      <c r="H11" s="540">
        <v>20.620152266898241</v>
      </c>
      <c r="I11" s="540">
        <v>48.76035957510075</v>
      </c>
      <c r="J11" s="540">
        <v>-28.140207308202509</v>
      </c>
      <c r="K11" s="552">
        <v>-0.57009999999999994</v>
      </c>
    </row>
    <row r="14" spans="2:11">
      <c r="B14" s="281" t="s">
        <v>384</v>
      </c>
      <c r="C14" s="598" t="s">
        <v>375</v>
      </c>
      <c r="D14" s="598"/>
      <c r="E14" s="598"/>
      <c r="F14" s="598"/>
      <c r="G14" s="598"/>
      <c r="H14" s="598"/>
      <c r="I14" s="598"/>
      <c r="J14" s="598"/>
      <c r="K14" s="598"/>
    </row>
    <row r="15" spans="2:11">
      <c r="B15" s="622" t="s">
        <v>379</v>
      </c>
      <c r="C15" s="623" t="s">
        <v>358</v>
      </c>
      <c r="D15" s="623"/>
      <c r="E15" s="623"/>
      <c r="F15" s="623"/>
      <c r="G15" s="255"/>
      <c r="H15" s="623" t="s">
        <v>361</v>
      </c>
      <c r="I15" s="623"/>
      <c r="J15" s="623"/>
      <c r="K15" s="623"/>
    </row>
    <row r="16" spans="2:11">
      <c r="B16" s="623"/>
      <c r="C16" s="278" t="s">
        <v>359</v>
      </c>
      <c r="D16" s="278" t="s">
        <v>360</v>
      </c>
      <c r="E16" s="278" t="s">
        <v>70</v>
      </c>
      <c r="F16" s="278" t="s">
        <v>71</v>
      </c>
      <c r="G16" s="279"/>
      <c r="H16" s="278" t="s">
        <v>357</v>
      </c>
      <c r="I16" s="278" t="s">
        <v>356</v>
      </c>
      <c r="J16" s="278" t="s">
        <v>70</v>
      </c>
      <c r="K16" s="278" t="s">
        <v>71</v>
      </c>
    </row>
    <row r="17" spans="2:11" ht="8.25" customHeight="1">
      <c r="B17" s="255"/>
      <c r="C17" s="255"/>
      <c r="D17" s="255"/>
      <c r="E17" s="255"/>
      <c r="F17" s="255"/>
      <c r="G17" s="255"/>
      <c r="H17" s="255"/>
      <c r="I17" s="255"/>
      <c r="J17" s="255"/>
      <c r="K17" s="255"/>
    </row>
    <row r="18" spans="2:11">
      <c r="B18" s="126" t="s">
        <v>385</v>
      </c>
      <c r="C18" s="91">
        <v>43</v>
      </c>
      <c r="D18" s="91">
        <v>56.776688350595897</v>
      </c>
      <c r="E18" s="91">
        <v>-13.776688350595897</v>
      </c>
      <c r="F18" s="483">
        <v>-0.24260000000000001</v>
      </c>
      <c r="G18" s="91"/>
      <c r="H18" s="91">
        <v>7</v>
      </c>
      <c r="I18" s="91">
        <v>25.776688350595897</v>
      </c>
      <c r="J18" s="91">
        <v>-18.776688350595897</v>
      </c>
      <c r="K18" s="483">
        <v>-0.72840000000000005</v>
      </c>
    </row>
    <row r="19" spans="2:11">
      <c r="B19" s="126" t="s">
        <v>329</v>
      </c>
      <c r="C19" s="91">
        <v>24</v>
      </c>
      <c r="D19" s="91">
        <v>66.775194698157506</v>
      </c>
      <c r="E19" s="91">
        <v>-42.775194698157506</v>
      </c>
      <c r="F19" s="483">
        <v>-0.64059999999999995</v>
      </c>
      <c r="G19" s="127"/>
      <c r="H19" s="91">
        <v>7.6153994305539996</v>
      </c>
      <c r="I19" s="91">
        <v>8.5257254693142031</v>
      </c>
      <c r="J19" s="91">
        <v>-0.91032603876020346</v>
      </c>
      <c r="K19" s="483">
        <v>-0.10680000000000001</v>
      </c>
    </row>
    <row r="20" spans="2:11">
      <c r="B20" s="126" t="s">
        <v>386</v>
      </c>
      <c r="C20" s="91">
        <v>18</v>
      </c>
      <c r="D20" s="91">
        <v>30.9686383714287</v>
      </c>
      <c r="E20" s="91">
        <v>-12.9686383714287</v>
      </c>
      <c r="F20" s="483">
        <v>-0.41880000000000001</v>
      </c>
      <c r="G20" s="91"/>
      <c r="H20" s="91">
        <v>5.0942354538366992</v>
      </c>
      <c r="I20" s="91">
        <v>14.767994336957099</v>
      </c>
      <c r="J20" s="91">
        <v>-9.6737588831203993</v>
      </c>
      <c r="K20" s="483">
        <v>-0.65500000000000003</v>
      </c>
    </row>
    <row r="21" spans="2:11">
      <c r="B21" s="126" t="s">
        <v>387</v>
      </c>
      <c r="C21" s="91">
        <v>22</v>
      </c>
      <c r="D21" s="91">
        <v>32</v>
      </c>
      <c r="E21" s="91">
        <v>-10</v>
      </c>
      <c r="F21" s="483">
        <v>-0.3125</v>
      </c>
      <c r="G21" s="91"/>
      <c r="H21" s="91">
        <v>10.2899035330689</v>
      </c>
      <c r="I21" s="91">
        <v>15.232149864506798</v>
      </c>
      <c r="J21" s="91">
        <v>-4.9422463314378984</v>
      </c>
      <c r="K21" s="483">
        <v>-0.32450000000000001</v>
      </c>
    </row>
    <row r="22" spans="2:11" ht="5.25" customHeight="1">
      <c r="B22" s="260"/>
      <c r="C22" s="260"/>
      <c r="D22" s="260"/>
      <c r="E22" s="260"/>
      <c r="F22" s="260"/>
      <c r="H22" s="260"/>
      <c r="I22" s="260"/>
      <c r="J22" s="260"/>
      <c r="K22" s="260"/>
    </row>
    <row r="23" spans="2:11">
      <c r="B23" s="280" t="s">
        <v>388</v>
      </c>
      <c r="C23" s="540">
        <v>107</v>
      </c>
      <c r="D23" s="540">
        <v>186.52052142018212</v>
      </c>
      <c r="E23" s="540">
        <v>-79.520521420182121</v>
      </c>
      <c r="F23" s="552">
        <v>-0.42630000000000001</v>
      </c>
      <c r="G23" s="255"/>
      <c r="H23" s="540">
        <v>29.999538417459597</v>
      </c>
      <c r="I23" s="540">
        <v>64.302558021373997</v>
      </c>
      <c r="J23" s="540">
        <v>-34.3030196039144</v>
      </c>
      <c r="K23" s="552">
        <v>-0.53249999999999997</v>
      </c>
    </row>
    <row r="26" spans="2:11">
      <c r="B26" s="281" t="s">
        <v>389</v>
      </c>
      <c r="C26" s="598" t="s">
        <v>375</v>
      </c>
      <c r="D26" s="598"/>
      <c r="E26" s="598"/>
      <c r="F26" s="598"/>
      <c r="G26" s="598"/>
      <c r="H26" s="598"/>
      <c r="I26" s="598"/>
      <c r="J26" s="598"/>
      <c r="K26" s="598"/>
    </row>
    <row r="27" spans="2:11">
      <c r="B27" s="622" t="s">
        <v>379</v>
      </c>
      <c r="C27" s="623" t="s">
        <v>358</v>
      </c>
      <c r="D27" s="623"/>
      <c r="E27" s="623"/>
      <c r="F27" s="623"/>
      <c r="G27" s="255"/>
      <c r="H27" s="623" t="s">
        <v>361</v>
      </c>
      <c r="I27" s="623"/>
      <c r="J27" s="623"/>
      <c r="K27" s="623"/>
    </row>
    <row r="28" spans="2:11">
      <c r="B28" s="623"/>
      <c r="C28" s="278" t="s">
        <v>359</v>
      </c>
      <c r="D28" s="278" t="s">
        <v>360</v>
      </c>
      <c r="E28" s="278" t="s">
        <v>70</v>
      </c>
      <c r="F28" s="278" t="s">
        <v>71</v>
      </c>
      <c r="G28" s="91"/>
      <c r="H28" s="278" t="s">
        <v>357</v>
      </c>
      <c r="I28" s="278" t="s">
        <v>356</v>
      </c>
      <c r="J28" s="278" t="s">
        <v>70</v>
      </c>
      <c r="K28" s="278" t="s">
        <v>71</v>
      </c>
    </row>
    <row r="29" spans="2:11" ht="7.5" customHeight="1">
      <c r="B29" s="255"/>
      <c r="C29" s="255"/>
      <c r="D29" s="255"/>
      <c r="E29" s="255"/>
      <c r="F29" s="255"/>
      <c r="G29" s="127"/>
      <c r="H29" s="255"/>
      <c r="I29" s="255"/>
      <c r="J29" s="255"/>
      <c r="K29" s="255"/>
    </row>
    <row r="30" spans="2:11">
      <c r="B30" s="126" t="s">
        <v>322</v>
      </c>
      <c r="C30" s="91">
        <v>344</v>
      </c>
      <c r="D30" s="91">
        <v>365.32968556134</v>
      </c>
      <c r="E30" s="91">
        <v>-21.32968556134</v>
      </c>
      <c r="F30" s="483">
        <v>-5.8400000000000001E-2</v>
      </c>
      <c r="G30" s="91"/>
      <c r="H30" s="91">
        <v>159.88088010395199</v>
      </c>
      <c r="I30" s="91">
        <v>189.11492907606501</v>
      </c>
      <c r="J30" s="91">
        <v>-29.234048972113015</v>
      </c>
      <c r="K30" s="483">
        <v>-0.15259999999999999</v>
      </c>
    </row>
    <row r="31" spans="2:11" ht="8.25" customHeight="1">
      <c r="B31" s="260"/>
      <c r="C31" s="260"/>
      <c r="D31" s="260"/>
      <c r="E31" s="260"/>
      <c r="F31" s="260"/>
      <c r="G31" s="91"/>
      <c r="H31" s="260"/>
      <c r="I31" s="260"/>
      <c r="J31" s="260"/>
      <c r="K31" s="260"/>
    </row>
    <row r="32" spans="2:11">
      <c r="B32" s="280" t="s">
        <v>442</v>
      </c>
      <c r="C32" s="540">
        <v>344</v>
      </c>
      <c r="D32" s="540">
        <v>365.32968556134</v>
      </c>
      <c r="E32" s="540">
        <v>-21.32968556134</v>
      </c>
      <c r="F32" s="552">
        <v>-5.8400000000000001E-2</v>
      </c>
      <c r="G32" s="255"/>
      <c r="H32" s="540">
        <v>159.88088010395199</v>
      </c>
      <c r="I32" s="540">
        <v>189.11492907606501</v>
      </c>
      <c r="J32" s="540">
        <v>-29.234048972113015</v>
      </c>
      <c r="K32" s="552">
        <v>-0.15259999999999999</v>
      </c>
    </row>
    <row r="33" spans="2:11">
      <c r="G33" s="91"/>
    </row>
    <row r="35" spans="2:11">
      <c r="B35" s="281" t="s">
        <v>390</v>
      </c>
      <c r="C35" s="598" t="s">
        <v>375</v>
      </c>
      <c r="D35" s="598"/>
      <c r="E35" s="598"/>
      <c r="F35" s="598"/>
      <c r="G35" s="598"/>
      <c r="H35" s="598"/>
      <c r="I35" s="598"/>
      <c r="J35" s="598"/>
      <c r="K35" s="598"/>
    </row>
    <row r="36" spans="2:11">
      <c r="B36" s="622" t="s">
        <v>379</v>
      </c>
      <c r="C36" s="623" t="s">
        <v>358</v>
      </c>
      <c r="D36" s="623"/>
      <c r="E36" s="623"/>
      <c r="F36" s="623"/>
      <c r="G36" s="255"/>
      <c r="H36" s="623" t="s">
        <v>361</v>
      </c>
      <c r="I36" s="623"/>
      <c r="J36" s="623"/>
      <c r="K36" s="623"/>
    </row>
    <row r="37" spans="2:11">
      <c r="B37" s="623"/>
      <c r="C37" s="278" t="s">
        <v>359</v>
      </c>
      <c r="D37" s="278" t="s">
        <v>360</v>
      </c>
      <c r="E37" s="278" t="s">
        <v>70</v>
      </c>
      <c r="F37" s="278" t="s">
        <v>71</v>
      </c>
      <c r="G37" s="279"/>
      <c r="H37" s="278" t="s">
        <v>357</v>
      </c>
      <c r="I37" s="278" t="s">
        <v>356</v>
      </c>
      <c r="J37" s="278" t="s">
        <v>70</v>
      </c>
      <c r="K37" s="278" t="s">
        <v>71</v>
      </c>
    </row>
    <row r="38" spans="2:11" ht="7.5" customHeight="1">
      <c r="B38" s="255"/>
      <c r="C38" s="255"/>
      <c r="D38" s="255"/>
      <c r="E38" s="255"/>
      <c r="F38" s="255"/>
      <c r="G38" s="255"/>
      <c r="H38" s="255"/>
      <c r="I38" s="255"/>
      <c r="J38" s="255"/>
      <c r="K38" s="255"/>
    </row>
    <row r="39" spans="2:11">
      <c r="B39" s="126" t="s">
        <v>391</v>
      </c>
      <c r="C39" s="91">
        <v>101</v>
      </c>
      <c r="D39" s="91">
        <v>110.011020335441</v>
      </c>
      <c r="E39" s="91">
        <v>-9.0110203354410032</v>
      </c>
      <c r="F39" s="483">
        <v>-8.1900000000000001E-2</v>
      </c>
      <c r="G39" s="91"/>
      <c r="H39" s="91">
        <v>40.638282186755298</v>
      </c>
      <c r="I39" s="91">
        <v>56.019784209065705</v>
      </c>
      <c r="J39" s="91">
        <v>-15.381502022310407</v>
      </c>
      <c r="K39" s="483">
        <v>-0.27460000000000001</v>
      </c>
    </row>
    <row r="40" spans="2:11">
      <c r="B40" s="126" t="s">
        <v>443</v>
      </c>
      <c r="C40" s="91">
        <v>16</v>
      </c>
      <c r="D40" s="91">
        <v>22.135076140575201</v>
      </c>
      <c r="E40" s="91">
        <v>-6.135076140575201</v>
      </c>
      <c r="F40" s="483">
        <v>-0.2772</v>
      </c>
      <c r="G40" s="127"/>
      <c r="H40" s="91">
        <v>6.9174682652894592</v>
      </c>
      <c r="I40" s="91">
        <v>10.338593246827601</v>
      </c>
      <c r="J40" s="91">
        <v>-3.4211249815381422</v>
      </c>
      <c r="K40" s="483">
        <v>-0.33090000000000003</v>
      </c>
    </row>
    <row r="41" spans="2:11">
      <c r="B41" s="126" t="s">
        <v>392</v>
      </c>
      <c r="C41" s="91">
        <v>17</v>
      </c>
      <c r="D41" s="91">
        <v>15.739815534129001</v>
      </c>
      <c r="E41" s="91">
        <v>1.2601844658709993</v>
      </c>
      <c r="F41" s="483">
        <v>8.0100000000000005E-2</v>
      </c>
      <c r="G41" s="91"/>
      <c r="H41" s="91">
        <v>7.6062262423734808</v>
      </c>
      <c r="I41" s="91">
        <v>7.6199428067023707</v>
      </c>
      <c r="J41" s="91">
        <v>-1.3716564328889902E-2</v>
      </c>
      <c r="K41" s="483">
        <v>-1.8E-3</v>
      </c>
    </row>
    <row r="42" spans="2:11" ht="6.75" customHeight="1">
      <c r="B42" s="260"/>
      <c r="C42" s="260"/>
      <c r="D42" s="260"/>
      <c r="E42" s="260"/>
      <c r="F42" s="260"/>
      <c r="H42" s="260"/>
      <c r="I42" s="260"/>
      <c r="J42" s="260"/>
      <c r="K42" s="260"/>
    </row>
    <row r="43" spans="2:11">
      <c r="B43" s="280" t="s">
        <v>442</v>
      </c>
      <c r="C43" s="540">
        <v>134</v>
      </c>
      <c r="D43" s="540">
        <v>147.8859120101452</v>
      </c>
      <c r="E43" s="540">
        <v>-13.885912010145205</v>
      </c>
      <c r="F43" s="552">
        <v>-9.4899999999999998E-2</v>
      </c>
      <c r="G43" s="255"/>
      <c r="H43" s="540">
        <v>55.161976694418236</v>
      </c>
      <c r="I43" s="540">
        <v>73.978320262595673</v>
      </c>
      <c r="J43" s="540">
        <v>-18.816343568177437</v>
      </c>
      <c r="K43" s="552">
        <v>-0.25730000000000003</v>
      </c>
    </row>
  </sheetData>
  <mergeCells count="16">
    <mergeCell ref="C2:K2"/>
    <mergeCell ref="C14:K14"/>
    <mergeCell ref="B15:B16"/>
    <mergeCell ref="C15:F15"/>
    <mergeCell ref="H15:K15"/>
    <mergeCell ref="B36:B37"/>
    <mergeCell ref="C36:F36"/>
    <mergeCell ref="H36:K36"/>
    <mergeCell ref="C3:F3"/>
    <mergeCell ref="H3:K3"/>
    <mergeCell ref="B3:B4"/>
    <mergeCell ref="C26:K26"/>
    <mergeCell ref="B27:B28"/>
    <mergeCell ref="C27:F27"/>
    <mergeCell ref="H27:K27"/>
    <mergeCell ref="C35:K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9"/>
  <sheetViews>
    <sheetView workbookViewId="0"/>
  </sheetViews>
  <sheetFormatPr baseColWidth="10" defaultRowHeight="12.75"/>
  <cols>
    <col min="1" max="1" width="3.28515625" style="126" customWidth="1"/>
    <col min="2" max="2" width="34.85546875" style="126" customWidth="1"/>
    <col min="3" max="3" width="10.5703125" style="126" customWidth="1"/>
    <col min="4" max="4" width="9.85546875" style="126" customWidth="1"/>
    <col min="5" max="5" width="8.85546875" style="126" customWidth="1"/>
    <col min="6" max="6" width="8.5703125" style="126" customWidth="1"/>
    <col min="7" max="7" width="2.28515625" style="126" customWidth="1"/>
    <col min="8" max="8" width="10.140625" style="126" customWidth="1"/>
    <col min="9" max="9" width="8.85546875" style="126" customWidth="1"/>
    <col min="10" max="10" width="9" style="126" customWidth="1"/>
    <col min="11" max="11" width="9.7109375" style="126" customWidth="1"/>
    <col min="12" max="12" width="2.42578125" style="126" customWidth="1"/>
    <col min="13" max="13" width="24.5703125" style="126" customWidth="1"/>
    <col min="14" max="15" width="11.42578125" style="126"/>
    <col min="16" max="16" width="9.5703125" style="126" bestFit="1" customWidth="1"/>
    <col min="17" max="17" width="2" style="126" customWidth="1"/>
    <col min="18" max="16384" width="11.42578125" style="126"/>
  </cols>
  <sheetData>
    <row r="2" spans="2:20">
      <c r="B2" s="281" t="s">
        <v>383</v>
      </c>
      <c r="C2" s="598" t="s">
        <v>375</v>
      </c>
      <c r="D2" s="598"/>
      <c r="E2" s="598"/>
      <c r="F2" s="598"/>
      <c r="G2" s="598"/>
      <c r="H2" s="598"/>
      <c r="I2" s="598"/>
      <c r="J2" s="598"/>
      <c r="K2" s="598"/>
      <c r="M2" s="598" t="s">
        <v>383</v>
      </c>
      <c r="N2" s="598"/>
      <c r="O2" s="598"/>
      <c r="P2" s="598"/>
      <c r="Q2" s="598"/>
      <c r="R2" s="598"/>
      <c r="S2" s="598"/>
      <c r="T2" s="598"/>
    </row>
    <row r="3" spans="2:20">
      <c r="B3" s="622" t="s">
        <v>379</v>
      </c>
      <c r="C3" s="623" t="s">
        <v>358</v>
      </c>
      <c r="D3" s="623"/>
      <c r="E3" s="623"/>
      <c r="F3" s="623"/>
      <c r="G3" s="255"/>
      <c r="H3" s="623" t="s">
        <v>361</v>
      </c>
      <c r="I3" s="623"/>
      <c r="J3" s="623"/>
      <c r="K3" s="623"/>
      <c r="M3" s="624" t="s">
        <v>379</v>
      </c>
      <c r="N3" s="623" t="s">
        <v>398</v>
      </c>
      <c r="O3" s="623"/>
      <c r="P3" s="623"/>
      <c r="Q3" s="623"/>
      <c r="R3" s="625" t="s">
        <v>434</v>
      </c>
      <c r="S3" s="625"/>
      <c r="T3" s="625"/>
    </row>
    <row r="4" spans="2:20" s="277" customFormat="1">
      <c r="B4" s="623"/>
      <c r="C4" s="278" t="s">
        <v>359</v>
      </c>
      <c r="D4" s="278" t="s">
        <v>360</v>
      </c>
      <c r="E4" s="278" t="s">
        <v>70</v>
      </c>
      <c r="F4" s="278" t="s">
        <v>71</v>
      </c>
      <c r="G4" s="279"/>
      <c r="H4" s="278" t="s">
        <v>357</v>
      </c>
      <c r="I4" s="278" t="s">
        <v>356</v>
      </c>
      <c r="J4" s="278" t="s">
        <v>70</v>
      </c>
      <c r="K4" s="278" t="s">
        <v>71</v>
      </c>
      <c r="M4" s="623"/>
      <c r="N4" s="278" t="s">
        <v>365</v>
      </c>
      <c r="O4" s="278" t="s">
        <v>366</v>
      </c>
      <c r="P4" s="278" t="s">
        <v>71</v>
      </c>
      <c r="Q4" s="279"/>
      <c r="R4" s="278" t="s">
        <v>365</v>
      </c>
      <c r="S4" s="278" t="s">
        <v>366</v>
      </c>
      <c r="T4" s="278" t="s">
        <v>71</v>
      </c>
    </row>
    <row r="5" spans="2:20" ht="6.75" customHeight="1">
      <c r="B5" s="255"/>
      <c r="C5" s="255"/>
      <c r="D5" s="255"/>
      <c r="E5" s="255"/>
      <c r="F5" s="255"/>
      <c r="G5" s="255"/>
      <c r="H5" s="255"/>
      <c r="I5" s="255"/>
      <c r="J5" s="255"/>
      <c r="K5" s="255"/>
    </row>
    <row r="6" spans="2:20">
      <c r="B6" s="126" t="s">
        <v>16</v>
      </c>
      <c r="C6" s="91">
        <v>22</v>
      </c>
      <c r="D6" s="91">
        <v>292.87884604318401</v>
      </c>
      <c r="E6" s="91">
        <v>-270.87884604318401</v>
      </c>
      <c r="F6" s="483">
        <v>-0.92590000000000006</v>
      </c>
      <c r="G6" s="91"/>
      <c r="H6" s="91">
        <v>14.881725085435729</v>
      </c>
      <c r="I6" s="91">
        <v>283.66257033628125</v>
      </c>
      <c r="J6" s="91">
        <v>-268.78084525084552</v>
      </c>
      <c r="K6" s="483">
        <v>-0.94850000000000001</v>
      </c>
      <c r="M6" s="126" t="s">
        <v>16</v>
      </c>
      <c r="N6" s="556">
        <v>0.159</v>
      </c>
      <c r="O6" s="556">
        <v>0.14799999999999999</v>
      </c>
      <c r="P6" s="483">
        <v>7.4300000000000005E-2</v>
      </c>
      <c r="Q6" s="557"/>
      <c r="R6" s="555">
        <v>2.4990000000000001</v>
      </c>
      <c r="S6" s="555">
        <v>2.4790000000000001</v>
      </c>
      <c r="T6" s="483">
        <v>8.0999999999999996E-3</v>
      </c>
    </row>
    <row r="7" spans="2:20" ht="6" customHeight="1">
      <c r="B7" s="260"/>
      <c r="C7" s="260"/>
      <c r="D7" s="260"/>
      <c r="E7" s="260"/>
      <c r="F7" s="260"/>
      <c r="H7" s="260"/>
      <c r="I7" s="260"/>
      <c r="J7" s="260"/>
      <c r="K7" s="260"/>
      <c r="M7" s="260"/>
      <c r="N7" s="553"/>
      <c r="O7" s="553"/>
      <c r="P7" s="553"/>
      <c r="Q7" s="554"/>
      <c r="R7" s="555"/>
      <c r="S7" s="555"/>
      <c r="T7" s="553"/>
    </row>
    <row r="8" spans="2:20">
      <c r="B8" s="280" t="s">
        <v>393</v>
      </c>
      <c r="C8" s="540">
        <v>22</v>
      </c>
      <c r="D8" s="540">
        <v>292.87884604318401</v>
      </c>
      <c r="E8" s="540">
        <v>-270.87884604318401</v>
      </c>
      <c r="F8" s="552">
        <v>-0.92590000000000006</v>
      </c>
      <c r="G8" s="255"/>
      <c r="H8" s="540">
        <v>14.881725085435729</v>
      </c>
      <c r="I8" s="540">
        <v>283.66257033628125</v>
      </c>
      <c r="J8" s="540">
        <v>-268.78084525084552</v>
      </c>
      <c r="K8" s="552">
        <v>-0.94850000000000001</v>
      </c>
      <c r="M8" s="280" t="s">
        <v>399</v>
      </c>
      <c r="N8" s="558">
        <v>0.159</v>
      </c>
      <c r="O8" s="558">
        <v>0.14799999999999999</v>
      </c>
      <c r="P8" s="559">
        <v>7.4300000000000005E-2</v>
      </c>
      <c r="Q8" s="554"/>
      <c r="R8" s="560">
        <v>2.4990000000000001</v>
      </c>
      <c r="S8" s="560">
        <v>2.4790000000000001</v>
      </c>
      <c r="T8" s="559">
        <v>8.0999999999999996E-3</v>
      </c>
    </row>
    <row r="11" spans="2:20">
      <c r="B11" s="281" t="s">
        <v>384</v>
      </c>
      <c r="C11" s="598" t="s">
        <v>375</v>
      </c>
      <c r="D11" s="598"/>
      <c r="E11" s="598"/>
      <c r="F11" s="598"/>
      <c r="G11" s="598"/>
      <c r="H11" s="598"/>
      <c r="I11" s="598"/>
      <c r="J11" s="598"/>
      <c r="K11" s="598"/>
      <c r="M11" s="598" t="s">
        <v>384</v>
      </c>
      <c r="N11" s="598"/>
      <c r="O11" s="598"/>
      <c r="P11" s="598"/>
      <c r="Q11" s="598"/>
      <c r="R11" s="598"/>
      <c r="S11" s="598"/>
      <c r="T11" s="598"/>
    </row>
    <row r="12" spans="2:20">
      <c r="B12" s="622" t="s">
        <v>379</v>
      </c>
      <c r="C12" s="623" t="s">
        <v>358</v>
      </c>
      <c r="D12" s="623"/>
      <c r="E12" s="623"/>
      <c r="F12" s="623"/>
      <c r="G12" s="255"/>
      <c r="H12" s="623" t="s">
        <v>361</v>
      </c>
      <c r="I12" s="623"/>
      <c r="J12" s="623"/>
      <c r="K12" s="623"/>
      <c r="M12" s="624" t="s">
        <v>379</v>
      </c>
      <c r="N12" s="623" t="s">
        <v>398</v>
      </c>
      <c r="O12" s="623"/>
      <c r="P12" s="623"/>
      <c r="Q12" s="623"/>
      <c r="R12" s="625" t="s">
        <v>434</v>
      </c>
      <c r="S12" s="625"/>
      <c r="T12" s="625"/>
    </row>
    <row r="13" spans="2:20">
      <c r="B13" s="623"/>
      <c r="C13" s="278" t="s">
        <v>359</v>
      </c>
      <c r="D13" s="278" t="s">
        <v>360</v>
      </c>
      <c r="E13" s="278" t="s">
        <v>70</v>
      </c>
      <c r="F13" s="278" t="s">
        <v>71</v>
      </c>
      <c r="G13" s="279"/>
      <c r="H13" s="278" t="s">
        <v>357</v>
      </c>
      <c r="I13" s="278" t="s">
        <v>356</v>
      </c>
      <c r="J13" s="278" t="s">
        <v>70</v>
      </c>
      <c r="K13" s="278" t="s">
        <v>71</v>
      </c>
      <c r="M13" s="623"/>
      <c r="N13" s="278" t="s">
        <v>365</v>
      </c>
      <c r="O13" s="278" t="s">
        <v>366</v>
      </c>
      <c r="P13" s="278" t="s">
        <v>71</v>
      </c>
      <c r="Q13" s="279"/>
      <c r="R13" s="278" t="s">
        <v>365</v>
      </c>
      <c r="S13" s="278" t="s">
        <v>366</v>
      </c>
      <c r="T13" s="278" t="s">
        <v>71</v>
      </c>
    </row>
    <row r="14" spans="2:20" ht="8.25" customHeight="1">
      <c r="B14" s="255"/>
      <c r="C14" s="255"/>
      <c r="D14" s="255"/>
      <c r="E14" s="255"/>
      <c r="F14" s="255"/>
      <c r="G14" s="255"/>
      <c r="H14" s="255"/>
      <c r="I14" s="255"/>
      <c r="J14" s="255"/>
      <c r="K14" s="255"/>
    </row>
    <row r="15" spans="2:20">
      <c r="B15" s="126" t="s">
        <v>394</v>
      </c>
      <c r="C15" s="91">
        <v>102</v>
      </c>
      <c r="D15" s="91">
        <v>145.71456846001601</v>
      </c>
      <c r="E15" s="91">
        <v>-43.714568460016011</v>
      </c>
      <c r="F15" s="483">
        <v>-0.3</v>
      </c>
      <c r="G15" s="91"/>
      <c r="H15" s="91">
        <v>43.535586359589168</v>
      </c>
      <c r="I15" s="91">
        <v>66.959468013342018</v>
      </c>
      <c r="J15" s="91">
        <v>-23.423881653752851</v>
      </c>
      <c r="K15" s="483">
        <v>-0.3498</v>
      </c>
      <c r="M15" s="126" t="s">
        <v>394</v>
      </c>
      <c r="N15" s="556">
        <v>0.224</v>
      </c>
      <c r="O15" s="556">
        <v>0.218</v>
      </c>
      <c r="P15" s="483">
        <v>2.75E-2</v>
      </c>
      <c r="Q15" s="557"/>
      <c r="R15" s="555">
        <v>2.964</v>
      </c>
      <c r="S15" s="555">
        <v>2.9540000000000002</v>
      </c>
      <c r="T15" s="483">
        <v>3.3999999999999998E-3</v>
      </c>
    </row>
    <row r="16" spans="2:20">
      <c r="B16" s="126" t="s">
        <v>395</v>
      </c>
      <c r="C16" s="91">
        <v>89</v>
      </c>
      <c r="D16" s="91">
        <v>86.725972717310199</v>
      </c>
      <c r="E16" s="91">
        <v>2.2740272826898007</v>
      </c>
      <c r="F16" s="483">
        <v>2.6200000000000001E-2</v>
      </c>
      <c r="G16" s="91"/>
      <c r="H16" s="91">
        <v>37.071097714224187</v>
      </c>
      <c r="I16" s="91">
        <v>57.896894705744998</v>
      </c>
      <c r="J16" s="91">
        <v>-20.825796991520811</v>
      </c>
      <c r="K16" s="483">
        <v>-0.35970000000000002</v>
      </c>
      <c r="M16" s="126" t="s">
        <v>395</v>
      </c>
      <c r="N16" s="556">
        <v>0.14899999999999999</v>
      </c>
      <c r="O16" s="556">
        <v>0.13700000000000001</v>
      </c>
      <c r="P16" s="483">
        <v>8.7599999999999997E-2</v>
      </c>
      <c r="Q16" s="557"/>
      <c r="R16" s="555">
        <v>4</v>
      </c>
      <c r="S16" s="555">
        <v>4.0789999999999997</v>
      </c>
      <c r="T16" s="483">
        <v>-1.9400000000000001E-2</v>
      </c>
    </row>
    <row r="17" spans="2:20">
      <c r="B17" s="126" t="s">
        <v>396</v>
      </c>
      <c r="C17" s="91">
        <v>59</v>
      </c>
      <c r="D17" s="91">
        <v>120.730557942549</v>
      </c>
      <c r="E17" s="91">
        <v>-61.730557942548998</v>
      </c>
      <c r="F17" s="483">
        <v>-0.51129999999999998</v>
      </c>
      <c r="G17" s="91"/>
      <c r="H17" s="91">
        <v>23.60343846618909</v>
      </c>
      <c r="I17" s="91">
        <v>44.293603419778577</v>
      </c>
      <c r="J17" s="91">
        <v>-20.690164953589488</v>
      </c>
      <c r="K17" s="483">
        <v>-0.46710000000000002</v>
      </c>
      <c r="M17" s="126" t="s">
        <v>396</v>
      </c>
      <c r="N17" s="556">
        <v>0.124</v>
      </c>
      <c r="O17" s="556">
        <v>0.112</v>
      </c>
      <c r="P17" s="483">
        <v>0.1071</v>
      </c>
      <c r="Q17" s="557"/>
      <c r="R17" s="555">
        <v>3.1539999999999999</v>
      </c>
      <c r="S17" s="555">
        <v>3.0710000000000002</v>
      </c>
      <c r="T17" s="483">
        <v>2.7E-2</v>
      </c>
    </row>
    <row r="18" spans="2:20">
      <c r="B18" s="126" t="s">
        <v>397</v>
      </c>
      <c r="C18" s="91">
        <v>210</v>
      </c>
      <c r="D18" s="91">
        <v>254.957880581415</v>
      </c>
      <c r="E18" s="91">
        <v>-44.957880581414997</v>
      </c>
      <c r="F18" s="483">
        <v>-0.17630000000000001</v>
      </c>
      <c r="G18" s="91"/>
      <c r="H18" s="91">
        <v>75.631750249258545</v>
      </c>
      <c r="I18" s="91">
        <v>143.03745461688936</v>
      </c>
      <c r="J18" s="91">
        <v>-67.405704367630818</v>
      </c>
      <c r="K18" s="483">
        <v>-0.47120000000000001</v>
      </c>
      <c r="M18" s="126" t="s">
        <v>397</v>
      </c>
      <c r="N18" s="556">
        <v>0.10199999999999999</v>
      </c>
      <c r="O18" s="556">
        <v>9.5000000000000001E-2</v>
      </c>
      <c r="P18" s="483">
        <v>7.3700000000000002E-2</v>
      </c>
      <c r="Q18" s="557"/>
      <c r="R18" s="555">
        <v>7.8239999999999998</v>
      </c>
      <c r="S18" s="555">
        <v>7.7160000000000002</v>
      </c>
      <c r="T18" s="483">
        <v>1.4E-2</v>
      </c>
    </row>
    <row r="19" spans="2:20" ht="5.25" customHeight="1">
      <c r="B19" s="260"/>
      <c r="C19" s="260"/>
      <c r="D19" s="260"/>
      <c r="E19" s="260"/>
      <c r="F19" s="260"/>
      <c r="H19" s="260"/>
      <c r="I19" s="260"/>
      <c r="J19" s="260"/>
      <c r="K19" s="260"/>
      <c r="M19" s="260"/>
      <c r="N19" s="260"/>
      <c r="O19" s="260"/>
      <c r="P19" s="260"/>
      <c r="R19" s="260"/>
      <c r="S19" s="260"/>
      <c r="T19" s="260"/>
    </row>
    <row r="20" spans="2:20">
      <c r="B20" s="280" t="s">
        <v>393</v>
      </c>
      <c r="C20" s="540">
        <v>460</v>
      </c>
      <c r="D20" s="540">
        <v>608.12897970129029</v>
      </c>
      <c r="E20" s="540">
        <v>-148.12897970129029</v>
      </c>
      <c r="F20" s="552">
        <v>-0.24360000000000001</v>
      </c>
      <c r="G20" s="255"/>
      <c r="H20" s="540">
        <v>179.841872789261</v>
      </c>
      <c r="I20" s="540">
        <v>312.18742075575494</v>
      </c>
      <c r="J20" s="540">
        <v>-132.34554796649394</v>
      </c>
      <c r="K20" s="552">
        <v>-0.4239</v>
      </c>
      <c r="M20" s="280" t="s">
        <v>399</v>
      </c>
      <c r="N20" s="558">
        <v>0.14974999999999999</v>
      </c>
      <c r="O20" s="558">
        <v>0.14049999999999999</v>
      </c>
      <c r="P20" s="559">
        <v>6.5799999999999997E-2</v>
      </c>
      <c r="Q20" s="554"/>
      <c r="R20" s="560">
        <v>17.942</v>
      </c>
      <c r="S20" s="560">
        <v>17.82</v>
      </c>
      <c r="T20" s="559">
        <v>6.7999999999999996E-3</v>
      </c>
    </row>
    <row r="23" spans="2:20">
      <c r="B23" s="281" t="s">
        <v>389</v>
      </c>
      <c r="C23" s="598" t="s">
        <v>375</v>
      </c>
      <c r="D23" s="598"/>
      <c r="E23" s="598"/>
      <c r="F23" s="598"/>
      <c r="G23" s="598"/>
      <c r="H23" s="598"/>
      <c r="I23" s="598"/>
      <c r="J23" s="598"/>
      <c r="K23" s="598"/>
      <c r="M23" s="598" t="s">
        <v>389</v>
      </c>
      <c r="N23" s="598"/>
      <c r="O23" s="598"/>
      <c r="P23" s="598"/>
      <c r="Q23" s="598"/>
      <c r="R23" s="598"/>
      <c r="S23" s="598"/>
      <c r="T23" s="598"/>
    </row>
    <row r="24" spans="2:20">
      <c r="B24" s="622" t="s">
        <v>379</v>
      </c>
      <c r="C24" s="623" t="s">
        <v>358</v>
      </c>
      <c r="D24" s="623"/>
      <c r="E24" s="623"/>
      <c r="F24" s="623"/>
      <c r="G24" s="255"/>
      <c r="H24" s="623" t="s">
        <v>361</v>
      </c>
      <c r="I24" s="623"/>
      <c r="J24" s="623"/>
      <c r="K24" s="623"/>
      <c r="M24" s="624" t="s">
        <v>379</v>
      </c>
      <c r="N24" s="623" t="s">
        <v>398</v>
      </c>
      <c r="O24" s="623"/>
      <c r="P24" s="623"/>
      <c r="Q24" s="623"/>
      <c r="R24" s="625" t="s">
        <v>434</v>
      </c>
      <c r="S24" s="625"/>
      <c r="T24" s="625"/>
    </row>
    <row r="25" spans="2:20">
      <c r="B25" s="623"/>
      <c r="C25" s="278" t="s">
        <v>359</v>
      </c>
      <c r="D25" s="278" t="s">
        <v>360</v>
      </c>
      <c r="E25" s="278" t="s">
        <v>70</v>
      </c>
      <c r="F25" s="278" t="s">
        <v>71</v>
      </c>
      <c r="G25" s="279"/>
      <c r="H25" s="278" t="s">
        <v>357</v>
      </c>
      <c r="I25" s="278" t="s">
        <v>356</v>
      </c>
      <c r="J25" s="278" t="s">
        <v>70</v>
      </c>
      <c r="K25" s="278" t="s">
        <v>71</v>
      </c>
      <c r="M25" s="623"/>
      <c r="N25" s="278" t="s">
        <v>365</v>
      </c>
      <c r="O25" s="278" t="s">
        <v>366</v>
      </c>
      <c r="P25" s="278" t="s">
        <v>71</v>
      </c>
      <c r="Q25" s="279"/>
      <c r="R25" s="278" t="s">
        <v>365</v>
      </c>
      <c r="S25" s="278" t="s">
        <v>366</v>
      </c>
      <c r="T25" s="278" t="s">
        <v>71</v>
      </c>
    </row>
    <row r="26" spans="2:20" ht="7.5" customHeight="1">
      <c r="B26" s="255"/>
      <c r="C26" s="255"/>
      <c r="D26" s="255"/>
      <c r="E26" s="255"/>
      <c r="F26" s="255"/>
      <c r="G26" s="255"/>
      <c r="H26" s="255"/>
      <c r="I26" s="255"/>
      <c r="J26" s="255"/>
      <c r="K26" s="255"/>
    </row>
    <row r="27" spans="2:20">
      <c r="B27" s="126" t="s">
        <v>321</v>
      </c>
      <c r="C27" s="91">
        <v>256</v>
      </c>
      <c r="D27" s="91">
        <v>270.18756274133898</v>
      </c>
      <c r="E27" s="91">
        <v>-14.187562741338979</v>
      </c>
      <c r="F27" s="483">
        <v>-5.0499999999999996E-2</v>
      </c>
      <c r="G27" s="91"/>
      <c r="H27" s="91">
        <v>128</v>
      </c>
      <c r="I27" s="91">
        <v>145.44251900293096</v>
      </c>
      <c r="J27" s="91">
        <v>-17.442519002930965</v>
      </c>
      <c r="K27" s="483">
        <v>-0.1169</v>
      </c>
      <c r="M27" s="126" t="s">
        <v>321</v>
      </c>
      <c r="N27" s="556">
        <v>7.4999999999999997E-2</v>
      </c>
      <c r="O27" s="556">
        <v>7.8E-2</v>
      </c>
      <c r="P27" s="483">
        <v>-3.85E-2</v>
      </c>
      <c r="Q27" s="557"/>
      <c r="R27" s="555">
        <v>3.5670000000000002</v>
      </c>
      <c r="S27" s="555">
        <v>3.48</v>
      </c>
      <c r="T27" s="483">
        <v>2.5000000000000001E-2</v>
      </c>
    </row>
    <row r="28" spans="2:20" ht="8.25" customHeight="1">
      <c r="B28" s="260"/>
      <c r="C28" s="260"/>
      <c r="D28" s="260"/>
      <c r="E28" s="260"/>
      <c r="F28" s="260"/>
      <c r="H28" s="260"/>
      <c r="I28" s="260"/>
      <c r="J28" s="260"/>
      <c r="K28" s="260"/>
      <c r="M28" s="260"/>
      <c r="N28" s="260"/>
      <c r="O28" s="260"/>
      <c r="P28" s="260"/>
      <c r="R28" s="260"/>
      <c r="S28" s="260"/>
      <c r="T28" s="260"/>
    </row>
    <row r="29" spans="2:20">
      <c r="B29" s="280" t="s">
        <v>393</v>
      </c>
      <c r="C29" s="540">
        <v>256</v>
      </c>
      <c r="D29" s="540">
        <v>270.18756274133898</v>
      </c>
      <c r="E29" s="540">
        <v>-14.187562741338979</v>
      </c>
      <c r="F29" s="552">
        <v>-5.0499999999999996E-2</v>
      </c>
      <c r="G29" s="255"/>
      <c r="H29" s="540">
        <v>128</v>
      </c>
      <c r="I29" s="540">
        <v>145.44251900293096</v>
      </c>
      <c r="J29" s="540">
        <v>-17.442519002930965</v>
      </c>
      <c r="K29" s="552">
        <v>-0.1169</v>
      </c>
      <c r="M29" s="280" t="s">
        <v>399</v>
      </c>
      <c r="N29" s="558">
        <v>7.4999999999999997E-2</v>
      </c>
      <c r="O29" s="558">
        <v>7.8E-2</v>
      </c>
      <c r="P29" s="559">
        <v>-3.85E-2</v>
      </c>
      <c r="Q29" s="554"/>
      <c r="R29" s="560">
        <v>3.5670000000000002</v>
      </c>
      <c r="S29" s="560">
        <v>3.48</v>
      </c>
      <c r="T29" s="559">
        <v>2.5000000000000001E-2</v>
      </c>
    </row>
    <row r="32" spans="2:20">
      <c r="B32" s="281" t="s">
        <v>390</v>
      </c>
      <c r="C32" s="598" t="s">
        <v>375</v>
      </c>
      <c r="D32" s="598"/>
      <c r="E32" s="598"/>
      <c r="F32" s="598"/>
      <c r="G32" s="598"/>
      <c r="H32" s="598"/>
      <c r="I32" s="598"/>
      <c r="J32" s="598"/>
      <c r="K32" s="598"/>
      <c r="M32" s="598" t="s">
        <v>390</v>
      </c>
      <c r="N32" s="598"/>
      <c r="O32" s="598"/>
      <c r="P32" s="598"/>
      <c r="Q32" s="598"/>
      <c r="R32" s="598"/>
      <c r="S32" s="598"/>
      <c r="T32" s="598"/>
    </row>
    <row r="33" spans="2:20">
      <c r="B33" s="622" t="s">
        <v>379</v>
      </c>
      <c r="C33" s="623" t="s">
        <v>358</v>
      </c>
      <c r="D33" s="623"/>
      <c r="E33" s="623"/>
      <c r="F33" s="623"/>
      <c r="G33" s="255"/>
      <c r="H33" s="623" t="s">
        <v>361</v>
      </c>
      <c r="I33" s="623"/>
      <c r="J33" s="623"/>
      <c r="K33" s="623"/>
      <c r="M33" s="624" t="s">
        <v>379</v>
      </c>
      <c r="N33" s="623" t="s">
        <v>398</v>
      </c>
      <c r="O33" s="623"/>
      <c r="P33" s="623"/>
      <c r="Q33" s="623"/>
      <c r="R33" s="625" t="s">
        <v>434</v>
      </c>
      <c r="S33" s="625"/>
      <c r="T33" s="625"/>
    </row>
    <row r="34" spans="2:20">
      <c r="B34" s="623"/>
      <c r="C34" s="278" t="s">
        <v>359</v>
      </c>
      <c r="D34" s="278" t="s">
        <v>360</v>
      </c>
      <c r="E34" s="278" t="s">
        <v>70</v>
      </c>
      <c r="F34" s="278" t="s">
        <v>71</v>
      </c>
      <c r="G34" s="279"/>
      <c r="H34" s="278" t="s">
        <v>357</v>
      </c>
      <c r="I34" s="278" t="s">
        <v>356</v>
      </c>
      <c r="J34" s="278" t="s">
        <v>70</v>
      </c>
      <c r="K34" s="278" t="s">
        <v>71</v>
      </c>
      <c r="M34" s="623"/>
      <c r="N34" s="278" t="s">
        <v>365</v>
      </c>
      <c r="O34" s="278" t="s">
        <v>366</v>
      </c>
      <c r="P34" s="278" t="s">
        <v>71</v>
      </c>
      <c r="Q34" s="279"/>
      <c r="R34" s="278" t="s">
        <v>365</v>
      </c>
      <c r="S34" s="278" t="s">
        <v>366</v>
      </c>
      <c r="T34" s="278" t="s">
        <v>71</v>
      </c>
    </row>
    <row r="35" spans="2:20" ht="7.5" customHeight="1">
      <c r="B35" s="255"/>
      <c r="C35" s="255"/>
      <c r="D35" s="255"/>
      <c r="E35" s="255"/>
      <c r="F35" s="255"/>
      <c r="G35" s="255"/>
      <c r="H35" s="255"/>
      <c r="I35" s="255"/>
      <c r="J35" s="255"/>
      <c r="K35" s="255"/>
    </row>
    <row r="36" spans="2:20">
      <c r="B36" s="126" t="s">
        <v>400</v>
      </c>
      <c r="C36" s="91">
        <v>116</v>
      </c>
      <c r="D36" s="91">
        <v>133.25128051930801</v>
      </c>
      <c r="E36" s="91">
        <v>-17.251280519308011</v>
      </c>
      <c r="F36" s="483">
        <v>-0.1275</v>
      </c>
      <c r="G36" s="91"/>
      <c r="H36" s="91">
        <v>60.860786811162399</v>
      </c>
      <c r="I36" s="91">
        <v>63.716373342093718</v>
      </c>
      <c r="J36" s="91">
        <v>-2.8555865309313191</v>
      </c>
      <c r="K36" s="483">
        <v>-4.6800000000000001E-2</v>
      </c>
      <c r="M36" s="126" t="s">
        <v>400</v>
      </c>
      <c r="N36" s="556">
        <v>8.3000000000000004E-2</v>
      </c>
      <c r="O36" s="556">
        <v>8.1000000000000003E-2</v>
      </c>
      <c r="P36" s="483">
        <v>2.5000000000000001E-2</v>
      </c>
      <c r="Q36" s="557"/>
      <c r="R36" s="555">
        <v>1.44</v>
      </c>
      <c r="S36" s="555">
        <v>1.43</v>
      </c>
      <c r="T36" s="483">
        <v>7.0000000000000001E-3</v>
      </c>
    </row>
    <row r="37" spans="2:20">
      <c r="B37" s="260"/>
      <c r="C37" s="260"/>
      <c r="D37" s="260"/>
      <c r="E37" s="260"/>
      <c r="F37" s="260"/>
      <c r="H37" s="260"/>
      <c r="I37" s="260"/>
      <c r="J37" s="260"/>
      <c r="K37" s="260"/>
      <c r="M37" s="260"/>
      <c r="N37" s="260"/>
      <c r="O37" s="260"/>
      <c r="P37" s="260"/>
      <c r="R37" s="260"/>
      <c r="S37" s="260"/>
      <c r="T37" s="260"/>
    </row>
    <row r="38" spans="2:20">
      <c r="B38" s="280" t="s">
        <v>393</v>
      </c>
      <c r="C38" s="540">
        <v>116</v>
      </c>
      <c r="D38" s="540">
        <v>133.25128051930801</v>
      </c>
      <c r="E38" s="540">
        <v>-17.251280519308011</v>
      </c>
      <c r="F38" s="552">
        <v>-0.1275</v>
      </c>
      <c r="G38" s="255"/>
      <c r="H38" s="540">
        <v>60.860786811162399</v>
      </c>
      <c r="I38" s="540">
        <v>63.716373342093718</v>
      </c>
      <c r="J38" s="540">
        <v>-2.8555865309313191</v>
      </c>
      <c r="K38" s="552">
        <v>-4.6800000000000001E-2</v>
      </c>
      <c r="M38" s="280" t="s">
        <v>399</v>
      </c>
      <c r="N38" s="558">
        <v>8.3000000000000004E-2</v>
      </c>
      <c r="O38" s="558">
        <v>8.1000000000000003E-2</v>
      </c>
      <c r="P38" s="559">
        <v>2.5000000000000001E-2</v>
      </c>
      <c r="Q38" s="554"/>
      <c r="R38" s="560">
        <v>1.44</v>
      </c>
      <c r="S38" s="560">
        <v>1.43</v>
      </c>
      <c r="T38" s="559">
        <v>7.0000000000000001E-3</v>
      </c>
    </row>
    <row r="39" spans="2:20" ht="6.75" customHeight="1"/>
  </sheetData>
  <mergeCells count="32">
    <mergeCell ref="M32:T32"/>
    <mergeCell ref="M33:M34"/>
    <mergeCell ref="N33:Q33"/>
    <mergeCell ref="R33:T33"/>
    <mergeCell ref="M12:M13"/>
    <mergeCell ref="N12:Q12"/>
    <mergeCell ref="M23:T23"/>
    <mergeCell ref="M24:M25"/>
    <mergeCell ref="N24:Q24"/>
    <mergeCell ref="R24:T24"/>
    <mergeCell ref="R12:T12"/>
    <mergeCell ref="M3:M4"/>
    <mergeCell ref="M2:T2"/>
    <mergeCell ref="N3:Q3"/>
    <mergeCell ref="M11:T11"/>
    <mergeCell ref="R3:T3"/>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workbookViewId="0"/>
  </sheetViews>
  <sheetFormatPr baseColWidth="10" defaultRowHeight="12.75"/>
  <cols>
    <col min="1" max="1" width="6.140625" style="105" customWidth="1"/>
    <col min="2" max="2" width="46.5703125" style="116" bestFit="1" customWidth="1"/>
    <col min="3" max="3" width="9.140625" style="116" customWidth="1"/>
    <col min="4" max="4" width="16.28515625" style="116" customWidth="1"/>
    <col min="5" max="5" width="13.42578125" style="116" customWidth="1"/>
    <col min="6" max="6" width="9.140625" style="116" customWidth="1"/>
    <col min="7" max="7" width="17.7109375" style="116" customWidth="1"/>
    <col min="8" max="8" width="13.7109375" style="116" customWidth="1"/>
    <col min="9" max="16384" width="11.42578125" style="105"/>
  </cols>
  <sheetData>
    <row r="2" spans="2:8">
      <c r="B2" s="263"/>
      <c r="C2" s="263"/>
      <c r="D2" s="263"/>
      <c r="E2" s="263"/>
      <c r="F2" s="263"/>
      <c r="G2" s="263"/>
      <c r="H2" s="263"/>
    </row>
    <row r="3" spans="2:8" s="264" customFormat="1">
      <c r="B3" s="617" t="s">
        <v>145</v>
      </c>
      <c r="C3" s="618" t="s">
        <v>401</v>
      </c>
      <c r="D3" s="618"/>
      <c r="E3" s="618"/>
      <c r="F3" s="618"/>
      <c r="G3" s="618"/>
      <c r="H3" s="618"/>
    </row>
    <row r="4" spans="2:8" s="264" customFormat="1" ht="38.25">
      <c r="B4" s="617"/>
      <c r="C4" s="244" t="s">
        <v>29</v>
      </c>
      <c r="D4" s="282" t="s">
        <v>144</v>
      </c>
      <c r="E4" s="282" t="s">
        <v>141</v>
      </c>
      <c r="F4" s="244" t="s">
        <v>29</v>
      </c>
      <c r="G4" s="282" t="s">
        <v>144</v>
      </c>
      <c r="H4" s="282" t="s">
        <v>142</v>
      </c>
    </row>
    <row r="5" spans="2:8" s="264" customFormat="1">
      <c r="B5" s="618"/>
      <c r="C5" s="627" t="s">
        <v>359</v>
      </c>
      <c r="D5" s="627"/>
      <c r="E5" s="627"/>
      <c r="F5" s="627" t="s">
        <v>360</v>
      </c>
      <c r="G5" s="627"/>
      <c r="H5" s="627"/>
    </row>
    <row r="6" spans="2:8">
      <c r="C6" s="269"/>
      <c r="D6" s="269"/>
      <c r="E6" s="269"/>
    </row>
    <row r="7" spans="2:8">
      <c r="B7" s="123" t="s">
        <v>402</v>
      </c>
      <c r="C7" s="269"/>
      <c r="D7" s="269"/>
      <c r="E7" s="269"/>
    </row>
    <row r="8" spans="2:8">
      <c r="B8" s="116" t="s">
        <v>10</v>
      </c>
      <c r="C8" s="288">
        <v>77.006</v>
      </c>
      <c r="D8" s="288">
        <v>-47</v>
      </c>
      <c r="E8" s="288">
        <v>30.006</v>
      </c>
      <c r="F8" s="142">
        <v>110.76200000000001</v>
      </c>
      <c r="G8" s="142">
        <v>-46</v>
      </c>
      <c r="H8" s="142">
        <v>64.762000000000015</v>
      </c>
    </row>
    <row r="9" spans="2:8">
      <c r="B9" s="116" t="s">
        <v>47</v>
      </c>
      <c r="C9" s="288">
        <v>107.27599999999998</v>
      </c>
      <c r="D9" s="288">
        <v>-13</v>
      </c>
      <c r="E9" s="288">
        <v>94.275999999999982</v>
      </c>
      <c r="F9" s="142">
        <v>186.87699999999998</v>
      </c>
      <c r="G9" s="142">
        <v>-16</v>
      </c>
      <c r="H9" s="142">
        <v>170.87699999999998</v>
      </c>
    </row>
    <row r="10" spans="2:8">
      <c r="B10" s="116" t="s">
        <v>14</v>
      </c>
      <c r="C10" s="288">
        <v>344.30500000000006</v>
      </c>
      <c r="D10" s="288">
        <v>-32</v>
      </c>
      <c r="E10" s="288">
        <v>312.30500000000006</v>
      </c>
      <c r="F10" s="142">
        <v>365.32900000000001</v>
      </c>
      <c r="G10" s="142">
        <v>-36</v>
      </c>
      <c r="H10" s="142">
        <v>329.32900000000001</v>
      </c>
    </row>
    <row r="11" spans="2:8">
      <c r="B11" s="263" t="s">
        <v>48</v>
      </c>
      <c r="C11" s="288">
        <v>133.79800000000003</v>
      </c>
      <c r="D11" s="288">
        <v>-31</v>
      </c>
      <c r="E11" s="288">
        <v>102.79800000000003</v>
      </c>
      <c r="F11" s="142">
        <v>147.881</v>
      </c>
      <c r="G11" s="142">
        <v>-34</v>
      </c>
      <c r="H11" s="142">
        <v>113.881</v>
      </c>
    </row>
    <row r="12" spans="2:8">
      <c r="B12" s="285" t="s">
        <v>147</v>
      </c>
      <c r="C12" s="284">
        <v>662.38499999999999</v>
      </c>
      <c r="D12" s="284">
        <v>-123</v>
      </c>
      <c r="E12" s="284">
        <v>539.3850000000001</v>
      </c>
      <c r="F12" s="286">
        <v>810.84900000000005</v>
      </c>
      <c r="G12" s="286">
        <v>-132</v>
      </c>
      <c r="H12" s="286">
        <v>678.84900000000005</v>
      </c>
    </row>
    <row r="13" spans="2:8">
      <c r="C13" s="287"/>
      <c r="D13" s="287"/>
      <c r="E13" s="287"/>
      <c r="F13" s="89"/>
      <c r="G13" s="89"/>
      <c r="H13" s="89"/>
    </row>
    <row r="14" spans="2:8">
      <c r="B14" s="123" t="s">
        <v>403</v>
      </c>
      <c r="C14" s="287"/>
      <c r="D14" s="287"/>
      <c r="E14" s="287"/>
      <c r="F14" s="89"/>
      <c r="G14" s="89"/>
      <c r="H14" s="89"/>
    </row>
    <row r="15" spans="2:8">
      <c r="B15" s="116" t="s">
        <v>10</v>
      </c>
      <c r="C15" s="288">
        <v>21.737999999999943</v>
      </c>
      <c r="D15" s="288">
        <v>-43</v>
      </c>
      <c r="E15" s="288">
        <v>-21.262000000000057</v>
      </c>
      <c r="F15" s="561">
        <v>292.87800000000004</v>
      </c>
      <c r="G15" s="561">
        <v>-59</v>
      </c>
      <c r="H15" s="561">
        <v>233.87800000000004</v>
      </c>
    </row>
    <row r="16" spans="2:8">
      <c r="B16" s="116" t="s">
        <v>47</v>
      </c>
      <c r="C16" s="288">
        <v>460.00099999999981</v>
      </c>
      <c r="D16" s="288">
        <v>-292</v>
      </c>
      <c r="E16" s="288">
        <v>168.00099999999981</v>
      </c>
      <c r="F16" s="561">
        <v>608.12899999999968</v>
      </c>
      <c r="G16" s="561">
        <v>-319</v>
      </c>
      <c r="H16" s="561">
        <v>289.12899999999968</v>
      </c>
    </row>
    <row r="17" spans="2:8">
      <c r="B17" s="116" t="s">
        <v>14</v>
      </c>
      <c r="C17" s="288">
        <v>256.30699999999996</v>
      </c>
      <c r="D17" s="288">
        <v>-73</v>
      </c>
      <c r="E17" s="288">
        <v>183.30699999999996</v>
      </c>
      <c r="F17" s="561">
        <v>270.18900000000008</v>
      </c>
      <c r="G17" s="561">
        <v>-66</v>
      </c>
      <c r="H17" s="561">
        <v>204.18900000000008</v>
      </c>
    </row>
    <row r="18" spans="2:8">
      <c r="B18" s="116" t="s">
        <v>48</v>
      </c>
      <c r="C18" s="288">
        <v>115.76299999999995</v>
      </c>
      <c r="D18" s="288">
        <v>-36</v>
      </c>
      <c r="E18" s="288">
        <v>79.762999999999948</v>
      </c>
      <c r="F18" s="561">
        <v>133.251</v>
      </c>
      <c r="G18" s="561">
        <v>-28</v>
      </c>
      <c r="H18" s="561">
        <v>105.251</v>
      </c>
    </row>
    <row r="19" spans="2:8">
      <c r="B19" s="285" t="s">
        <v>148</v>
      </c>
      <c r="C19" s="284">
        <v>853.80899999999963</v>
      </c>
      <c r="D19" s="284">
        <v>-444</v>
      </c>
      <c r="E19" s="284">
        <v>409.80899999999963</v>
      </c>
      <c r="F19" s="286">
        <v>1304.4469999999999</v>
      </c>
      <c r="G19" s="286">
        <v>-472</v>
      </c>
      <c r="H19" s="286">
        <v>832.44699999999978</v>
      </c>
    </row>
    <row r="20" spans="2:8">
      <c r="B20" s="116" t="s">
        <v>130</v>
      </c>
      <c r="C20" s="289">
        <v>-44.787999999999997</v>
      </c>
      <c r="D20" s="289">
        <v>-1.6160000000000001</v>
      </c>
      <c r="E20" s="289">
        <v>-46.403999999999996</v>
      </c>
      <c r="F20" s="562">
        <v>-45.035999999999973</v>
      </c>
      <c r="G20" s="562">
        <v>0.20399999999999999</v>
      </c>
      <c r="H20" s="562">
        <v>-44.831999999999972</v>
      </c>
    </row>
    <row r="21" spans="2:8" ht="9" customHeight="1">
      <c r="C21" s="141"/>
      <c r="D21" s="141"/>
      <c r="E21" s="141"/>
      <c r="F21" s="141"/>
      <c r="G21" s="141"/>
      <c r="H21" s="141"/>
    </row>
    <row r="22" spans="2:8">
      <c r="B22" s="121" t="s">
        <v>143</v>
      </c>
      <c r="C22" s="140">
        <v>1471.4059999999995</v>
      </c>
      <c r="D22" s="140">
        <v>-568.61599999999999</v>
      </c>
      <c r="E22" s="140">
        <v>902.78999999999974</v>
      </c>
      <c r="F22" s="140">
        <v>2070.2599999999998</v>
      </c>
      <c r="G22" s="140">
        <v>-603.79600000000005</v>
      </c>
      <c r="H22" s="140">
        <v>1466.4639999999999</v>
      </c>
    </row>
    <row r="24" spans="2:8">
      <c r="B24" s="263"/>
      <c r="C24" s="263"/>
      <c r="D24" s="595"/>
      <c r="E24" s="263"/>
      <c r="F24" s="263"/>
      <c r="G24" s="263"/>
      <c r="H24" s="263"/>
    </row>
    <row r="25" spans="2:8">
      <c r="B25" s="626" t="s">
        <v>145</v>
      </c>
      <c r="C25" s="618" t="s">
        <v>404</v>
      </c>
      <c r="D25" s="618"/>
      <c r="E25" s="618"/>
      <c r="F25" s="618"/>
      <c r="G25" s="618"/>
      <c r="H25" s="618"/>
    </row>
    <row r="26" spans="2:8" ht="38.25">
      <c r="B26" s="617"/>
      <c r="C26" s="244" t="s">
        <v>29</v>
      </c>
      <c r="D26" s="282" t="s">
        <v>144</v>
      </c>
      <c r="E26" s="282" t="s">
        <v>141</v>
      </c>
      <c r="F26" s="244" t="s">
        <v>29</v>
      </c>
      <c r="G26" s="282" t="s">
        <v>144</v>
      </c>
      <c r="H26" s="282" t="s">
        <v>142</v>
      </c>
    </row>
    <row r="27" spans="2:8">
      <c r="B27" s="618"/>
      <c r="C27" s="627" t="s">
        <v>357</v>
      </c>
      <c r="D27" s="627"/>
      <c r="E27" s="627"/>
      <c r="F27" s="627" t="s">
        <v>356</v>
      </c>
      <c r="G27" s="627"/>
      <c r="H27" s="627"/>
    </row>
    <row r="28" spans="2:8">
      <c r="C28" s="269"/>
      <c r="D28" s="269"/>
      <c r="E28" s="269"/>
    </row>
    <row r="29" spans="2:8">
      <c r="B29" s="123" t="s">
        <v>402</v>
      </c>
      <c r="C29" s="269"/>
      <c r="D29" s="269"/>
      <c r="E29" s="269"/>
    </row>
    <row r="30" spans="2:8">
      <c r="B30" s="116" t="s">
        <v>10</v>
      </c>
      <c r="C30" s="288">
        <v>21.39500000000001</v>
      </c>
      <c r="D30" s="288">
        <v>-22</v>
      </c>
      <c r="E30" s="288">
        <v>-0.60499999999998977</v>
      </c>
      <c r="F30" s="561">
        <v>48.874000000000024</v>
      </c>
      <c r="G30" s="561">
        <v>-32</v>
      </c>
      <c r="H30" s="561">
        <v>16.874000000000024</v>
      </c>
    </row>
    <row r="31" spans="2:8">
      <c r="B31" s="116" t="s">
        <v>47</v>
      </c>
      <c r="C31" s="288">
        <v>29.748999999999992</v>
      </c>
      <c r="D31" s="288">
        <v>-6</v>
      </c>
      <c r="E31" s="288">
        <v>23.748999999999992</v>
      </c>
      <c r="F31" s="561">
        <v>63.705999999999989</v>
      </c>
      <c r="G31" s="561">
        <v>-6</v>
      </c>
      <c r="H31" s="561">
        <v>57.705999999999989</v>
      </c>
    </row>
    <row r="32" spans="2:8">
      <c r="B32" s="116" t="s">
        <v>14</v>
      </c>
      <c r="C32" s="288">
        <v>160.18499999999997</v>
      </c>
      <c r="D32" s="288">
        <v>-16</v>
      </c>
      <c r="E32" s="288">
        <v>144.18499999999997</v>
      </c>
      <c r="F32" s="561">
        <v>189.11500000000001</v>
      </c>
      <c r="G32" s="561">
        <v>-18</v>
      </c>
      <c r="H32" s="561">
        <v>171.11500000000001</v>
      </c>
    </row>
    <row r="33" spans="2:8">
      <c r="B33" s="263" t="s">
        <v>48</v>
      </c>
      <c r="C33" s="288">
        <v>54.960999999999999</v>
      </c>
      <c r="D33" s="288">
        <v>-15</v>
      </c>
      <c r="E33" s="288">
        <v>39.960999999999999</v>
      </c>
      <c r="F33" s="561">
        <v>73.97699999999999</v>
      </c>
      <c r="G33" s="561">
        <v>-17</v>
      </c>
      <c r="H33" s="561">
        <v>56.97699999999999</v>
      </c>
    </row>
    <row r="34" spans="2:8">
      <c r="B34" s="285" t="s">
        <v>147</v>
      </c>
      <c r="C34" s="284">
        <v>266.28999999999996</v>
      </c>
      <c r="D34" s="284">
        <v>-59</v>
      </c>
      <c r="E34" s="284">
        <v>207.28999999999996</v>
      </c>
      <c r="F34" s="286">
        <v>375.67200000000003</v>
      </c>
      <c r="G34" s="286">
        <v>-73</v>
      </c>
      <c r="H34" s="286">
        <v>302.67200000000003</v>
      </c>
    </row>
    <row r="35" spans="2:8">
      <c r="C35" s="287"/>
      <c r="D35" s="287"/>
      <c r="E35" s="287"/>
      <c r="F35" s="89"/>
      <c r="G35" s="89"/>
      <c r="H35" s="89"/>
    </row>
    <row r="36" spans="2:8">
      <c r="B36" s="123" t="s">
        <v>403</v>
      </c>
      <c r="C36" s="287"/>
      <c r="D36" s="287"/>
      <c r="E36" s="287"/>
      <c r="F36" s="89"/>
      <c r="G36" s="89"/>
      <c r="H36" s="89"/>
    </row>
    <row r="37" spans="2:8">
      <c r="B37" s="116" t="s">
        <v>10</v>
      </c>
      <c r="C37" s="288">
        <v>14.620999999999945</v>
      </c>
      <c r="D37" s="288">
        <v>-18</v>
      </c>
      <c r="E37" s="288">
        <v>-3.3790000000000546</v>
      </c>
      <c r="F37" s="561">
        <v>283.66100000000006</v>
      </c>
      <c r="G37" s="561">
        <v>-34</v>
      </c>
      <c r="H37" s="561">
        <v>249.66100000000006</v>
      </c>
    </row>
    <row r="38" spans="2:8">
      <c r="B38" s="116" t="s">
        <v>47</v>
      </c>
      <c r="C38" s="288">
        <v>179.84299999999982</v>
      </c>
      <c r="D38" s="288">
        <v>-131</v>
      </c>
      <c r="E38" s="288">
        <v>48.842999999999819</v>
      </c>
      <c r="F38" s="561">
        <v>312.18699999999956</v>
      </c>
      <c r="G38" s="561">
        <v>-164</v>
      </c>
      <c r="H38" s="561">
        <v>148.18699999999956</v>
      </c>
    </row>
    <row r="39" spans="2:8">
      <c r="B39" s="116" t="s">
        <v>14</v>
      </c>
      <c r="C39" s="288">
        <v>127.64799999999997</v>
      </c>
      <c r="D39" s="288">
        <v>-38</v>
      </c>
      <c r="E39" s="288">
        <v>89.647999999999968</v>
      </c>
      <c r="F39" s="561">
        <v>145.44200000000004</v>
      </c>
      <c r="G39" s="561">
        <v>-32</v>
      </c>
      <c r="H39" s="561">
        <v>113.44200000000004</v>
      </c>
    </row>
    <row r="40" spans="2:8">
      <c r="B40" s="116" t="s">
        <v>48</v>
      </c>
      <c r="C40" s="288">
        <v>60.623999999999938</v>
      </c>
      <c r="D40" s="288">
        <v>-19</v>
      </c>
      <c r="E40" s="288">
        <v>41.623999999999938</v>
      </c>
      <c r="F40" s="561">
        <v>63.717000000000013</v>
      </c>
      <c r="G40" s="561">
        <v>-14</v>
      </c>
      <c r="H40" s="561">
        <v>49.717000000000013</v>
      </c>
    </row>
    <row r="41" spans="2:8">
      <c r="B41" s="285" t="s">
        <v>148</v>
      </c>
      <c r="C41" s="284">
        <v>382.73599999999965</v>
      </c>
      <c r="D41" s="284">
        <v>-206</v>
      </c>
      <c r="E41" s="284">
        <v>176.73599999999968</v>
      </c>
      <c r="F41" s="286">
        <v>805.00699999999961</v>
      </c>
      <c r="G41" s="286">
        <v>-244</v>
      </c>
      <c r="H41" s="286">
        <v>561.00699999999961</v>
      </c>
    </row>
    <row r="42" spans="2:8">
      <c r="B42" s="116" t="s">
        <v>130</v>
      </c>
      <c r="C42" s="289">
        <v>-26.11099999999999</v>
      </c>
      <c r="D42" s="289">
        <v>-1</v>
      </c>
      <c r="E42" s="289">
        <v>-27.11099999999999</v>
      </c>
      <c r="F42" s="562">
        <v>-19.556999999999981</v>
      </c>
      <c r="G42" s="562">
        <v>0</v>
      </c>
      <c r="H42" s="562">
        <v>-19.556999999999981</v>
      </c>
    </row>
    <row r="43" spans="2:8">
      <c r="C43" s="141"/>
      <c r="D43" s="141"/>
      <c r="E43" s="141"/>
      <c r="F43" s="141"/>
      <c r="G43" s="141"/>
      <c r="H43" s="141"/>
    </row>
    <row r="44" spans="2:8">
      <c r="B44" s="121" t="s">
        <v>143</v>
      </c>
      <c r="C44" s="140">
        <v>622.91499999999962</v>
      </c>
      <c r="D44" s="140">
        <v>-266</v>
      </c>
      <c r="E44" s="140">
        <v>356.91499999999962</v>
      </c>
      <c r="F44" s="140">
        <v>1161.1219999999996</v>
      </c>
      <c r="G44" s="140">
        <v>-317</v>
      </c>
      <c r="H44" s="140">
        <v>844.12199999999962</v>
      </c>
    </row>
  </sheetData>
  <mergeCells count="8">
    <mergeCell ref="B3:B5"/>
    <mergeCell ref="B25:B27"/>
    <mergeCell ref="C25:H25"/>
    <mergeCell ref="C27:E27"/>
    <mergeCell ref="F27:H27"/>
    <mergeCell ref="C3:H3"/>
    <mergeCell ref="C5:E5"/>
    <mergeCell ref="F5:H5"/>
  </mergeCells>
  <pageMargins left="0.7" right="0.7" top="0.75" bottom="0.75" header="0.3" footer="0.3"/>
  <pageSetup paperSize="9" orientation="portrait" horizontalDpi="4294967295" verticalDpi="4294967295"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DA07A05F46024DBD6ACE9246AE17EB" ma:contentTypeVersion="12" ma:contentTypeDescription="Create a new document." ma:contentTypeScope="" ma:versionID="1c4293f515d56c78884a33dbaf4749ab">
  <xsd:schema xmlns:xsd="http://www.w3.org/2001/XMLSchema" xmlns:xs="http://www.w3.org/2001/XMLSchema" xmlns:p="http://schemas.microsoft.com/office/2006/metadata/properties" xmlns:ns3="a5a43ca3-cb99-40c2-b67f-57c005bf7e57" xmlns:ns4="9f9f63e2-1e61-45ce-936a-d9bfa596ebae" targetNamespace="http://schemas.microsoft.com/office/2006/metadata/properties" ma:root="true" ma:fieldsID="b2df1fdd1f07b6d0de1b8a030dff2306" ns3:_="" ns4:_="">
    <xsd:import namespace="a5a43ca3-cb99-40c2-b67f-57c005bf7e57"/>
    <xsd:import namespace="9f9f63e2-1e61-45ce-936a-d9bfa596eba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43ca3-cb99-40c2-b67f-57c005bf7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9f63e2-1e61-45ce-936a-d9bfa596eb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0A6D0-7642-4AE2-B58B-EFB93163ABB9}">
  <ds:schemaRefs>
    <ds:schemaRef ds:uri="http://schemas.microsoft.com/office/2006/documentManagement/types"/>
    <ds:schemaRef ds:uri="http://schemas.microsoft.com/office/2006/metadata/properties"/>
    <ds:schemaRef ds:uri="a5a43ca3-cb99-40c2-b67f-57c005bf7e57"/>
    <ds:schemaRef ds:uri="http://purl.org/dc/terms/"/>
    <ds:schemaRef ds:uri="http://schemas.openxmlformats.org/package/2006/metadata/core-properties"/>
    <ds:schemaRef ds:uri="http://purl.org/dc/dcmitype/"/>
    <ds:schemaRef ds:uri="http://schemas.microsoft.com/office/infopath/2007/PartnerControls"/>
    <ds:schemaRef ds:uri="9f9f63e2-1e61-45ce-936a-d9bfa596ebae"/>
    <ds:schemaRef ds:uri="http://www.w3.org/XML/1998/namespace"/>
    <ds:schemaRef ds:uri="http://purl.org/dc/elements/1.1/"/>
  </ds:schemaRefs>
</ds:datastoreItem>
</file>

<file path=customXml/itemProps2.xml><?xml version="1.0" encoding="utf-8"?>
<ds:datastoreItem xmlns:ds="http://schemas.openxmlformats.org/officeDocument/2006/customXml" ds:itemID="{DEFE5F5C-E74B-4F9C-A24F-DEAE3563C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43ca3-cb99-40c2-b67f-57c005bf7e57"/>
    <ds:schemaRef ds:uri="9f9f63e2-1e61-45ce-936a-d9bfa596e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8</vt:i4>
      </vt:variant>
    </vt:vector>
  </HeadingPairs>
  <TitlesOfParts>
    <vt:vector size="32"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2020-07-29T00:11:23Z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0x01010099DA07A05F46024DBD6ACE9246AE17EB</vt:lpwstr>
  </property>
</Properties>
</file>