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enelcom.sharepoint.com/sites/ger_inv/Documentos compartidos/Press Releases/4Q20 Press/"/>
    </mc:Choice>
  </mc:AlternateContent>
  <bookViews>
    <workbookView xWindow="0" yWindow="0" windowWidth="20490" windowHeight="762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Dx physical data" sheetId="34" r:id="rId15"/>
    <sheet name="Gx physical data" sheetId="35" r:id="rId16"/>
    <sheet name="Subsidiaries" sheetId="52" r:id="rId17"/>
    <sheet name="Segment by country" sheetId="49" r:id="rId18"/>
    <sheet name="Segment by business" sheetId="45" r:id="rId19"/>
    <sheet name="Generation Segment" sheetId="46" r:id="rId20"/>
    <sheet name="Distribution Segment" sheetId="47" r:id="rId21"/>
    <sheet name="Ebitda y activo fijo" sheetId="19" state="hidden" r:id="rId22"/>
    <sheet name="Merc Generacón" sheetId="4" state="hidden" r:id="rId23"/>
    <sheet name="Impuestos Diferidos" sheetId="16" state="hidden" r:id="rId24"/>
  </sheets>
  <definedNames>
    <definedName name="_xlnm.Print_Area" localSheetId="2">'Distribution Business'!$B$3:$P$17</definedName>
    <definedName name="_xlnm.Print_Area" localSheetId="21">'Ebitda y activo fijo'!$C$5:$G$30</definedName>
    <definedName name="_xlnm.Print_Area" localSheetId="1">'Generation Business'!$B$3:$N$27</definedName>
    <definedName name="_xlnm.Print_Area" localSheetId="23">'Impuestos Diferidos'!$C$4:$F$11</definedName>
    <definedName name="_xlnm.Print_Area" localSheetId="4">'Income Statement'!$B$4:$I$37</definedName>
    <definedName name="_xlnm.Print_Area" localSheetId="22">'Merc Generacón'!$B$3:$G$18</definedName>
    <definedName name="_xlnm.Print_Area" localSheetId="12">'Property, plant and equipment'!$B$3:$I$39</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<sst xmlns="http://schemas.openxmlformats.org/spreadsheetml/2006/main" count="3129" uniqueCount="466">
  <si>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</si>
  <si>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</si>
  <si>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</si>
  <si>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</si>
  <si>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</si>
  <si>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</si>
  <si>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</si>
  <si>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</si>
  <si>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</si>
  <si>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</si>
  <si>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</si>
  <si>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</si>
  <si>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</si>
  <si>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</si>
  <si>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</si>
  <si>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</si>
  <si>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</si>
  <si>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</si>
  <si>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</si>
  <si>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</si>
  <si>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</si>
  <si>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</si>
  <si>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</si>
  <si>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</si>
  <si>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</si>
  <si>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</si>
  <si>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</si>
  <si>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</si>
  <si>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</si>
  <si>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</si>
  <si>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</si>
  <si>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</si>
  <si>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</si>
  <si>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</si>
  <si>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</si>
  <si>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</si>
  <si>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</si>
  <si>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</si>
  <si>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</si>
  <si>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</si>
  <si>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</si>
  <si>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</si>
  <si>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</si>
  <si>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</si>
  <si>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</si>
  <si>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Operating Income</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</si>
  <si>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</si>
  <si>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</si>
  <si>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</si>
  <si>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</si>
  <si>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</si>
  <si>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</si>
  <si>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</si>
  <si>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</si>
  <si>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</si>
  <si>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</si>
  <si>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</si>
  <si>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</si>
  <si>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</si>
  <si>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</si>
  <si>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</si>
  <si>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</si>
  <si>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</si>
  <si>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</si>
  <si>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</si>
  <si>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</si>
  <si>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</si>
  <si>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</si>
  <si>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</si>
  <si>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</si>
  <si>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</si>
  <si>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</si>
  <si>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</si>
  <si>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</si>
  <si>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</si>
  <si>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</si>
  <si>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</si>
  <si>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</si>
  <si>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</si>
  <si>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</si>
  <si>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</si>
  <si>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</si>
  <si>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</si>
  <si>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</si>
  <si>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</si>
  <si>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</si>
  <si>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</si>
  <si>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</si>
  <si>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</si>
  <si>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</si>
  <si>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</si>
  <si>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</si>
  <si>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</si>
  <si>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</si>
  <si>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</si>
  <si>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</si>
  <si>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</si>
  <si>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</si>
  <si>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</si>
  <si>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</si>
  <si>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</si>
  <si>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</si>
  <si>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</si>
  <si>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</si>
  <si>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</si>
  <si>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</si>
  <si>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</si>
  <si>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</si>
  <si>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</si>
  <si>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</si>
  <si>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</si>
  <si>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</si>
  <si>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</si>
  <si>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</si>
  <si>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</si>
  <si>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</si>
  <si>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</si>
  <si>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</si>
  <si>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</si>
  <si>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</si>
  <si>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</si>
  <si>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</si>
  <si>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</si>
  <si>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</si>
  <si>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</si>
  <si>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</si>
  <si>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</si>
  <si>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</si>
  <si>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</si>
  <si>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</si>
  <si>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</si>
  <si>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</si>
  <si>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</si>
  <si>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</si>
  <si>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</si>
  <si>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</si>
  <si>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</si>
  <si>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</si>
  <si>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</si>
  <si>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</si>
  <si>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</si>
  <si>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</si>
  <si>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</si>
  <si>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</si>
  <si>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</si>
  <si>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</si>
  <si>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</si>
  <si>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</si>
  <si>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</si>
  <si>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</si>
  <si>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</si>
  <si>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</si>
  <si>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</si>
  <si>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</si>
  <si>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</si>
  <si>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</si>
  <si>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</si>
  <si>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</si>
  <si>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</si>
  <si>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</si>
  <si>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</si>
  <si>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</si>
  <si>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</si>
  <si>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</si>
  <si>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</si>
  <si>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</si>
  <si>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</si>
  <si>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</si>
  <si>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</si>
  <si>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</si>
  <si>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</si>
  <si>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</si>
  <si>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</si>
  <si>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</si>
  <si>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</si>
  <si>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</si>
  <si>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</si>
  <si>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</si>
  <si>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</si>
  <si>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</si>
  <si>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</si>
  <si>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</si>
  <si>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</si>
  <si>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</si>
  <si>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</si>
  <si>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</si>
  <si>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</si>
  <si>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</si>
  <si>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</si>
  <si>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</si>
  <si>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</si>
  <si>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</si>
  <si>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</si>
  <si>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</si>
  <si>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</si>
  <si>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</si>
  <si>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</si>
  <si>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</si>
  <si>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</si>
  <si>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</si>
  <si>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</si>
  <si>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</si>
  <si>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</si>
  <si>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</si>
  <si>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</si>
  <si>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</si>
  <si>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</si>
  <si>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</si>
  <si>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</si>
  <si>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</si>
  <si>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</si>
  <si>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</si>
  <si>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Share of profit (loss) of associates accounted for using the equity method: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</si>
  <si>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</si>
  <si>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</si>
  <si>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</si>
  <si>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</si>
  <si>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</si>
  <si>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</si>
  <si>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</si>
  <si>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</si>
  <si>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</si>
  <si>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</si>
  <si>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</si>
  <si>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</si>
  <si>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</si>
  <si>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</si>
  <si>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</si>
  <si>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</si>
  <si>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</si>
  <si>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</si>
  <si>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</si>
  <si>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</si>
  <si>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</si>
  <si>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</si>
  <si>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</si>
  <si>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</si>
  <si>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</si>
  <si>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</si>
  <si>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</si>
  <si>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</si>
  <si>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</si>
  <si>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</si>
  <si>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</si>
  <si>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</si>
  <si>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</si>
  <si>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</si>
  <si>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</si>
  <si>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</si>
  <si>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</si>
  <si>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</si>
  <si>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</si>
  <si>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</si>
  <si>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</si>
  <si>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</si>
  <si>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</si>
  <si>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</si>
  <si>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</si>
  <si>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</si>
  <si>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</si>
  <si>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</si>
  <si>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</si>
  <si>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</si>
  <si>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</si>
  <si>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</si>
  <si>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</si>
  <si>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</si>
  <si>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</si>
  <si>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</si>
  <si>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</si>
  <si>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</si>
  <si>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</si>
  <si>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</si>
  <si>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</si>
  <si>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</si>
  <si>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</si>
  <si>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</si>
  <si>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</si>
  <si>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</si>
  <si>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</si>
  <si>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</si>
  <si>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</si>
  <si>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</si>
  <si>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</si>
  <si>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</si>
  <si>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</si>
  <si>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</si>
  <si>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</si>
  <si>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</si>
  <si>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</si>
  <si>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</si>
  <si>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</si>
  <si>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</si>
  <si>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</si>
  <si>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</si>
  <si>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</si>
  <si>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</si>
  <si>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</si>
  <si>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</si>
  <si>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</si>
  <si>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</si>
  <si>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</si>
  <si>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</si>
  <si>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</si>
  <si>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</si>
  <si>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</si>
  <si>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</si>
  <si>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</si>
  <si>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</si>
  <si>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</si>
  <si>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</si>
  <si>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</si>
  <si>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</si>
  <si>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</si>
  <si>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</si>
  <si>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</si>
  <si>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</si>
  <si>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</si>
  <si>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</si>
  <si>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</si>
  <si>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</si>
  <si>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</si>
  <si>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</si>
  <si>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</si>
  <si>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</si>
  <si>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</si>
  <si>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</si>
  <si>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</si>
  <si>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</si>
  <si>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</si>
  <si>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</si>
  <si>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</si>
  <si>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</si>
  <si>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12/31/2019</t>
  </si>
  <si>
    <t>December 2019</t>
  </si>
  <si>
    <t>Impairment gains and impairment losses reversal (Impairment losses) determined in accordance with IFRS 9</t>
  </si>
  <si>
    <t>Results of companies accounted for by participation method</t>
  </si>
  <si>
    <t xml:space="preserve">Enel Generación Costanera </t>
  </si>
  <si>
    <t>Emgesa S.A.E.S.P</t>
  </si>
  <si>
    <t xml:space="preserve">Enel Generación Perú </t>
  </si>
  <si>
    <t xml:space="preserve">EGP Cachoeira Dourada </t>
  </si>
  <si>
    <t xml:space="preserve">Enel Cien </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</si>
  <si>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</si>
  <si>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</si>
  <si>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</si>
  <si>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</si>
  <si>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</si>
  <si>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</si>
  <si>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</si>
  <si>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</si>
  <si>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Accumulated figures</t>
  </si>
  <si>
    <t>Quarterly figures</t>
  </si>
  <si>
    <t>Markets in which operates</t>
  </si>
  <si>
    <t>Market Share</t>
  </si>
  <si>
    <t>Energy Sales (GWh)</t>
  </si>
  <si>
    <t>Energy losses (%)</t>
  </si>
  <si>
    <r>
      <t>Energy Sales (GWh)</t>
    </r>
    <r>
      <rPr>
        <b/>
        <vertAlign val="superscript"/>
        <sz val="10"/>
        <color theme="0"/>
        <rFont val="Arial"/>
        <family val="2"/>
      </rPr>
      <t>1</t>
    </r>
  </si>
  <si>
    <t>Clients/Employees</t>
  </si>
  <si>
    <r>
      <t>Clients (th)</t>
    </r>
    <r>
      <rPr>
        <b/>
        <vertAlign val="superscript"/>
        <sz val="8.1999999999999993"/>
        <color theme="0"/>
        <rFont val="Arial"/>
        <family val="2"/>
      </rPr>
      <t>2</t>
    </r>
  </si>
  <si>
    <t>Accumulated figures (Figures in million US$)</t>
  </si>
  <si>
    <t>Quarterly figures (Figures in million US$)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</si>
  <si>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</si>
  <si>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</si>
  <si>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</si>
  <si>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</si>
  <si>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</si>
  <si>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</si>
  <si>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</si>
  <si>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</si>
  <si>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</si>
  <si>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</si>
  <si>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</si>
  <si>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</si>
  <si>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</si>
  <si>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EGP Voltra Grande</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</si>
  <si>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</si>
  <si>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</si>
  <si>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</si>
  <si>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</si>
  <si>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</si>
  <si>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</si>
  <si>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</si>
  <si>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</si>
  <si>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</si>
  <si>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</si>
  <si>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</si>
  <si>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</si>
  <si>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</si>
  <si>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</si>
  <si>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Accumulated figures (million US$)</t>
  </si>
  <si>
    <t>Generation and Transmission:</t>
  </si>
  <si>
    <t>Distribution:</t>
  </si>
  <si>
    <t>Quarterly figures (million US$)</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</si>
  <si>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</si>
  <si>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</si>
  <si>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</si>
  <si>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</si>
  <si>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</si>
  <si>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</si>
  <si>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</si>
  <si>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</si>
  <si>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</si>
  <si>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</si>
  <si>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</si>
  <si>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</si>
  <si>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</si>
  <si>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</si>
  <si>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</si>
  <si>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</si>
  <si>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Enel Generación El Chocón</t>
  </si>
  <si>
    <t xml:space="preserve">Enel Generación Piura </t>
  </si>
  <si>
    <t xml:space="preserve">Enel Generación Fortaleza </t>
  </si>
  <si>
    <t xml:space="preserve">EGP Volta Grande </t>
  </si>
  <si>
    <t>Empresa Distribuidora Sur (Edesur)</t>
  </si>
  <si>
    <t xml:space="preserve">Enel Distribución Goiás </t>
  </si>
  <si>
    <t>Hyperinflation results</t>
  </si>
  <si>
    <t>Results by units of adjustments (hyperinflation - Argentina)</t>
  </si>
  <si>
    <t>Generation and Transmission businesses:</t>
  </si>
  <si>
    <t>Distribution business:</t>
  </si>
  <si>
    <t>Clients (million)</t>
  </si>
  <si>
    <t>Other gains (losses):</t>
  </si>
  <si>
    <t>Total Other gains (losses)</t>
  </si>
  <si>
    <t>1. Includes final customer sales and tolls.</t>
  </si>
  <si>
    <t>Enel Distribución Goiás (Celg) (*)</t>
  </si>
  <si>
    <t>Enel Distribución Sao Paulo S.A. (*)</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</si>
  <si>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</si>
  <si>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</si>
  <si>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</si>
  <si>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</si>
  <si>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</si>
  <si>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</si>
  <si>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</si>
  <si>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</si>
  <si>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</si>
  <si>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</si>
  <si>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</si>
  <si>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</si>
  <si>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</si>
  <si>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</si>
  <si>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</si>
  <si>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</si>
  <si>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</si>
  <si>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</si>
  <si>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</si>
  <si>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</si>
  <si>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</si>
  <si>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</si>
  <si>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</si>
  <si>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</si>
  <si>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</si>
  <si>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</si>
  <si>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Other earnings (Losses)</t>
  </si>
  <si>
    <t>Central Generadora Fotovoltaica Sao Francisco</t>
  </si>
  <si>
    <t>Enel Trading Argentina S.R.L</t>
  </si>
  <si>
    <t>FY 2020</t>
  </si>
  <si>
    <t>FY 2019</t>
  </si>
  <si>
    <t>4Q 2020</t>
  </si>
  <si>
    <t>4Q 2019</t>
  </si>
  <si>
    <t>December 2020</t>
  </si>
  <si>
    <t>2. The number of clients for the period 2019 was modified compared to clients reported in December 2019, due to a new methodology applied since 2020.</t>
  </si>
  <si>
    <t>(*) As of December 31, 2020 and 2019 the average number of ordinary shares were 76,086,311,036 and 65,480,640,658, respectively</t>
  </si>
  <si>
    <t>12/31/2020</t>
  </si>
  <si>
    <t xml:space="preserve">-       </t>
  </si>
  <si>
    <t xml:space="preserve"> -   </t>
  </si>
  <si>
    <t>(8) Corresponds to the ratio between (i) total result as of December 31, 2020 and (ii) the average of total assets at the beginning of the period and at the end of the period.</t>
  </si>
  <si>
    <t>(7) Corresponds to the ratio between (i) Net Income attributable to owners of parent as of December 31, 2020 and (ii) the average between Equity attributable to owners of parent at the beginning of the period and at the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</si>
</sst>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_);[Black]\(#,##0.00\);&quot;-       &quot;"/>
    <numFmt numFmtId="189" formatCode="#,##0.000000_);[Black]\(#,##0.000000\);&quot;-       &quot;"/>
    <numFmt numFmtId="190" formatCode="#,##0.00;\(#,##0.00\)"/>
    <numFmt numFmtId="191" formatCode="#,##0.00\ ;\(#,##0.00\);&quot;-       &quot;"/>
    <numFmt numFmtId="192" formatCode="_-* #,##0.00_-;\-* #,##0.00_-;_-* &quot;-&quot;_-;_-@_-"/>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b/>
      <vertAlign val="superscript"/>
      <sz val="8.1999999999999993"/>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theme="1"/>
      <name val="Arial Narrow"/>
      <family val="2"/>
    </font>
    <font>
      <i/>
      <sz val="10"/>
      <color theme="1"/>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40" fillId="0" borderId="0" applyFont="0" applyFill="0" applyBorder="0" applyAlignment="0" applyProtection="0"/>
  </cellStyleXfs>
  <cellXfs count="763">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78" fontId="22" fillId="11"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6" fillId="0" borderId="0" xfId="15" applyFont="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4"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2" xfId="10" applyFont="1" applyFill="1" applyBorder="1" applyAlignment="1" applyProtection="1">
      <alignment horizontal="center" vertical="center" wrapText="1"/>
    </xf>
    <xf numFmtId="180" fontId="16" fillId="7" borderId="42"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1"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176" fontId="22" fillId="11" borderId="0" xfId="10" applyNumberFormat="1" applyFont="1" applyFill="1"/>
    <xf numFmtId="176" fontId="24" fillId="10" borderId="0" xfId="10" applyNumberFormat="1" applyFont="1" applyFill="1"/>
    <xf numFmtId="176" fontId="1" fillId="10" borderId="0" xfId="10" applyNumberFormat="1"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5" fillId="10" borderId="0" xfId="10" applyFont="1" applyFill="1" applyBorder="1" applyAlignment="1">
      <alignment vertical="center"/>
    </xf>
    <xf numFmtId="183" fontId="25" fillId="10" borderId="0" xfId="3" applyNumberFormat="1"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3" xfId="0" applyFont="1" applyFill="1" applyBorder="1" applyAlignment="1">
      <alignment horizontal="center" vertical="center"/>
    </xf>
    <xf numFmtId="0" fontId="25" fillId="10" borderId="43" xfId="0" applyNumberFormat="1" applyFont="1" applyFill="1" applyBorder="1" applyAlignment="1">
      <alignment horizontal="center" vertical="center"/>
    </xf>
    <xf numFmtId="0" fontId="25" fillId="12" borderId="43"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3"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4"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171" fontId="25" fillId="10" borderId="0" xfId="9" applyNumberFormat="1" applyFont="1" applyFill="1" applyBorder="1" applyAlignment="1">
      <alignment vertical="center"/>
    </xf>
    <xf numFmtId="0" fontId="24" fillId="10" borderId="0" xfId="9" applyFont="1" applyFill="1" applyBorder="1" applyAlignment="1">
      <alignment vertical="center"/>
    </xf>
    <xf numFmtId="17" fontId="25" fillId="12" borderId="44"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171" fontId="25" fillId="12" borderId="0" xfId="9" applyNumberFormat="1" applyFont="1" applyFill="1" applyBorder="1" applyAlignment="1">
      <alignment vertical="center"/>
    </xf>
    <xf numFmtId="0" fontId="24" fillId="12" borderId="43" xfId="0" applyFont="1" applyFill="1" applyBorder="1" applyAlignment="1">
      <alignment vertical="center"/>
    </xf>
    <xf numFmtId="0" fontId="24" fillId="10" borderId="43" xfId="0" applyFont="1" applyFill="1" applyBorder="1" applyAlignment="1">
      <alignment vertical="center"/>
    </xf>
    <xf numFmtId="0" fontId="24" fillId="0" borderId="43" xfId="0" applyFont="1" applyBorder="1" applyAlignment="1">
      <alignment vertical="center"/>
    </xf>
    <xf numFmtId="0" fontId="32" fillId="0" borderId="0" xfId="0" applyFont="1" applyFill="1" applyAlignment="1">
      <alignment vertical="center"/>
    </xf>
    <xf numFmtId="0" fontId="33"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3" xfId="10" applyFont="1" applyFill="1" applyBorder="1" applyAlignment="1">
      <alignment horizontal="center" vertical="center"/>
    </xf>
    <xf numFmtId="0" fontId="25" fillId="0" borderId="43" xfId="0" applyNumberFormat="1" applyFont="1" applyFill="1" applyBorder="1" applyAlignment="1">
      <alignment horizontal="center" vertical="center"/>
    </xf>
    <xf numFmtId="0" fontId="7" fillId="0" borderId="43" xfId="0" applyFont="1" applyBorder="1" applyAlignment="1">
      <alignment vertical="center"/>
    </xf>
    <xf numFmtId="38" fontId="7" fillId="0" borderId="43"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3" xfId="0" applyFont="1" applyBorder="1" applyAlignment="1">
      <alignment horizontal="center" vertical="center"/>
    </xf>
    <xf numFmtId="0" fontId="10" fillId="10" borderId="43" xfId="10" applyFont="1" applyFill="1" applyBorder="1" applyAlignment="1">
      <alignment horizontal="center" vertical="center"/>
    </xf>
    <xf numFmtId="0" fontId="0" fillId="0" borderId="43" xfId="0" applyBorder="1" applyAlignment="1">
      <alignment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4" fillId="10" borderId="0" xfId="10" applyFont="1" applyFill="1" applyAlignment="1">
      <alignment vertical="center"/>
    </xf>
    <xf numFmtId="0" fontId="10" fillId="10" borderId="0" xfId="0" applyFont="1" applyFill="1" applyAlignment="1">
      <alignment vertical="center"/>
    </xf>
    <xf numFmtId="0" fontId="34" fillId="0" borderId="0" xfId="0" applyFont="1" applyAlignment="1">
      <alignment vertical="center"/>
    </xf>
    <xf numFmtId="0" fontId="10" fillId="10" borderId="43" xfId="10" applyFont="1" applyFill="1" applyBorder="1" applyAlignment="1">
      <alignment vertical="center"/>
    </xf>
    <xf numFmtId="176" fontId="1" fillId="10" borderId="43" xfId="0" applyNumberFormat="1" applyFont="1" applyFill="1" applyBorder="1" applyAlignment="1">
      <alignment vertical="center"/>
    </xf>
    <xf numFmtId="178" fontId="1" fillId="10" borderId="43" xfId="0" applyNumberFormat="1" applyFont="1" applyFill="1" applyBorder="1" applyAlignment="1">
      <alignment vertical="center"/>
    </xf>
    <xf numFmtId="0" fontId="0" fillId="10" borderId="43" xfId="0" applyFill="1" applyBorder="1" applyAlignment="1">
      <alignment vertical="center"/>
    </xf>
    <xf numFmtId="0" fontId="34" fillId="10" borderId="43" xfId="10" applyFont="1" applyFill="1" applyBorder="1" applyAlignment="1">
      <alignment vertical="center"/>
    </xf>
    <xf numFmtId="0" fontId="34" fillId="10" borderId="44" xfId="10" applyFont="1" applyFill="1" applyBorder="1" applyAlignment="1">
      <alignment vertical="center"/>
    </xf>
    <xf numFmtId="0" fontId="1" fillId="10" borderId="43"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3" xfId="10" applyFont="1" applyFill="1" applyBorder="1" applyAlignment="1">
      <alignment vertical="center"/>
    </xf>
    <xf numFmtId="0" fontId="1" fillId="0" borderId="43" xfId="0" applyFont="1" applyFill="1" applyBorder="1" applyAlignment="1">
      <alignment vertical="center"/>
    </xf>
    <xf numFmtId="0" fontId="1" fillId="0" borderId="0" xfId="10" applyFont="1" applyFill="1" applyAlignment="1">
      <alignment vertical="center"/>
    </xf>
    <xf numFmtId="176" fontId="1" fillId="0" borderId="43" xfId="0" applyNumberFormat="1" applyFont="1" applyFill="1" applyBorder="1" applyAlignment="1">
      <alignment vertical="center"/>
    </xf>
    <xf numFmtId="176" fontId="1" fillId="0" borderId="44" xfId="0" applyNumberFormat="1" applyFont="1" applyFill="1" applyBorder="1" applyAlignment="1">
      <alignment vertical="center"/>
    </xf>
    <xf numFmtId="176" fontId="34"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4" xfId="0" applyFont="1" applyFill="1" applyBorder="1" applyAlignment="1">
      <alignment horizontal="center" vertical="center"/>
    </xf>
    <xf numFmtId="0" fontId="10" fillId="10" borderId="0" xfId="0" applyFont="1" applyFill="1" applyAlignment="1">
      <alignment horizontal="center" vertical="center"/>
    </xf>
    <xf numFmtId="0" fontId="10" fillId="12" borderId="43" xfId="0" applyFont="1" applyFill="1" applyBorder="1" applyAlignment="1">
      <alignment vertical="center"/>
    </xf>
    <xf numFmtId="0" fontId="10" fillId="10" borderId="43" xfId="0" applyFont="1" applyFill="1" applyBorder="1" applyAlignment="1">
      <alignment horizontal="center" vertical="center"/>
    </xf>
    <xf numFmtId="0" fontId="25" fillId="0" borderId="43" xfId="10" applyFont="1" applyFill="1" applyBorder="1" applyAlignment="1">
      <alignment horizontal="center" vertical="center" wrapText="1"/>
    </xf>
    <xf numFmtId="0" fontId="10" fillId="12" borderId="44" xfId="10" applyFont="1" applyFill="1" applyBorder="1" applyAlignment="1">
      <alignment vertical="center"/>
    </xf>
    <xf numFmtId="176" fontId="10" fillId="12" borderId="44" xfId="0" applyNumberFormat="1" applyFont="1" applyFill="1" applyBorder="1" applyAlignment="1">
      <alignment vertical="center"/>
    </xf>
    <xf numFmtId="0" fontId="10" fillId="0" borderId="44" xfId="10" applyFont="1" applyFill="1" applyBorder="1" applyAlignment="1">
      <alignment vertical="center"/>
    </xf>
    <xf numFmtId="176" fontId="10" fillId="0" borderId="44" xfId="0" applyNumberFormat="1" applyFont="1" applyFill="1" applyBorder="1" applyAlignment="1">
      <alignment vertical="center"/>
    </xf>
    <xf numFmtId="0" fontId="1" fillId="0" borderId="0" xfId="10" applyFont="1" applyFill="1"/>
    <xf numFmtId="176" fontId="1" fillId="12" borderId="0" xfId="10" applyNumberFormat="1" applyFont="1" applyFill="1"/>
    <xf numFmtId="176" fontId="24" fillId="12" borderId="0" xfId="10" applyNumberFormat="1" applyFont="1" applyFill="1"/>
    <xf numFmtId="0" fontId="17" fillId="0" borderId="0" xfId="0" applyFont="1" applyFill="1" applyAlignment="1">
      <alignment vertical="center"/>
    </xf>
    <xf numFmtId="0" fontId="19" fillId="12" borderId="44"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3" xfId="10" applyFont="1" applyFill="1" applyBorder="1" applyAlignment="1">
      <alignment horizontal="center"/>
    </xf>
    <xf numFmtId="0" fontId="10" fillId="0" borderId="44" xfId="10" applyFont="1" applyFill="1" applyBorder="1" applyAlignment="1">
      <alignment horizontal="center"/>
    </xf>
    <xf numFmtId="179" fontId="27" fillId="10" borderId="43" xfId="0" applyNumberFormat="1" applyFont="1" applyFill="1" applyBorder="1" applyAlignment="1" applyProtection="1">
      <alignment vertical="center"/>
      <protection locked="0"/>
    </xf>
    <xf numFmtId="179" fontId="25" fillId="12" borderId="44" xfId="0" applyNumberFormat="1" applyFont="1" applyFill="1" applyBorder="1" applyAlignment="1" applyProtection="1">
      <alignment vertical="center"/>
      <protection locked="0"/>
    </xf>
    <xf numFmtId="173" fontId="25" fillId="12" borderId="44"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3" xfId="0" applyFont="1" applyBorder="1" applyAlignment="1">
      <alignment vertical="center"/>
    </xf>
    <xf numFmtId="38" fontId="1" fillId="0" borderId="43" xfId="0" applyNumberFormat="1" applyFont="1" applyBorder="1" applyAlignment="1">
      <alignment vertical="center"/>
    </xf>
    <xf numFmtId="0" fontId="25" fillId="0" borderId="44" xfId="0" applyNumberFormat="1" applyFont="1" applyFill="1" applyBorder="1" applyAlignment="1">
      <alignment horizontal="center" vertical="center"/>
    </xf>
    <xf numFmtId="0" fontId="25" fillId="12" borderId="44" xfId="0" applyFont="1" applyFill="1" applyBorder="1" applyAlignment="1">
      <alignment horizontal="center" vertical="center"/>
    </xf>
    <xf numFmtId="0" fontId="25" fillId="12" borderId="44"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90"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3" xfId="10" applyFont="1" applyFill="1" applyBorder="1" applyAlignment="1">
      <alignment vertical="center"/>
    </xf>
    <xf numFmtId="0" fontId="1" fillId="0" borderId="43" xfId="10" applyFont="1" applyFill="1" applyBorder="1" applyAlignment="1">
      <alignment horizontal="center" vertical="center"/>
    </xf>
    <xf numFmtId="179" fontId="27" fillId="0" borderId="43" xfId="0" applyNumberFormat="1" applyFont="1" applyFill="1" applyBorder="1" applyAlignment="1" applyProtection="1">
      <alignment vertical="center"/>
      <protection locked="0"/>
    </xf>
    <xf numFmtId="172" fontId="27" fillId="0" borderId="43"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3" xfId="3" applyFont="1" applyFill="1" applyBorder="1" applyAlignment="1">
      <alignment vertical="center"/>
    </xf>
    <xf numFmtId="165" fontId="1" fillId="0" borderId="43" xfId="3" applyFont="1" applyFill="1" applyBorder="1" applyAlignment="1">
      <alignment horizontal="center" vertical="center"/>
    </xf>
    <xf numFmtId="190" fontId="1" fillId="0" borderId="43" xfId="3" applyNumberFormat="1" applyFont="1" applyFill="1" applyBorder="1" applyAlignment="1">
      <alignment horizontal="right" vertical="center"/>
    </xf>
    <xf numFmtId="172" fontId="1" fillId="0" borderId="43"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3" xfId="16" applyNumberFormat="1" applyFont="1" applyFill="1" applyBorder="1" applyAlignment="1">
      <alignment vertical="center"/>
    </xf>
    <xf numFmtId="167" fontId="1" fillId="0" borderId="43" xfId="10" applyNumberFormat="1" applyFont="1" applyFill="1" applyBorder="1" applyAlignment="1">
      <alignment horizontal="right" vertical="center"/>
    </xf>
    <xf numFmtId="172" fontId="1" fillId="0" borderId="43" xfId="10" applyNumberFormat="1" applyFont="1" applyFill="1" applyBorder="1" applyAlignment="1">
      <alignment horizontal="right" vertical="center"/>
    </xf>
    <xf numFmtId="0" fontId="1" fillId="0" borderId="46" xfId="0" applyFont="1" applyBorder="1" applyAlignment="1">
      <alignment vertical="center"/>
    </xf>
    <xf numFmtId="171" fontId="1" fillId="12" borderId="0" xfId="14" applyNumberFormat="1" applyFont="1" applyFill="1" applyBorder="1" applyAlignment="1">
      <alignment vertical="center"/>
    </xf>
    <xf numFmtId="0" fontId="35" fillId="0" borderId="48" xfId="14" applyFont="1" applyFill="1" applyBorder="1" applyAlignment="1">
      <alignment horizontal="center" vertical="center" wrapText="1"/>
    </xf>
    <xf numFmtId="0" fontId="10" fillId="0" borderId="44" xfId="0" applyFont="1" applyBorder="1" applyAlignment="1">
      <alignment horizontal="center" vertical="center"/>
    </xf>
    <xf numFmtId="0" fontId="1" fillId="0" borderId="43" xfId="14" applyFont="1" applyFill="1" applyBorder="1" applyAlignment="1">
      <alignment horizontal="left" vertical="center"/>
    </xf>
    <xf numFmtId="171" fontId="25" fillId="12" borderId="44" xfId="14" applyNumberFormat="1" applyFont="1" applyFill="1" applyBorder="1" applyAlignment="1">
      <alignment horizontal="right" vertical="center"/>
    </xf>
    <xf numFmtId="0" fontId="1" fillId="12" borderId="44" xfId="0" applyFont="1" applyFill="1" applyBorder="1" applyAlignment="1">
      <alignment vertical="center"/>
    </xf>
    <xf numFmtId="0" fontId="25" fillId="12" borderId="44"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4"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0" fontId="1" fillId="0" borderId="43"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3" xfId="14" applyFont="1" applyFill="1" applyBorder="1" applyAlignment="1">
      <alignment horizontal="left" vertical="center"/>
    </xf>
    <xf numFmtId="171" fontId="1" fillId="10" borderId="43" xfId="14" applyNumberFormat="1" applyFont="1" applyFill="1" applyBorder="1" applyAlignment="1">
      <alignment vertical="center"/>
    </xf>
    <xf numFmtId="171" fontId="24" fillId="10" borderId="43" xfId="14" applyNumberFormat="1" applyFont="1" applyFill="1" applyBorder="1" applyAlignment="1">
      <alignment vertical="center"/>
    </xf>
    <xf numFmtId="0" fontId="22" fillId="10" borderId="43" xfId="14" applyFont="1" applyFill="1" applyBorder="1" applyAlignment="1">
      <alignment vertical="center"/>
    </xf>
    <xf numFmtId="17" fontId="22" fillId="10" borderId="43"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4" xfId="14" applyNumberFormat="1" applyFont="1" applyFill="1" applyBorder="1" applyAlignment="1">
      <alignment vertical="center"/>
    </xf>
    <xf numFmtId="9" fontId="25" fillId="12" borderId="44" xfId="16" applyFont="1" applyFill="1" applyBorder="1" applyAlignment="1">
      <alignment vertical="center"/>
    </xf>
    <xf numFmtId="0" fontId="24" fillId="0" borderId="0" xfId="9" applyFont="1" applyFill="1" applyBorder="1" applyAlignment="1">
      <alignment vertical="center"/>
    </xf>
    <xf numFmtId="17" fontId="25" fillId="12" borderId="44" xfId="9" applyNumberFormat="1" applyFont="1" applyFill="1" applyBorder="1" applyAlignment="1">
      <alignment horizontal="center" vertical="center"/>
    </xf>
    <xf numFmtId="171" fontId="1" fillId="12" borderId="43"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3" xfId="14" applyNumberFormat="1" applyFont="1" applyFill="1" applyBorder="1" applyAlignment="1">
      <alignment vertical="center"/>
    </xf>
    <xf numFmtId="0" fontId="32" fillId="10" borderId="0" xfId="0" applyFont="1" applyFill="1" applyAlignment="1">
      <alignment vertical="center"/>
    </xf>
    <xf numFmtId="0" fontId="32" fillId="10" borderId="0" xfId="0" applyFont="1" applyFill="1" applyAlignment="1">
      <alignment horizontal="center" vertical="center"/>
    </xf>
    <xf numFmtId="0" fontId="18" fillId="0" borderId="0" xfId="0" applyFont="1" applyAlignment="1">
      <alignment vertical="center"/>
    </xf>
    <xf numFmtId="0" fontId="37" fillId="0" borderId="0" xfId="14" applyFont="1" applyFill="1" applyBorder="1" applyAlignment="1">
      <alignment horizontal="left" vertical="center"/>
    </xf>
    <xf numFmtId="171" fontId="37" fillId="0" borderId="0" xfId="14" applyNumberFormat="1" applyFont="1" applyFill="1" applyBorder="1" applyAlignment="1">
      <alignment vertical="center"/>
    </xf>
    <xf numFmtId="0" fontId="37" fillId="0" borderId="0" xfId="0" applyFont="1" applyAlignment="1">
      <alignment vertical="center"/>
    </xf>
    <xf numFmtId="0" fontId="38" fillId="0" borderId="0" xfId="0" applyFont="1" applyFill="1" applyAlignment="1">
      <alignment vertical="center"/>
    </xf>
    <xf numFmtId="49" fontId="36" fillId="10" borderId="44" xfId="10" applyNumberFormat="1" applyFont="1" applyFill="1" applyBorder="1" applyAlignment="1">
      <alignment horizontal="center" vertical="center" wrapText="1"/>
    </xf>
    <xf numFmtId="0" fontId="36" fillId="10" borderId="44" xfId="10" applyFont="1" applyFill="1" applyBorder="1" applyAlignment="1">
      <alignment horizontal="center" vertical="center"/>
    </xf>
    <xf numFmtId="0" fontId="37" fillId="0" borderId="43" xfId="0" applyFont="1" applyBorder="1" applyAlignment="1">
      <alignment vertical="center"/>
    </xf>
    <xf numFmtId="171" fontId="18" fillId="0" borderId="44" xfId="14" applyNumberFormat="1" applyFont="1" applyFill="1" applyBorder="1" applyAlignment="1">
      <alignment vertical="center"/>
    </xf>
    <xf numFmtId="49" fontId="36" fillId="0" borderId="44" xfId="10" applyNumberFormat="1" applyFont="1" applyFill="1" applyBorder="1" applyAlignment="1">
      <alignment horizontal="center" vertical="center" wrapText="1"/>
    </xf>
    <xf numFmtId="49" fontId="36" fillId="12" borderId="44" xfId="10" applyNumberFormat="1" applyFont="1" applyFill="1" applyBorder="1" applyAlignment="1">
      <alignment horizontal="center" vertical="center" wrapText="1"/>
    </xf>
    <xf numFmtId="171" fontId="18" fillId="12" borderId="44" xfId="14" applyNumberFormat="1" applyFont="1" applyFill="1" applyBorder="1" applyAlignment="1">
      <alignment vertical="center"/>
    </xf>
    <xf numFmtId="171" fontId="37" fillId="12" borderId="0" xfId="14" applyNumberFormat="1" applyFont="1" applyFill="1" applyBorder="1" applyAlignment="1">
      <alignment vertical="center"/>
    </xf>
    <xf numFmtId="49" fontId="26" fillId="11" borderId="44" xfId="10" applyNumberFormat="1" applyFont="1" applyFill="1" applyBorder="1" applyAlignment="1">
      <alignment horizontal="center" vertical="center" wrapText="1"/>
    </xf>
    <xf numFmtId="171" fontId="26" fillId="11" borderId="44"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3" xfId="14" applyNumberFormat="1" applyFont="1" applyFill="1" applyBorder="1" applyAlignment="1">
      <alignment vertical="center"/>
    </xf>
    <xf numFmtId="171" fontId="25" fillId="10" borderId="43"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4" xfId="14" applyNumberFormat="1" applyFont="1" applyFill="1" applyBorder="1" applyAlignment="1">
      <alignment vertical="center"/>
    </xf>
    <xf numFmtId="0" fontId="36" fillId="0" borderId="44" xfId="10" applyFont="1" applyFill="1" applyBorder="1" applyAlignment="1">
      <alignment horizontal="center" vertical="center"/>
    </xf>
    <xf numFmtId="49" fontId="26" fillId="0" borderId="44" xfId="10" applyNumberFormat="1" applyFont="1" applyFill="1" applyBorder="1" applyAlignment="1">
      <alignment horizontal="center" vertical="center" wrapText="1"/>
    </xf>
    <xf numFmtId="0" fontId="32" fillId="0" borderId="0" xfId="0" applyFont="1" applyFill="1" applyAlignment="1">
      <alignment horizontal="center" vertical="center"/>
    </xf>
    <xf numFmtId="0" fontId="37" fillId="0" borderId="0" xfId="0" applyFont="1" applyFill="1" applyAlignment="1">
      <alignment vertical="center"/>
    </xf>
    <xf numFmtId="167" fontId="18" fillId="12" borderId="44" xfId="16" applyNumberFormat="1" applyFont="1" applyFill="1" applyBorder="1" applyAlignment="1">
      <alignment vertical="center"/>
    </xf>
    <xf numFmtId="167" fontId="18" fillId="0" borderId="44" xfId="16" applyNumberFormat="1" applyFont="1" applyFill="1" applyBorder="1" applyAlignment="1">
      <alignment vertical="center"/>
    </xf>
    <xf numFmtId="171" fontId="39" fillId="11" borderId="44" xfId="14" applyNumberFormat="1" applyFont="1" applyFill="1" applyBorder="1" applyAlignment="1">
      <alignment vertical="center"/>
    </xf>
    <xf numFmtId="171" fontId="18" fillId="12" borderId="44" xfId="14" applyNumberFormat="1" applyFont="1" applyFill="1" applyBorder="1" applyAlignment="1">
      <alignment horizontal="center" vertical="center"/>
    </xf>
    <xf numFmtId="171" fontId="18" fillId="0" borderId="44" xfId="14" applyNumberFormat="1" applyFont="1" applyFill="1" applyBorder="1" applyAlignment="1">
      <alignment horizontal="center" vertical="center"/>
    </xf>
    <xf numFmtId="171" fontId="26" fillId="11" borderId="44" xfId="14" applyNumberFormat="1" applyFont="1" applyFill="1" applyBorder="1" applyAlignment="1">
      <alignment horizontal="center" vertical="center"/>
    </xf>
    <xf numFmtId="167" fontId="18" fillId="12" borderId="44" xfId="16" applyNumberFormat="1" applyFont="1" applyFill="1" applyBorder="1" applyAlignment="1">
      <alignment horizontal="center" vertical="center"/>
    </xf>
    <xf numFmtId="167" fontId="18" fillId="0" borderId="44" xfId="16" applyNumberFormat="1" applyFont="1" applyFill="1" applyBorder="1" applyAlignment="1">
      <alignment horizontal="center" vertical="center"/>
    </xf>
    <xf numFmtId="0" fontId="26" fillId="11" borderId="44" xfId="0" applyFont="1" applyFill="1" applyBorder="1" applyAlignment="1">
      <alignment horizontal="center" vertical="center"/>
    </xf>
    <xf numFmtId="171" fontId="37" fillId="12" borderId="0" xfId="14" applyNumberFormat="1" applyFont="1" applyFill="1" applyBorder="1" applyAlignment="1">
      <alignment horizontal="center" vertical="center"/>
    </xf>
    <xf numFmtId="0" fontId="25" fillId="10" borderId="44"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8" fontId="10" fillId="4" borderId="1" xfId="5" applyNumberFormat="1" applyFont="1" applyFill="1" applyBorder="1" applyAlignment="1">
      <alignment vertical="center"/>
    </xf>
    <xf numFmtId="14" fontId="10" fillId="4" borderId="50" xfId="0" applyNumberFormat="1" applyFont="1" applyFill="1" applyBorder="1" applyAlignment="1">
      <alignment horizontal="center" vertical="center"/>
    </xf>
    <xf numFmtId="14" fontId="10" fillId="8" borderId="50"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0" xfId="0" applyNumberFormat="1" applyFont="1" applyFill="1"/>
    <xf numFmtId="188"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 fillId="5" borderId="34"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0" fontId="1" fillId="5" borderId="51" xfId="0" applyFont="1" applyFill="1" applyBorder="1" applyAlignment="1">
      <alignment vertical="center"/>
    </xf>
    <xf numFmtId="189" fontId="1" fillId="10" borderId="51" xfId="0" applyNumberFormat="1" applyFont="1" applyFill="1" applyBorder="1" applyAlignment="1">
      <alignment vertical="center"/>
    </xf>
    <xf numFmtId="171" fontId="1" fillId="5" borderId="51" xfId="0" applyNumberFormat="1" applyFont="1" applyFill="1" applyBorder="1" applyAlignment="1">
      <alignment vertical="center"/>
    </xf>
    <xf numFmtId="0" fontId="1" fillId="10" borderId="51" xfId="0" applyFont="1" applyFill="1" applyBorder="1" applyAlignment="1">
      <alignment vertical="center"/>
    </xf>
    <xf numFmtId="0" fontId="1" fillId="10" borderId="52"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 fillId="10" borderId="43" xfId="16" applyNumberFormat="1" applyFont="1" applyFill="1" applyBorder="1" applyAlignment="1">
      <alignment horizontal="right" vertical="center"/>
    </xf>
    <xf numFmtId="0" fontId="25" fillId="10" borderId="44" xfId="0" applyFont="1" applyFill="1" applyBorder="1" applyAlignment="1">
      <alignment vertical="center"/>
    </xf>
    <xf numFmtId="183" fontId="25" fillId="12" borderId="44" xfId="3" applyNumberFormat="1" applyFont="1" applyFill="1" applyBorder="1" applyAlignment="1">
      <alignment vertical="center"/>
    </xf>
    <xf numFmtId="183" fontId="25" fillId="10" borderId="44" xfId="3" applyNumberFormat="1" applyFont="1" applyFill="1" applyBorder="1" applyAlignment="1">
      <alignment vertical="center"/>
    </xf>
    <xf numFmtId="173" fontId="10" fillId="10" borderId="44" xfId="16"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167" fontId="24" fillId="10" borderId="43" xfId="0" applyNumberFormat="1" applyFont="1" applyFill="1" applyBorder="1" applyAlignment="1">
      <alignment horizontal="right" vertical="center"/>
    </xf>
    <xf numFmtId="167" fontId="24" fillId="10" borderId="43" xfId="16" applyNumberFormat="1" applyFont="1" applyFill="1" applyBorder="1" applyAlignment="1">
      <alignment vertical="center"/>
    </xf>
    <xf numFmtId="3" fontId="25" fillId="12" borderId="44" xfId="0" applyNumberFormat="1" applyFont="1" applyFill="1" applyBorder="1" applyAlignment="1">
      <alignment horizontal="right" vertical="center"/>
    </xf>
    <xf numFmtId="3" fontId="25" fillId="10" borderId="44" xfId="0" applyNumberFormat="1" applyFont="1" applyFill="1" applyBorder="1" applyAlignment="1">
      <alignment horizontal="right" vertical="center"/>
    </xf>
    <xf numFmtId="167" fontId="25" fillId="10" borderId="44" xfId="0" applyNumberFormat="1" applyFont="1" applyFill="1" applyBorder="1" applyAlignment="1">
      <alignment horizontal="right" vertical="center"/>
    </xf>
    <xf numFmtId="0" fontId="1"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0" fontId="25" fillId="10" borderId="44" xfId="0" applyFont="1" applyFill="1" applyBorder="1" applyAlignment="1">
      <alignment horizontal="left" vertical="center"/>
    </xf>
    <xf numFmtId="176" fontId="25" fillId="12" borderId="44" xfId="0" applyNumberFormat="1" applyFont="1" applyFill="1" applyBorder="1" applyAlignment="1">
      <alignment vertical="center"/>
    </xf>
    <xf numFmtId="176" fontId="25" fillId="10" borderId="44" xfId="0" applyNumberFormat="1" applyFont="1" applyFill="1" applyBorder="1" applyAlignment="1">
      <alignment vertical="center"/>
    </xf>
    <xf numFmtId="167" fontId="25" fillId="10" borderId="44"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4"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4" xfId="9" applyFont="1" applyFill="1" applyBorder="1" applyAlignment="1">
      <alignment horizontal="left" vertical="center"/>
    </xf>
    <xf numFmtId="173" fontId="1" fillId="10" borderId="44" xfId="16" applyNumberFormat="1" applyFont="1" applyFill="1" applyBorder="1" applyAlignment="1">
      <alignment horizontal="right" vertical="center"/>
    </xf>
    <xf numFmtId="171" fontId="25" fillId="12" borderId="44" xfId="9" applyNumberFormat="1" applyFont="1" applyFill="1" applyBorder="1" applyAlignment="1">
      <alignment vertical="center"/>
    </xf>
    <xf numFmtId="171" fontId="25" fillId="10" borderId="44" xfId="9" applyNumberFormat="1" applyFont="1" applyFill="1" applyBorder="1" applyAlignment="1">
      <alignmen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3" xfId="10" applyFont="1" applyFill="1" applyBorder="1" applyAlignment="1">
      <alignment vertical="center"/>
    </xf>
    <xf numFmtId="176" fontId="23" fillId="0" borderId="43" xfId="0" applyNumberFormat="1" applyFont="1" applyFill="1" applyBorder="1" applyAlignment="1">
      <alignment vertical="center"/>
    </xf>
    <xf numFmtId="178" fontId="23" fillId="0" borderId="43" xfId="0" applyNumberFormat="1" applyFont="1" applyFill="1" applyBorder="1" applyAlignment="1">
      <alignment vertical="center"/>
    </xf>
    <xf numFmtId="0" fontId="23" fillId="0" borderId="43" xfId="0" applyFont="1" applyFill="1" applyBorder="1" applyAlignment="1">
      <alignment vertical="center"/>
    </xf>
    <xf numFmtId="176" fontId="10" fillId="0" borderId="43" xfId="0" applyNumberFormat="1" applyFont="1" applyFill="1" applyBorder="1" applyAlignment="1">
      <alignment vertical="center"/>
    </xf>
    <xf numFmtId="178" fontId="10" fillId="0" borderId="43" xfId="0" applyNumberFormat="1" applyFont="1" applyFill="1" applyBorder="1" applyAlignment="1">
      <alignment vertical="center"/>
    </xf>
    <xf numFmtId="0" fontId="1" fillId="10" borderId="0" xfId="10" applyFont="1" applyFill="1" applyBorder="1" applyAlignment="1">
      <alignment vertical="center"/>
    </xf>
    <xf numFmtId="176" fontId="1" fillId="12" borderId="44" xfId="0" applyNumberFormat="1" applyFont="1" applyFill="1" applyBorder="1" applyAlignment="1">
      <alignment vertical="center"/>
    </xf>
    <xf numFmtId="178" fontId="1" fillId="12" borderId="44" xfId="0" applyNumberFormat="1" applyFont="1" applyFill="1" applyBorder="1" applyAlignment="1">
      <alignment vertical="center"/>
    </xf>
    <xf numFmtId="0" fontId="0" fillId="12" borderId="44" xfId="0" applyFill="1" applyBorder="1" applyAlignment="1">
      <alignment vertical="center"/>
    </xf>
    <xf numFmtId="0" fontId="22" fillId="11" borderId="44" xfId="10" applyFont="1" applyFill="1" applyBorder="1" applyAlignment="1">
      <alignment vertical="center"/>
    </xf>
    <xf numFmtId="0" fontId="1" fillId="12" borderId="44" xfId="10" applyFont="1" applyFill="1" applyBorder="1" applyAlignment="1">
      <alignment vertical="center"/>
    </xf>
    <xf numFmtId="173" fontId="10" fillId="10" borderId="43" xfId="16" applyNumberFormat="1" applyFont="1" applyFill="1" applyBorder="1" applyAlignment="1">
      <alignment horizontal="right" vertical="center"/>
    </xf>
    <xf numFmtId="176" fontId="22" fillId="11" borderId="43" xfId="0" applyNumberFormat="1" applyFont="1" applyFill="1" applyBorder="1" applyAlignment="1">
      <alignment vertical="center"/>
    </xf>
    <xf numFmtId="173" fontId="22" fillId="11" borderId="43"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0" fontId="22" fillId="0" borderId="0" xfId="0" applyFont="1" applyFill="1" applyBorder="1" applyAlignment="1">
      <alignment vertical="center"/>
    </xf>
    <xf numFmtId="176" fontId="22" fillId="0" borderId="43" xfId="0" applyNumberFormat="1" applyFont="1" applyFill="1" applyBorder="1" applyAlignment="1">
      <alignment vertical="center"/>
    </xf>
    <xf numFmtId="173" fontId="22" fillId="0" borderId="43" xfId="16" applyNumberFormat="1" applyFont="1" applyFill="1" applyBorder="1" applyAlignment="1">
      <alignment horizontal="right" vertical="center"/>
    </xf>
    <xf numFmtId="0" fontId="19" fillId="0" borderId="0" xfId="0" applyFont="1" applyFill="1" applyAlignment="1">
      <alignment vertical="center"/>
    </xf>
    <xf numFmtId="176" fontId="10" fillId="12" borderId="43" xfId="0" applyNumberFormat="1" applyFont="1" applyFill="1" applyBorder="1" applyAlignment="1">
      <alignment vertical="center"/>
    </xf>
    <xf numFmtId="171" fontId="10" fillId="0" borderId="43" xfId="0" applyNumberFormat="1" applyFont="1" applyFill="1" applyBorder="1" applyAlignment="1">
      <alignment vertical="center"/>
    </xf>
    <xf numFmtId="171" fontId="10" fillId="12" borderId="43" xfId="0" applyNumberFormat="1" applyFont="1" applyFill="1" applyBorder="1" applyAlignment="1">
      <alignment vertical="center"/>
    </xf>
    <xf numFmtId="181" fontId="10" fillId="0" borderId="43" xfId="16" applyNumberFormat="1" applyFont="1" applyFill="1" applyBorder="1" applyAlignment="1">
      <alignment vertical="center"/>
    </xf>
    <xf numFmtId="0" fontId="10" fillId="10" borderId="44" xfId="0" applyFont="1" applyFill="1" applyBorder="1" applyAlignment="1">
      <alignment horizontal="left" vertical="center"/>
    </xf>
    <xf numFmtId="176" fontId="1" fillId="12" borderId="43" xfId="0" applyNumberFormat="1" applyFont="1" applyFill="1" applyBorder="1" applyAlignment="1">
      <alignment vertical="center"/>
    </xf>
    <xf numFmtId="0" fontId="1" fillId="10" borderId="43" xfId="0" applyFont="1" applyFill="1" applyBorder="1" applyAlignment="1">
      <alignment horizontal="left" vertical="center" wrapText="1"/>
    </xf>
    <xf numFmtId="0" fontId="1" fillId="10" borderId="44" xfId="0" applyFont="1" applyFill="1" applyBorder="1" applyAlignment="1">
      <alignment horizontal="left" vertical="center"/>
    </xf>
    <xf numFmtId="0" fontId="10" fillId="10" borderId="43"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3"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1"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4" xfId="16" applyNumberFormat="1" applyFont="1" applyFill="1" applyBorder="1" applyAlignment="1">
      <alignment horizontal="right" vertical="center"/>
    </xf>
    <xf numFmtId="173" fontId="10" fillId="12" borderId="44" xfId="16" applyNumberFormat="1" applyFont="1" applyFill="1" applyBorder="1" applyAlignment="1">
      <alignment horizontal="right" vertical="center"/>
    </xf>
    <xf numFmtId="192" fontId="10" fillId="12" borderId="44" xfId="20" applyNumberFormat="1" applyFont="1" applyFill="1" applyBorder="1" applyAlignment="1">
      <alignment horizontal="right" vertical="center"/>
    </xf>
    <xf numFmtId="176" fontId="1" fillId="0" borderId="0" xfId="10" applyNumberFormat="1" applyFont="1" applyFill="1"/>
    <xf numFmtId="176" fontId="24" fillId="0" borderId="0" xfId="10" applyNumberFormat="1" applyFont="1" applyFill="1"/>
    <xf numFmtId="0" fontId="19" fillId="0" borderId="44" xfId="10" applyFont="1" applyFill="1" applyBorder="1" applyAlignment="1">
      <alignment vertical="center"/>
    </xf>
    <xf numFmtId="0" fontId="22" fillId="11" borderId="53"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0" fontId="1" fillId="0" borderId="0" xfId="10" applyFont="1" applyFill="1" applyBorder="1" applyAlignment="1">
      <alignment vertical="center"/>
    </xf>
    <xf numFmtId="0" fontId="24" fillId="0" borderId="0" xfId="0" applyFont="1" applyFill="1" applyBorder="1" applyAlignment="1">
      <alignment vertical="center"/>
    </xf>
    <xf numFmtId="0" fontId="25" fillId="0" borderId="0" xfId="10" applyFont="1" applyFill="1" applyBorder="1" applyAlignment="1">
      <alignment vertical="center"/>
    </xf>
    <xf numFmtId="176" fontId="25" fillId="0" borderId="0" xfId="0" applyNumberFormat="1" applyFont="1" applyFill="1" applyBorder="1" applyAlignment="1">
      <alignment vertical="center"/>
    </xf>
    <xf numFmtId="173" fontId="25" fillId="0" borderId="0" xfId="16" applyNumberFormat="1" applyFont="1" applyFill="1" applyBorder="1" applyAlignment="1">
      <alignment horizontal="right" vertical="center"/>
    </xf>
    <xf numFmtId="176" fontId="24" fillId="0" borderId="0" xfId="0" applyNumberFormat="1" applyFont="1" applyFill="1" applyBorder="1" applyAlignment="1">
      <alignment vertical="center"/>
    </xf>
    <xf numFmtId="0" fontId="41" fillId="0" borderId="0" xfId="0" applyFont="1" applyFill="1" applyBorder="1" applyAlignment="1">
      <alignment vertical="center"/>
    </xf>
    <xf numFmtId="0" fontId="42" fillId="0" borderId="0" xfId="10" applyFont="1" applyFill="1" applyBorder="1" applyAlignment="1">
      <alignment vertical="center"/>
    </xf>
    <xf numFmtId="0" fontId="22" fillId="11" borderId="43" xfId="10" applyFont="1" applyFill="1" applyBorder="1" applyAlignment="1">
      <alignment vertical="center"/>
    </xf>
    <xf numFmtId="0" fontId="19" fillId="10" borderId="44"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3" xfId="16" applyNumberFormat="1" applyFont="1" applyFill="1" applyBorder="1" applyAlignment="1">
      <alignment vertical="center"/>
    </xf>
    <xf numFmtId="167" fontId="10" fillId="12" borderId="44" xfId="16" applyNumberFormat="1" applyFont="1" applyFill="1" applyBorder="1" applyAlignment="1">
      <alignment vertical="center"/>
    </xf>
    <xf numFmtId="167" fontId="1" fillId="0" borderId="44" xfId="16" applyNumberFormat="1" applyFont="1" applyFill="1" applyBorder="1" applyAlignment="1">
      <alignment vertical="center"/>
    </xf>
    <xf numFmtId="0" fontId="1" fillId="0" borderId="43" xfId="12" applyFont="1" applyBorder="1" applyAlignment="1">
      <alignment vertical="center"/>
    </xf>
    <xf numFmtId="171" fontId="1" fillId="0" borderId="1" xfId="19" applyNumberFormat="1" applyFont="1" applyFill="1" applyBorder="1" applyAlignment="1">
      <alignment vertical="center"/>
    </xf>
    <xf numFmtId="171" fontId="10" fillId="12" borderId="43" xfId="14" applyNumberFormat="1" applyFont="1" applyFill="1" applyBorder="1" applyAlignment="1">
      <alignment vertical="center"/>
    </xf>
    <xf numFmtId="0" fontId="1" fillId="0" borderId="0" xfId="9"/>
    <xf numFmtId="0" fontId="16" fillId="0" borderId="60" xfId="15" applyFont="1" applyBorder="1" applyAlignment="1">
      <alignment vertical="center"/>
    </xf>
    <xf numFmtId="0" fontId="16" fillId="7" borderId="61" xfId="10" applyFont="1" applyFill="1" applyBorder="1" applyAlignment="1" applyProtection="1">
      <alignment horizontal="center" vertical="center" wrapText="1"/>
    </xf>
    <xf numFmtId="0" fontId="16" fillId="7" borderId="62" xfId="10" applyFont="1" applyFill="1" applyBorder="1" applyAlignment="1" applyProtection="1">
      <alignment horizontal="center" vertical="center" wrapText="1"/>
    </xf>
    <xf numFmtId="180" fontId="16" fillId="7" borderId="62" xfId="13" applyNumberFormat="1" applyFont="1" applyFill="1" applyBorder="1" applyAlignment="1" applyProtection="1">
      <alignment horizontal="center" vertical="center" wrapText="1"/>
    </xf>
    <xf numFmtId="0" fontId="24" fillId="0" borderId="41" xfId="9" applyFont="1" applyFill="1" applyBorder="1"/>
    <xf numFmtId="0" fontId="1" fillId="0" borderId="0" xfId="9" applyFill="1"/>
    <xf numFmtId="176" fontId="1" fillId="10" borderId="43"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3" xfId="0" applyFont="1" applyFill="1" applyBorder="1" applyAlignment="1">
      <alignment vertical="center"/>
    </xf>
    <xf numFmtId="0" fontId="1" fillId="10" borderId="63" xfId="0" applyFont="1" applyFill="1" applyBorder="1" applyAlignment="1">
      <alignment vertical="center"/>
    </xf>
    <xf numFmtId="0" fontId="1" fillId="10" borderId="63" xfId="0" applyFont="1" applyFill="1" applyBorder="1" applyAlignment="1">
      <alignment horizontal="center" vertical="center"/>
    </xf>
    <xf numFmtId="0" fontId="1" fillId="10" borderId="0" xfId="0" applyFont="1" applyFill="1" applyBorder="1" applyAlignment="1">
      <alignment horizontal="right" vertical="center"/>
    </xf>
    <xf numFmtId="183" fontId="1" fillId="10" borderId="0" xfId="3" applyNumberFormat="1" applyFont="1" applyFill="1" applyBorder="1" applyAlignment="1">
      <alignment vertical="center"/>
    </xf>
    <xf numFmtId="183" fontId="10" fillId="10" borderId="63" xfId="3" applyNumberFormat="1" applyFont="1" applyFill="1" applyBorder="1" applyAlignment="1">
      <alignment vertical="center"/>
    </xf>
    <xf numFmtId="183" fontId="1" fillId="10" borderId="63" xfId="3" applyNumberFormat="1" applyFont="1" applyFill="1" applyBorder="1" applyAlignment="1">
      <alignment vertical="center"/>
    </xf>
    <xf numFmtId="0" fontId="10" fillId="10" borderId="65" xfId="0" applyFont="1" applyFill="1" applyBorder="1" applyAlignment="1">
      <alignment vertical="center"/>
    </xf>
    <xf numFmtId="183" fontId="10" fillId="10" borderId="44" xfId="3" applyNumberFormat="1" applyFont="1" applyFill="1" applyBorder="1" applyAlignment="1">
      <alignment vertical="center"/>
    </xf>
    <xf numFmtId="183" fontId="10" fillId="10" borderId="66" xfId="3" applyNumberFormat="1" applyFont="1" applyFill="1" applyBorder="1" applyAlignment="1">
      <alignment vertical="center"/>
    </xf>
    <xf numFmtId="0" fontId="1" fillId="10" borderId="64" xfId="0" applyFont="1" applyFill="1" applyBorder="1" applyAlignment="1">
      <alignment horizontal="right" vertical="center"/>
    </xf>
    <xf numFmtId="183" fontId="1" fillId="10" borderId="43" xfId="3" applyNumberFormat="1" applyFont="1" applyFill="1" applyBorder="1" applyAlignment="1">
      <alignment vertical="center"/>
    </xf>
    <xf numFmtId="183" fontId="1" fillId="10" borderId="67" xfId="3" applyNumberFormat="1" applyFont="1" applyFill="1" applyBorder="1" applyAlignment="1">
      <alignment vertical="center"/>
    </xf>
    <xf numFmtId="0" fontId="44" fillId="0" borderId="0" xfId="0" applyFont="1" applyAlignment="1">
      <alignment vertical="center"/>
    </xf>
    <xf numFmtId="0" fontId="45" fillId="0" borderId="0" xfId="10" applyFont="1"/>
    <xf numFmtId="0" fontId="43" fillId="10" borderId="43" xfId="9" applyFont="1" applyFill="1" applyBorder="1" applyAlignment="1">
      <alignment vertical="center"/>
    </xf>
    <xf numFmtId="3" fontId="1" fillId="10" borderId="0" xfId="14" applyNumberFormat="1" applyFont="1" applyFill="1" applyBorder="1" applyAlignment="1">
      <alignment vertical="center"/>
    </xf>
    <xf numFmtId="0" fontId="1" fillId="10" borderId="0" xfId="9" applyFont="1" applyFill="1" applyAlignment="1">
      <alignment vertical="center"/>
    </xf>
    <xf numFmtId="0" fontId="43" fillId="10" borderId="0" xfId="0" applyFont="1" applyFill="1" applyAlignment="1">
      <alignment vertical="center"/>
    </xf>
    <xf numFmtId="0" fontId="24" fillId="10" borderId="44" xfId="0" applyFont="1" applyFill="1" applyBorder="1" applyAlignment="1">
      <alignment horizontal="lef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167" fontId="25" fillId="12" borderId="0" xfId="16" applyNumberFormat="1" applyFont="1" applyFill="1" applyAlignment="1">
      <alignment vertical="center"/>
    </xf>
    <xf numFmtId="167" fontId="25" fillId="12" borderId="43" xfId="16" applyNumberFormat="1" applyFont="1" applyFill="1" applyBorder="1" applyAlignment="1">
      <alignment vertical="center"/>
    </xf>
    <xf numFmtId="0" fontId="24" fillId="0" borderId="0" xfId="12" applyFont="1" applyBorder="1" applyAlignment="1">
      <alignment vertical="center" wrapText="1"/>
    </xf>
    <xf numFmtId="187" fontId="16" fillId="0" borderId="26" xfId="11" applyNumberFormat="1" applyFont="1" applyFill="1" applyBorder="1" applyAlignment="1" applyProtection="1">
      <alignmen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3" xfId="0" applyNumberFormat="1" applyFont="1" applyFill="1" applyBorder="1" applyAlignment="1">
      <alignment horizontal="center" vertical="center"/>
    </xf>
    <xf numFmtId="17" fontId="25" fillId="0" borderId="43" xfId="0" applyNumberFormat="1" applyFont="1" applyFill="1" applyBorder="1" applyAlignment="1">
      <alignment horizontal="center" vertical="center"/>
    </xf>
    <xf numFmtId="17" fontId="10" fillId="0" borderId="43" xfId="10" applyNumberFormat="1" applyFont="1" applyFill="1" applyBorder="1" applyAlignment="1">
      <alignment horizontal="center" vertical="center"/>
    </xf>
    <xf numFmtId="17" fontId="10" fillId="10" borderId="43" xfId="10" applyNumberFormat="1" applyFont="1" applyFill="1" applyBorder="1" applyAlignment="1">
      <alignment horizontal="center" vertical="center"/>
    </xf>
    <xf numFmtId="17" fontId="10" fillId="0" borderId="43" xfId="0" applyNumberFormat="1" applyFont="1" applyFill="1" applyBorder="1" applyAlignment="1">
      <alignment horizontal="center" vertical="center"/>
    </xf>
    <xf numFmtId="17" fontId="10" fillId="0" borderId="43" xfId="0" applyNumberFormat="1" applyFont="1" applyBorder="1" applyAlignment="1">
      <alignment horizontal="center" vertical="center"/>
    </xf>
    <xf numFmtId="17" fontId="10" fillId="10" borderId="44" xfId="0" applyNumberFormat="1" applyFont="1" applyFill="1" applyBorder="1" applyAlignment="1">
      <alignment horizontal="center" vertical="center"/>
    </xf>
    <xf numFmtId="0" fontId="25" fillId="12" borderId="44" xfId="0" applyFont="1" applyFill="1" applyBorder="1" applyAlignment="1">
      <alignment vertical="center"/>
    </xf>
    <xf numFmtId="0" fontId="25" fillId="12" borderId="44" xfId="0" applyFont="1" applyFill="1" applyBorder="1" applyAlignment="1">
      <alignment horizontal="right" vertical="center"/>
    </xf>
    <xf numFmtId="0" fontId="25" fillId="12" borderId="66"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center"/>
    </xf>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 fillId="9" borderId="1" xfId="3" applyNumberFormat="1" applyFont="1" applyFill="1" applyBorder="1" applyAlignment="1">
      <alignment horizontal="right" vertical="center"/>
    </xf>
    <xf numFmtId="171" fontId="1" fillId="5" borderId="1" xfId="3"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 fillId="5" borderId="0" xfId="0" applyFont="1" applyFill="1" applyAlignment="1">
      <alignment horizontal="right"/>
    </xf>
    <xf numFmtId="0" fontId="25" fillId="10" borderId="44" xfId="0" applyFont="1" applyFill="1" applyBorder="1" applyAlignment="1">
      <alignment horizontal="center" vertical="center"/>
    </xf>
    <xf numFmtId="0" fontId="22" fillId="11" borderId="43"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3" xfId="0" applyFont="1" applyFill="1" applyBorder="1" applyAlignment="1">
      <alignment horizontal="center"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3" xfId="0" applyFont="1" applyFill="1" applyBorder="1" applyAlignment="1">
      <alignment horizontal="center" vertical="center"/>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3"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5" fillId="0" borderId="43" xfId="0" applyFont="1" applyBorder="1" applyAlignment="1">
      <alignment horizontal="center" vertical="center"/>
    </xf>
    <xf numFmtId="17" fontId="25" fillId="10" borderId="44" xfId="9" applyNumberFormat="1" applyFont="1" applyFill="1" applyBorder="1" applyAlignment="1">
      <alignment horizontal="center" vertical="center" wrapText="1"/>
    </xf>
    <xf numFmtId="17" fontId="25" fillId="10" borderId="44" xfId="9" applyNumberFormat="1" applyFont="1" applyFill="1" applyBorder="1" applyAlignment="1">
      <alignment horizontal="center" vertical="center"/>
    </xf>
    <xf numFmtId="0" fontId="25" fillId="0" borderId="43" xfId="9" applyFont="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3"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3" xfId="0" applyFont="1" applyBorder="1" applyAlignment="1">
      <alignment horizontal="center" vertical="center"/>
    </xf>
    <xf numFmtId="0" fontId="25" fillId="0" borderId="0" xfId="10"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3" xfId="10" applyFont="1" applyFill="1" applyBorder="1" applyAlignment="1">
      <alignment horizontal="center" vertical="center" wrapText="1"/>
    </xf>
    <xf numFmtId="0" fontId="1" fillId="10" borderId="43"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5" xfId="0" applyFont="1" applyFill="1" applyBorder="1" applyAlignment="1">
      <alignment horizontal="center" vertical="center"/>
    </xf>
    <xf numFmtId="0" fontId="10" fillId="10" borderId="44" xfId="0" applyFont="1" applyFill="1" applyBorder="1" applyAlignment="1">
      <alignment horizontal="center" vertical="center"/>
    </xf>
    <xf numFmtId="0" fontId="25" fillId="0" borderId="45" xfId="10" applyFont="1" applyFill="1" applyBorder="1" applyAlignment="1">
      <alignment horizontal="center" vertical="center"/>
    </xf>
    <xf numFmtId="17" fontId="25" fillId="0" borderId="44" xfId="10" applyNumberFormat="1" applyFont="1" applyFill="1" applyBorder="1" applyAlignment="1">
      <alignment horizontal="center" vertical="center"/>
    </xf>
    <xf numFmtId="0" fontId="25" fillId="0" borderId="44" xfId="10" applyFont="1" applyFill="1" applyBorder="1" applyAlignment="1">
      <alignment horizontal="center" vertical="center"/>
    </xf>
    <xf numFmtId="0" fontId="10" fillId="10" borderId="44"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3" xfId="10" applyFont="1" applyFill="1" applyBorder="1" applyAlignment="1">
      <alignment horizontal="center" vertical="center"/>
    </xf>
    <xf numFmtId="0" fontId="10" fillId="0" borderId="45" xfId="10" applyFont="1" applyFill="1" applyBorder="1" applyAlignment="1">
      <alignment horizontal="center" vertical="center"/>
    </xf>
    <xf numFmtId="0" fontId="10" fillId="0" borderId="43" xfId="10" applyFont="1" applyFill="1" applyBorder="1" applyAlignment="1">
      <alignment horizontal="center" vertical="center"/>
    </xf>
    <xf numFmtId="0" fontId="10" fillId="10" borderId="43" xfId="10" applyFont="1" applyFill="1" applyBorder="1" applyAlignment="1">
      <alignment horizontal="center" wrapText="1"/>
    </xf>
    <xf numFmtId="0" fontId="10" fillId="0" borderId="44" xfId="10" applyFont="1" applyFill="1" applyBorder="1" applyAlignment="1">
      <alignment horizontal="center"/>
    </xf>
    <xf numFmtId="0" fontId="10" fillId="0" borderId="43" xfId="10" applyFont="1" applyFill="1" applyBorder="1" applyAlignment="1">
      <alignment horizontal="center" wrapText="1"/>
    </xf>
    <xf numFmtId="0" fontId="25" fillId="12" borderId="44"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6" xfId="14" applyFont="1" applyFill="1" applyBorder="1" applyAlignment="1">
      <alignment horizontal="center" vertical="center"/>
    </xf>
    <xf numFmtId="0" fontId="25" fillId="0" borderId="48" xfId="14" applyFont="1" applyFill="1" applyBorder="1" applyAlignment="1">
      <alignment horizontal="center" vertical="center"/>
    </xf>
    <xf numFmtId="0" fontId="25" fillId="0" borderId="43" xfId="14" applyFont="1" applyFill="1" applyBorder="1" applyAlignment="1">
      <alignment horizontal="center" vertical="center"/>
    </xf>
    <xf numFmtId="0" fontId="35" fillId="0" borderId="47" xfId="14" applyFont="1" applyFill="1" applyBorder="1" applyAlignment="1">
      <alignment horizontal="center" vertical="center" wrapText="1"/>
    </xf>
    <xf numFmtId="0" fontId="35" fillId="0" borderId="43" xfId="14" applyFont="1" applyFill="1" applyBorder="1" applyAlignment="1">
      <alignment horizontal="center" vertical="center" wrapText="1"/>
    </xf>
    <xf numFmtId="0" fontId="25" fillId="12" borderId="65" xfId="0" applyFont="1" applyFill="1" applyBorder="1" applyAlignment="1">
      <alignment horizontal="center" vertical="center"/>
    </xf>
    <xf numFmtId="0" fontId="25" fillId="12" borderId="66" xfId="0" applyFont="1" applyFill="1" applyBorder="1" applyAlignment="1">
      <alignment horizontal="center" vertical="center"/>
    </xf>
    <xf numFmtId="17" fontId="25" fillId="0" borderId="43" xfId="9" applyNumberFormat="1" applyFont="1" applyFill="1" applyBorder="1" applyAlignment="1">
      <alignment horizontal="center" vertical="center"/>
    </xf>
    <xf numFmtId="17" fontId="25" fillId="0" borderId="45" xfId="9" applyNumberFormat="1" applyFont="1" applyFill="1" applyBorder="1" applyAlignment="1">
      <alignment horizontal="center" vertical="center"/>
    </xf>
    <xf numFmtId="17" fontId="25" fillId="0" borderId="44" xfId="9" applyNumberFormat="1" applyFont="1" applyFill="1" applyBorder="1" applyAlignment="1">
      <alignment horizontal="center" vertical="center"/>
    </xf>
    <xf numFmtId="0" fontId="25" fillId="0" borderId="0" xfId="14" applyFont="1" applyFill="1" applyBorder="1" applyAlignment="1">
      <alignment horizontal="center" vertical="center"/>
    </xf>
    <xf numFmtId="0" fontId="26" fillId="11" borderId="0" xfId="9" applyFont="1" applyFill="1" applyAlignment="1">
      <alignment horizontal="center" vertical="center"/>
    </xf>
    <xf numFmtId="49" fontId="36" fillId="10" borderId="43" xfId="10" applyNumberFormat="1" applyFont="1" applyFill="1" applyBorder="1" applyAlignment="1">
      <alignment horizontal="center" vertical="center" wrapText="1"/>
    </xf>
    <xf numFmtId="0" fontId="36" fillId="10" borderId="43" xfId="10" applyFont="1" applyFill="1" applyBorder="1" applyAlignment="1">
      <alignment horizontal="center" vertical="center"/>
    </xf>
    <xf numFmtId="0" fontId="26" fillId="11" borderId="43" xfId="10" applyFont="1" applyFill="1" applyBorder="1" applyAlignment="1">
      <alignment horizontal="center" vertical="center"/>
    </xf>
    <xf numFmtId="17" fontId="36" fillId="10" borderId="0" xfId="10" applyNumberFormat="1" applyFont="1" applyFill="1" applyBorder="1" applyAlignment="1">
      <alignment horizontal="center" vertical="center"/>
    </xf>
    <xf numFmtId="0" fontId="36" fillId="10" borderId="0" xfId="10" applyFont="1" applyFill="1" applyBorder="1" applyAlignment="1">
      <alignment horizontal="center" vertical="center"/>
    </xf>
    <xf numFmtId="180" fontId="16" fillId="7" borderId="68" xfId="13" applyNumberFormat="1" applyFont="1" applyFill="1" applyBorder="1" applyAlignment="1" applyProtection="1">
      <alignment horizontal="center" vertical="center" wrapText="1"/>
    </xf>
    <xf numFmtId="180" fontId="16" fillId="7" borderId="69" xfId="13" applyNumberFormat="1" applyFont="1" applyFill="1" applyBorder="1" applyAlignment="1" applyProtection="1">
      <alignment horizontal="center" vertical="center" wrapText="1"/>
    </xf>
    <xf numFmtId="180" fontId="16" fillId="7" borderId="70" xfId="13" applyNumberFormat="1" applyFont="1" applyFill="1" applyBorder="1" applyAlignment="1" applyProtection="1">
      <alignment horizontal="center" vertical="center" wrapText="1"/>
    </xf>
    <xf numFmtId="0" fontId="46" fillId="10" borderId="0" xfId="15"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4" xfId="0" applyNumberFormat="1" applyFont="1" applyFill="1" applyBorder="1" applyAlignment="1">
      <alignment horizontal="center" vertical="center"/>
    </xf>
    <xf numFmtId="14" fontId="10" fillId="4" borderId="55"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5"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5" xfId="0" applyFont="1" applyBorder="1" applyAlignment="1">
      <alignment horizontal="left" vertical="center"/>
    </xf>
    <xf numFmtId="0" fontId="10" fillId="10" borderId="21" xfId="0" applyFont="1" applyFill="1" applyBorder="1" applyAlignment="1">
      <alignment horizontal="left" vertical="center"/>
    </xf>
    <xf numFmtId="0" fontId="1" fillId="0" borderId="49"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5" xfId="0" applyFont="1" applyFill="1" applyBorder="1" applyAlignment="1">
      <alignment horizontal="left" vertical="center"/>
    </xf>
    <xf numFmtId="0" fontId="10" fillId="5" borderId="49"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9"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4" borderId="58" xfId="0" applyNumberFormat="1" applyFont="1" applyFill="1" applyBorder="1" applyAlignment="1">
      <alignment horizontal="center" vertical="center"/>
    </xf>
    <xf numFmtId="14" fontId="10" fillId="8" borderId="56"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5"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4" borderId="3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5"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5"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9"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5"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45</xdr:row>
      <xdr:rowOff>0</xdr:rowOff>
    </xdr:from>
    <xdr:to>
      <xdr:col>2</xdr:col>
      <xdr:colOff>600075</xdr:colOff>
      <xdr:row>46</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45</xdr:row>
      <xdr:rowOff>0</xdr:rowOff>
    </xdr:from>
    <xdr:to>
      <xdr:col>3</xdr:col>
      <xdr:colOff>600075</xdr:colOff>
      <xdr:row>46</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3"/>
  <sheetViews>
    <sheetView showGridLines="0" tabSelected="1" workbookViewId="0"/>
  </sheetViews>
  <sheetFormatPr baseColWidth="10" defaultRowHeight="12.75"/>
  <cols>
    <col min="1" max="1" width="5.85546875" style="105" customWidth="1"/>
    <col min="2" max="2" width="19.28515625" style="105" customWidth="1"/>
    <col min="3" max="3" width="11.5703125" style="105" customWidth="1"/>
    <col min="4" max="4" width="9.28515625" style="105" customWidth="1"/>
    <col min="5" max="5" width="8" style="105" customWidth="1"/>
    <col min="6" max="6" width="9.85546875" style="105" customWidth="1"/>
    <col min="7" max="7" width="11.42578125" style="105" customWidth="1"/>
    <col min="8" max="8" width="9" style="105" customWidth="1"/>
    <col min="9" max="16384" width="11.42578125" style="105"/>
  </cols>
  <sheetData>
    <row r="4" spans="2:10">
      <c r="B4" s="634" t="s">
        <v>74</v>
      </c>
      <c r="C4" s="633" t="s">
        <v>363</v>
      </c>
      <c r="D4" s="633"/>
      <c r="E4" s="633"/>
      <c r="F4" s="633"/>
      <c r="G4" s="633"/>
      <c r="H4" s="633"/>
    </row>
    <row r="5" spans="2:10" ht="16.5" customHeight="1">
      <c r="B5" s="634"/>
      <c r="C5" s="632" t="s">
        <v>350</v>
      </c>
      <c r="D5" s="632"/>
      <c r="E5" s="632"/>
      <c r="F5" s="632" t="s">
        <v>351</v>
      </c>
      <c r="G5" s="632"/>
      <c r="H5" s="632"/>
    </row>
    <row r="6" spans="2:10" ht="12.75" customHeight="1">
      <c r="B6" s="635"/>
      <c r="C6" s="200" t="s">
        <v>454</v>
      </c>
      <c r="D6" s="196" t="s">
        <v>455</v>
      </c>
      <c r="E6" s="196" t="s">
        <v>18</v>
      </c>
      <c r="F6" s="200" t="s">
        <v>456</v>
      </c>
      <c r="G6" s="196" t="s">
        <v>457</v>
      </c>
      <c r="H6" s="196" t="s">
        <v>18</v>
      </c>
    </row>
    <row r="7" spans="2:10" s="142" customFormat="1" ht="6" customHeight="1">
      <c r="B7" s="206"/>
      <c r="C7" s="207"/>
      <c r="D7" s="208"/>
      <c r="E7" s="208"/>
      <c r="F7" s="207"/>
      <c r="G7" s="208"/>
      <c r="H7" s="208"/>
    </row>
    <row r="8" spans="2:10">
      <c r="B8" s="155" t="s">
        <v>10</v>
      </c>
      <c r="C8" s="210">
        <v>185.904</v>
      </c>
      <c r="D8" s="209">
        <v>551.54100000000005</v>
      </c>
      <c r="E8" s="468">
        <v>-0.66293711618900497</v>
      </c>
      <c r="F8" s="210">
        <v>47.546999999999997</v>
      </c>
      <c r="G8" s="209">
        <v>120.78000000000003</v>
      </c>
      <c r="H8" s="468">
        <v>-0.60633383010432196</v>
      </c>
      <c r="J8" s="149"/>
    </row>
    <row r="9" spans="2:10">
      <c r="B9" s="155" t="s">
        <v>47</v>
      </c>
      <c r="C9" s="210">
        <v>1338.54</v>
      </c>
      <c r="D9" s="209">
        <v>1644.1220000000001</v>
      </c>
      <c r="E9" s="468">
        <v>-0.18586333617578266</v>
      </c>
      <c r="F9" s="210">
        <v>509.57599999999991</v>
      </c>
      <c r="G9" s="209">
        <v>451.59300000000007</v>
      </c>
      <c r="H9" s="468">
        <v>0.12839658719244951</v>
      </c>
      <c r="J9" s="149"/>
    </row>
    <row r="10" spans="2:10">
      <c r="B10" s="155" t="s">
        <v>14</v>
      </c>
      <c r="C10" s="210">
        <v>1180.184</v>
      </c>
      <c r="D10" s="209">
        <v>1267.04</v>
      </c>
      <c r="E10" s="468">
        <v>-6.8550322010354825E-2</v>
      </c>
      <c r="F10" s="210">
        <v>288.51799999999992</v>
      </c>
      <c r="G10" s="209">
        <v>308.47199999999998</v>
      </c>
      <c r="H10" s="468">
        <v>-6.4686584195648433E-2</v>
      </c>
      <c r="J10" s="149"/>
    </row>
    <row r="11" spans="2:10">
      <c r="B11" s="234" t="s">
        <v>48</v>
      </c>
      <c r="C11" s="470">
        <v>475.90300000000002</v>
      </c>
      <c r="D11" s="471">
        <v>561.49300000000005</v>
      </c>
      <c r="E11" s="472">
        <v>-0.15243288874482852</v>
      </c>
      <c r="F11" s="470">
        <v>118.49600000000004</v>
      </c>
      <c r="G11" s="471">
        <v>150.12000000000006</v>
      </c>
      <c r="H11" s="472">
        <v>-0.21065814015454309</v>
      </c>
      <c r="J11" s="149"/>
    </row>
    <row r="12" spans="2:10" s="155" customFormat="1">
      <c r="B12" s="473" t="s">
        <v>321</v>
      </c>
      <c r="C12" s="474">
        <v>3153.5859999999998</v>
      </c>
      <c r="D12" s="475">
        <v>3994.192</v>
      </c>
      <c r="E12" s="476">
        <v>-0.21145708368551142</v>
      </c>
      <c r="F12" s="474">
        <v>957.12399999999991</v>
      </c>
      <c r="G12" s="475">
        <v>1022.6940000000002</v>
      </c>
      <c r="H12" s="476">
        <v>-6.4114974762734755E-2</v>
      </c>
      <c r="J12" s="156"/>
    </row>
    <row r="13" spans="2:10">
      <c r="B13" s="155" t="s">
        <v>322</v>
      </c>
    </row>
    <row r="23" spans="11:11">
      <c r="K23" s="149"/>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showGridLines="0" workbookViewId="0"/>
  </sheetViews>
  <sheetFormatPr baseColWidth="10" defaultRowHeight="12.75"/>
  <cols>
    <col min="1" max="1" width="5.5703125" style="84" customWidth="1"/>
    <col min="2" max="2" width="70.42578125" style="124" customWidth="1"/>
    <col min="3" max="3" width="11.28515625" style="124" customWidth="1"/>
    <col min="4" max="4" width="10.28515625" style="124" customWidth="1"/>
    <col min="5" max="5" width="10.140625" style="124" customWidth="1"/>
    <col min="6" max="6" width="10.85546875" style="124" customWidth="1"/>
    <col min="7" max="7" width="3.5703125" style="84" customWidth="1"/>
    <col min="8" max="16384" width="11.42578125" style="84"/>
  </cols>
  <sheetData>
    <row r="2" spans="1:11">
      <c r="A2" s="105"/>
      <c r="B2" s="656"/>
      <c r="C2" s="656"/>
      <c r="D2" s="656"/>
      <c r="E2" s="656"/>
      <c r="F2" s="656"/>
    </row>
    <row r="3" spans="1:11" ht="12.75" customHeight="1">
      <c r="A3" s="105"/>
      <c r="B3" s="665" t="s">
        <v>149</v>
      </c>
      <c r="C3" s="664" t="s">
        <v>389</v>
      </c>
      <c r="D3" s="664"/>
      <c r="E3" s="664"/>
      <c r="F3" s="664"/>
      <c r="H3" s="664" t="s">
        <v>392</v>
      </c>
      <c r="I3" s="664"/>
      <c r="J3" s="664"/>
      <c r="K3" s="664"/>
    </row>
    <row r="4" spans="1:11">
      <c r="A4" s="105"/>
      <c r="B4" s="666"/>
      <c r="C4" s="608" t="s">
        <v>454</v>
      </c>
      <c r="D4" s="608" t="s">
        <v>455</v>
      </c>
      <c r="E4" s="248" t="s">
        <v>70</v>
      </c>
      <c r="F4" s="248" t="s">
        <v>71</v>
      </c>
      <c r="H4" s="608" t="s">
        <v>456</v>
      </c>
      <c r="I4" s="608" t="s">
        <v>457</v>
      </c>
      <c r="J4" s="248" t="s">
        <v>70</v>
      </c>
      <c r="K4" s="248" t="s">
        <v>71</v>
      </c>
    </row>
    <row r="5" spans="1:11">
      <c r="A5" s="105"/>
      <c r="B5" s="116"/>
      <c r="C5" s="665"/>
      <c r="D5" s="665"/>
      <c r="E5" s="665"/>
      <c r="F5" s="117"/>
    </row>
    <row r="6" spans="1:11">
      <c r="A6" s="105"/>
      <c r="B6" s="123" t="s">
        <v>90</v>
      </c>
      <c r="C6" s="116"/>
      <c r="D6" s="116"/>
      <c r="E6" s="116"/>
      <c r="F6" s="116"/>
    </row>
    <row r="7" spans="1:11">
      <c r="A7" s="105"/>
      <c r="B7" s="116" t="s">
        <v>10</v>
      </c>
      <c r="C7" s="85">
        <v>86</v>
      </c>
      <c r="D7" s="85">
        <v>122</v>
      </c>
      <c r="E7" s="85">
        <v>-36</v>
      </c>
      <c r="F7" s="468">
        <v>-0.29509999999999997</v>
      </c>
      <c r="G7" s="85"/>
      <c r="H7" s="85">
        <v>45</v>
      </c>
      <c r="I7" s="85">
        <v>23</v>
      </c>
      <c r="J7" s="85">
        <v>22</v>
      </c>
      <c r="K7" s="468">
        <v>0.95650000000000002</v>
      </c>
    </row>
    <row r="8" spans="1:11">
      <c r="A8" s="105"/>
      <c r="B8" s="116" t="s">
        <v>47</v>
      </c>
      <c r="C8" s="85">
        <v>211</v>
      </c>
      <c r="D8" s="85">
        <v>291</v>
      </c>
      <c r="E8" s="85">
        <v>-80</v>
      </c>
      <c r="F8" s="468">
        <v>-0.27489999999999998</v>
      </c>
      <c r="G8" s="85"/>
      <c r="H8" s="85">
        <v>91</v>
      </c>
      <c r="I8" s="85">
        <v>59</v>
      </c>
      <c r="J8" s="85">
        <v>32</v>
      </c>
      <c r="K8" s="468">
        <v>0.54239999999999999</v>
      </c>
    </row>
    <row r="9" spans="1:11">
      <c r="A9" s="105"/>
      <c r="B9" s="116" t="s">
        <v>14</v>
      </c>
      <c r="C9" s="85">
        <v>14</v>
      </c>
      <c r="D9" s="85">
        <v>12</v>
      </c>
      <c r="E9" s="85">
        <v>2</v>
      </c>
      <c r="F9" s="468">
        <v>0.16669999999999999</v>
      </c>
      <c r="G9" s="85"/>
      <c r="H9" s="85">
        <v>3</v>
      </c>
      <c r="I9" s="85">
        <v>1</v>
      </c>
      <c r="J9" s="85">
        <v>2</v>
      </c>
      <c r="K9" s="468">
        <v>2</v>
      </c>
    </row>
    <row r="10" spans="1:11">
      <c r="A10" s="105"/>
      <c r="B10" s="116" t="s">
        <v>48</v>
      </c>
      <c r="C10" s="85">
        <v>7</v>
      </c>
      <c r="D10" s="85">
        <v>9</v>
      </c>
      <c r="E10" s="85">
        <v>-2</v>
      </c>
      <c r="F10" s="468">
        <v>-0.22220000000000001</v>
      </c>
      <c r="G10" s="85"/>
      <c r="H10" s="85">
        <v>2</v>
      </c>
      <c r="I10" s="85">
        <v>2</v>
      </c>
      <c r="J10" s="85">
        <v>0</v>
      </c>
      <c r="K10" s="468">
        <v>0</v>
      </c>
    </row>
    <row r="11" spans="1:11">
      <c r="A11" s="105"/>
      <c r="B11" s="259" t="s">
        <v>150</v>
      </c>
      <c r="C11" s="267">
        <v>3</v>
      </c>
      <c r="D11" s="267">
        <v>16</v>
      </c>
      <c r="E11" s="267">
        <v>-13</v>
      </c>
      <c r="F11" s="472">
        <v>-0.8125</v>
      </c>
      <c r="G11" s="85"/>
      <c r="H11" s="267">
        <v>-1</v>
      </c>
      <c r="I11" s="267">
        <v>5</v>
      </c>
      <c r="J11" s="267">
        <v>-6</v>
      </c>
      <c r="K11" s="472">
        <v>-1.2</v>
      </c>
    </row>
    <row r="12" spans="1:11">
      <c r="A12" s="105"/>
      <c r="B12" s="287" t="s">
        <v>151</v>
      </c>
      <c r="C12" s="280">
        <v>321</v>
      </c>
      <c r="D12" s="280">
        <v>450</v>
      </c>
      <c r="E12" s="280">
        <v>-128</v>
      </c>
      <c r="F12" s="541">
        <v>-0.28470000000000001</v>
      </c>
      <c r="H12" s="280">
        <v>140</v>
      </c>
      <c r="I12" s="280">
        <v>90</v>
      </c>
      <c r="J12" s="280">
        <v>50</v>
      </c>
      <c r="K12" s="541">
        <v>0.55859999999999999</v>
      </c>
    </row>
    <row r="13" spans="1:11" s="286" customFormat="1">
      <c r="A13" s="130"/>
      <c r="B13" s="122"/>
      <c r="C13" s="86"/>
      <c r="D13" s="86"/>
      <c r="E13" s="86"/>
      <c r="F13" s="251"/>
    </row>
    <row r="14" spans="1:11">
      <c r="A14" s="105"/>
      <c r="B14" s="123" t="s">
        <v>91</v>
      </c>
      <c r="C14" s="119"/>
      <c r="D14" s="119"/>
      <c r="E14" s="119"/>
      <c r="F14" s="120"/>
    </row>
    <row r="15" spans="1:11">
      <c r="A15" s="105"/>
      <c r="B15" s="116" t="s">
        <v>10</v>
      </c>
      <c r="C15" s="85">
        <v>-148</v>
      </c>
      <c r="D15" s="85">
        <v>-189</v>
      </c>
      <c r="E15" s="85">
        <v>41</v>
      </c>
      <c r="F15" s="468">
        <v>-0.21690000000000001</v>
      </c>
      <c r="G15" s="85"/>
      <c r="H15" s="85">
        <v>-71</v>
      </c>
      <c r="I15" s="85">
        <v>-6</v>
      </c>
      <c r="J15" s="85">
        <v>-65</v>
      </c>
      <c r="K15" s="468">
        <v>10.833299999999999</v>
      </c>
    </row>
    <row r="16" spans="1:11">
      <c r="A16" s="105"/>
      <c r="B16" s="116" t="s">
        <v>47</v>
      </c>
      <c r="C16" s="85">
        <v>-415</v>
      </c>
      <c r="D16" s="85">
        <v>-679</v>
      </c>
      <c r="E16" s="85">
        <v>264</v>
      </c>
      <c r="F16" s="468">
        <v>-0.38879999999999998</v>
      </c>
      <c r="G16" s="85"/>
      <c r="H16" s="85">
        <v>-117</v>
      </c>
      <c r="I16" s="85">
        <v>-113</v>
      </c>
      <c r="J16" s="85">
        <v>-4</v>
      </c>
      <c r="K16" s="468">
        <v>3.5400000000000001E-2</v>
      </c>
    </row>
    <row r="17" spans="1:11">
      <c r="A17" s="105"/>
      <c r="B17" s="116" t="s">
        <v>14</v>
      </c>
      <c r="C17" s="85">
        <v>-132</v>
      </c>
      <c r="D17" s="85">
        <v>-152</v>
      </c>
      <c r="E17" s="85">
        <v>20</v>
      </c>
      <c r="F17" s="468">
        <v>-0.13159999999999999</v>
      </c>
      <c r="G17" s="85"/>
      <c r="H17" s="85">
        <v>-27</v>
      </c>
      <c r="I17" s="85">
        <v>-36</v>
      </c>
      <c r="J17" s="85">
        <v>9</v>
      </c>
      <c r="K17" s="468">
        <v>-0.25</v>
      </c>
    </row>
    <row r="18" spans="1:11">
      <c r="A18" s="105"/>
      <c r="B18" s="116" t="s">
        <v>48</v>
      </c>
      <c r="C18" s="85">
        <v>-31</v>
      </c>
      <c r="D18" s="85">
        <v>-39</v>
      </c>
      <c r="E18" s="85">
        <v>8</v>
      </c>
      <c r="F18" s="468">
        <v>-0.2051</v>
      </c>
      <c r="G18" s="85"/>
      <c r="H18" s="85">
        <v>-7</v>
      </c>
      <c r="I18" s="85">
        <v>-9</v>
      </c>
      <c r="J18" s="85">
        <v>2</v>
      </c>
      <c r="K18" s="468">
        <v>-0.22220000000000001</v>
      </c>
    </row>
    <row r="19" spans="1:11">
      <c r="A19" s="105"/>
      <c r="B19" s="252" t="s">
        <v>150</v>
      </c>
      <c r="C19" s="267">
        <v>-42</v>
      </c>
      <c r="D19" s="267">
        <v>-29</v>
      </c>
      <c r="E19" s="267">
        <v>-13</v>
      </c>
      <c r="F19" s="472">
        <v>0.44829999999999998</v>
      </c>
      <c r="G19" s="85"/>
      <c r="H19" s="267">
        <v>-16</v>
      </c>
      <c r="I19" s="267">
        <v>-7</v>
      </c>
      <c r="J19" s="267">
        <v>-9</v>
      </c>
      <c r="K19" s="472">
        <v>1.2857000000000001</v>
      </c>
    </row>
    <row r="20" spans="1:11">
      <c r="A20" s="105"/>
      <c r="B20" s="287" t="s">
        <v>152</v>
      </c>
      <c r="C20" s="280">
        <v>-768</v>
      </c>
      <c r="D20" s="280">
        <v>-1088</v>
      </c>
      <c r="E20" s="280">
        <v>319</v>
      </c>
      <c r="F20" s="541">
        <v>-0.29409999999999997</v>
      </c>
      <c r="H20" s="280">
        <v>-238</v>
      </c>
      <c r="I20" s="280">
        <v>-171</v>
      </c>
      <c r="J20" s="280">
        <v>-67</v>
      </c>
      <c r="K20" s="541">
        <v>0.39379999999999998</v>
      </c>
    </row>
    <row r="21" spans="1:11" s="286" customFormat="1">
      <c r="A21" s="130"/>
      <c r="B21" s="122"/>
      <c r="C21" s="86"/>
      <c r="D21" s="86"/>
      <c r="E21" s="86"/>
      <c r="F21" s="251"/>
    </row>
    <row r="22" spans="1:11">
      <c r="A22" s="105"/>
      <c r="B22" s="123" t="s">
        <v>92</v>
      </c>
      <c r="C22" s="119"/>
      <c r="D22" s="119"/>
      <c r="E22" s="119"/>
      <c r="F22" s="120"/>
    </row>
    <row r="23" spans="1:11">
      <c r="A23" s="105"/>
      <c r="B23" s="116" t="s">
        <v>10</v>
      </c>
      <c r="C23" s="85">
        <v>52</v>
      </c>
      <c r="D23" s="85">
        <v>104</v>
      </c>
      <c r="E23" s="85">
        <v>-52</v>
      </c>
      <c r="F23" s="468">
        <v>-0.5</v>
      </c>
      <c r="G23" s="85"/>
      <c r="H23" s="85">
        <v>21</v>
      </c>
      <c r="I23" s="85">
        <v>15</v>
      </c>
      <c r="J23" s="85">
        <v>6</v>
      </c>
      <c r="K23" s="468">
        <v>0.4</v>
      </c>
    </row>
    <row r="24" spans="1:11">
      <c r="A24" s="105"/>
      <c r="B24" s="116" t="s">
        <v>47</v>
      </c>
      <c r="C24" s="85">
        <v>-89</v>
      </c>
      <c r="D24" s="85">
        <v>14</v>
      </c>
      <c r="E24" s="85">
        <v>-103</v>
      </c>
      <c r="F24" s="468">
        <v>-7.3571</v>
      </c>
      <c r="G24" s="85"/>
      <c r="H24" s="85">
        <v>56</v>
      </c>
      <c r="I24" s="85">
        <v>7</v>
      </c>
      <c r="J24" s="85">
        <v>49</v>
      </c>
      <c r="K24" s="468">
        <v>7</v>
      </c>
    </row>
    <row r="25" spans="1:11">
      <c r="A25" s="105"/>
      <c r="B25" s="116" t="s">
        <v>14</v>
      </c>
      <c r="C25" s="85">
        <v>-1</v>
      </c>
      <c r="D25" s="85">
        <v>0</v>
      </c>
      <c r="E25" s="85">
        <v>-1</v>
      </c>
      <c r="F25" s="468">
        <v>0</v>
      </c>
      <c r="G25" s="85"/>
      <c r="H25" s="85">
        <v>3</v>
      </c>
      <c r="I25" s="85">
        <v>2</v>
      </c>
      <c r="J25" s="85">
        <v>1</v>
      </c>
      <c r="K25" s="468">
        <v>0.5</v>
      </c>
    </row>
    <row r="26" spans="1:11">
      <c r="A26" s="105"/>
      <c r="B26" s="116" t="s">
        <v>48</v>
      </c>
      <c r="C26" s="85">
        <v>-1</v>
      </c>
      <c r="D26" s="85">
        <v>0</v>
      </c>
      <c r="E26" s="85">
        <v>-1</v>
      </c>
      <c r="F26" s="468">
        <v>0</v>
      </c>
      <c r="G26" s="85"/>
      <c r="H26" s="85">
        <v>-2</v>
      </c>
      <c r="I26" s="85">
        <v>0</v>
      </c>
      <c r="J26" s="85">
        <v>-2</v>
      </c>
      <c r="K26" s="468">
        <v>1</v>
      </c>
    </row>
    <row r="27" spans="1:11">
      <c r="A27" s="105"/>
      <c r="B27" s="252" t="s">
        <v>150</v>
      </c>
      <c r="C27" s="267">
        <v>97</v>
      </c>
      <c r="D27" s="267">
        <v>20</v>
      </c>
      <c r="E27" s="267">
        <v>77</v>
      </c>
      <c r="F27" s="472">
        <v>3.85</v>
      </c>
      <c r="G27" s="85"/>
      <c r="H27" s="267">
        <v>-28</v>
      </c>
      <c r="I27" s="267">
        <v>5</v>
      </c>
      <c r="J27" s="267">
        <v>-33</v>
      </c>
      <c r="K27" s="472">
        <v>-6.6</v>
      </c>
    </row>
    <row r="28" spans="1:11">
      <c r="A28" s="105"/>
      <c r="B28" s="287" t="s">
        <v>153</v>
      </c>
      <c r="C28" s="280">
        <v>57</v>
      </c>
      <c r="D28" s="280">
        <v>137</v>
      </c>
      <c r="E28" s="280">
        <v>-80</v>
      </c>
      <c r="F28" s="541">
        <v>-0.58289999999999997</v>
      </c>
      <c r="H28" s="280">
        <v>50</v>
      </c>
      <c r="I28" s="280">
        <v>29</v>
      </c>
      <c r="J28" s="280">
        <v>21</v>
      </c>
      <c r="K28" s="541">
        <v>0.70509999999999995</v>
      </c>
    </row>
    <row r="29" spans="1:11" s="286" customFormat="1">
      <c r="A29" s="130"/>
      <c r="B29" s="122"/>
      <c r="C29" s="86"/>
      <c r="D29" s="86"/>
      <c r="E29" s="86"/>
      <c r="F29" s="86"/>
      <c r="G29" s="86"/>
      <c r="H29" s="86"/>
      <c r="I29" s="86"/>
      <c r="J29" s="86"/>
      <c r="K29" s="86"/>
    </row>
    <row r="30" spans="1:11">
      <c r="A30" s="105"/>
      <c r="B30" s="287" t="s">
        <v>393</v>
      </c>
      <c r="C30" s="280">
        <v>76.697999999999993</v>
      </c>
      <c r="D30" s="280">
        <v>124.477</v>
      </c>
      <c r="E30" s="280">
        <v>-47.779000000000011</v>
      </c>
      <c r="F30" s="541">
        <v>-0.38379999999999997</v>
      </c>
      <c r="H30" s="280">
        <v>19.329999999999991</v>
      </c>
      <c r="I30" s="280">
        <v>0.33299999999999841</v>
      </c>
      <c r="J30" s="280">
        <v>18.996999999999993</v>
      </c>
      <c r="K30" s="541">
        <v>1</v>
      </c>
    </row>
    <row r="31" spans="1:11" s="286" customFormat="1">
      <c r="A31" s="130"/>
      <c r="B31" s="545"/>
      <c r="C31" s="282"/>
      <c r="D31" s="86"/>
      <c r="E31" s="86"/>
      <c r="F31" s="86"/>
      <c r="G31" s="86"/>
      <c r="H31" s="86"/>
      <c r="I31" s="86"/>
      <c r="J31" s="86"/>
      <c r="K31" s="86"/>
    </row>
    <row r="32" spans="1:11">
      <c r="A32" s="105"/>
      <c r="B32" s="546" t="s">
        <v>154</v>
      </c>
      <c r="C32" s="92">
        <v>-313.30200000000002</v>
      </c>
      <c r="D32" s="92">
        <v>-376.52300000000002</v>
      </c>
      <c r="E32" s="92">
        <v>63.220999999999989</v>
      </c>
      <c r="F32" s="497">
        <v>-0.16789999999999999</v>
      </c>
      <c r="G32" s="85"/>
      <c r="H32" s="92">
        <v>-27.670000000000009</v>
      </c>
      <c r="I32" s="92">
        <v>-50.667000000000002</v>
      </c>
      <c r="J32" s="92">
        <v>23.996999999999993</v>
      </c>
      <c r="K32" s="497">
        <v>-0.44390000000000002</v>
      </c>
    </row>
    <row r="33" spans="1:11" s="548" customFormat="1">
      <c r="A33" s="547"/>
      <c r="B33" s="263"/>
      <c r="C33" s="552"/>
      <c r="D33" s="552"/>
      <c r="E33" s="552"/>
      <c r="F33" s="553"/>
      <c r="G33" s="554"/>
      <c r="H33" s="552"/>
      <c r="I33" s="552"/>
      <c r="J33" s="552"/>
      <c r="K33" s="553"/>
    </row>
    <row r="34" spans="1:11" s="555" customFormat="1">
      <c r="A34" s="550"/>
      <c r="B34" s="551" t="s">
        <v>420</v>
      </c>
      <c r="C34" s="552"/>
      <c r="D34" s="552"/>
      <c r="E34" s="552"/>
      <c r="F34" s="553"/>
      <c r="G34" s="554"/>
      <c r="H34" s="552"/>
      <c r="I34" s="552"/>
      <c r="J34" s="552"/>
      <c r="K34" s="553"/>
    </row>
    <row r="35" spans="1:11" s="548" customFormat="1">
      <c r="A35" s="547"/>
      <c r="B35" s="166" t="s">
        <v>10</v>
      </c>
      <c r="C35" s="85">
        <v>0</v>
      </c>
      <c r="D35" s="85">
        <v>1</v>
      </c>
      <c r="E35" s="85">
        <v>-1</v>
      </c>
      <c r="F35" s="468">
        <v>-1</v>
      </c>
      <c r="G35" s="85"/>
      <c r="H35" s="85">
        <v>0</v>
      </c>
      <c r="I35" s="85">
        <v>1</v>
      </c>
      <c r="J35" s="85">
        <v>-1</v>
      </c>
      <c r="K35" s="468">
        <v>-1</v>
      </c>
    </row>
    <row r="36" spans="1:11" s="548" customFormat="1">
      <c r="A36" s="547"/>
      <c r="B36" s="166" t="s">
        <v>47</v>
      </c>
      <c r="C36" s="85">
        <v>1</v>
      </c>
      <c r="D36" s="85">
        <v>2</v>
      </c>
      <c r="E36" s="85">
        <v>-1</v>
      </c>
      <c r="F36" s="468">
        <v>-0.5</v>
      </c>
      <c r="G36" s="85"/>
      <c r="H36" s="85">
        <v>0</v>
      </c>
      <c r="I36" s="85">
        <v>2</v>
      </c>
      <c r="J36" s="85">
        <v>-2</v>
      </c>
      <c r="K36" s="468">
        <v>-1</v>
      </c>
    </row>
    <row r="37" spans="1:11" s="548" customFormat="1">
      <c r="A37" s="547"/>
      <c r="B37" s="166" t="s">
        <v>14</v>
      </c>
      <c r="C37" s="85">
        <v>0</v>
      </c>
      <c r="D37" s="85">
        <v>0</v>
      </c>
      <c r="E37" s="85">
        <v>0</v>
      </c>
      <c r="F37" s="468">
        <v>0</v>
      </c>
      <c r="G37" s="85"/>
      <c r="H37" s="85">
        <v>0</v>
      </c>
      <c r="I37" s="85">
        <v>0</v>
      </c>
      <c r="J37" s="85">
        <v>0</v>
      </c>
      <c r="K37" s="468">
        <v>0</v>
      </c>
    </row>
    <row r="38" spans="1:11" s="548" customFormat="1">
      <c r="A38" s="547"/>
      <c r="B38" s="166" t="s">
        <v>48</v>
      </c>
      <c r="C38" s="85">
        <v>4</v>
      </c>
      <c r="D38" s="85">
        <v>11</v>
      </c>
      <c r="E38" s="85">
        <v>-7</v>
      </c>
      <c r="F38" s="468">
        <v>1</v>
      </c>
      <c r="G38" s="85"/>
      <c r="H38" s="85">
        <v>1</v>
      </c>
      <c r="I38" s="85">
        <v>11</v>
      </c>
      <c r="J38" s="85">
        <v>-10</v>
      </c>
      <c r="K38" s="468">
        <v>1</v>
      </c>
    </row>
    <row r="39" spans="1:11" s="548" customFormat="1">
      <c r="A39" s="547"/>
      <c r="B39" s="556" t="s">
        <v>150</v>
      </c>
      <c r="C39" s="267">
        <v>0</v>
      </c>
      <c r="D39" s="267">
        <v>0</v>
      </c>
      <c r="E39" s="267">
        <v>0</v>
      </c>
      <c r="F39" s="472">
        <v>0</v>
      </c>
      <c r="G39" s="85"/>
      <c r="H39" s="267">
        <v>0</v>
      </c>
      <c r="I39" s="267">
        <v>0</v>
      </c>
      <c r="J39" s="267">
        <v>0</v>
      </c>
      <c r="K39" s="472">
        <v>0</v>
      </c>
    </row>
    <row r="40" spans="1:11">
      <c r="A40" s="105"/>
      <c r="B40" s="287" t="s">
        <v>421</v>
      </c>
      <c r="C40" s="280">
        <v>5</v>
      </c>
      <c r="D40" s="280">
        <v>14</v>
      </c>
      <c r="E40" s="280">
        <v>-9</v>
      </c>
      <c r="F40" s="541">
        <v>-0.67090000000000005</v>
      </c>
      <c r="H40" s="280">
        <v>1</v>
      </c>
      <c r="I40" s="280">
        <v>14</v>
      </c>
      <c r="J40" s="280">
        <v>-13</v>
      </c>
      <c r="K40" s="541">
        <v>-0.92859999999999998</v>
      </c>
    </row>
    <row r="41" spans="1:11" s="548" customFormat="1">
      <c r="A41" s="547"/>
      <c r="B41" s="556"/>
      <c r="C41" s="549"/>
      <c r="D41" s="549"/>
      <c r="E41" s="549"/>
      <c r="F41" s="549"/>
    </row>
    <row r="42" spans="1:11">
      <c r="B42" s="250" t="s">
        <v>212</v>
      </c>
      <c r="C42" s="84"/>
      <c r="D42" s="84"/>
      <c r="E42" s="84"/>
      <c r="F42" s="84"/>
    </row>
    <row r="43" spans="1:11">
      <c r="A43" s="105"/>
      <c r="B43" s="116" t="s">
        <v>10</v>
      </c>
      <c r="C43" s="119">
        <v>3</v>
      </c>
      <c r="D43" s="119">
        <v>0</v>
      </c>
      <c r="E43" s="119">
        <v>3</v>
      </c>
      <c r="F43" s="468">
        <v>1</v>
      </c>
      <c r="G43" s="119"/>
      <c r="H43" s="119">
        <v>0</v>
      </c>
      <c r="I43" s="119">
        <v>0</v>
      </c>
      <c r="J43" s="119">
        <v>0</v>
      </c>
      <c r="K43" s="468">
        <v>0</v>
      </c>
    </row>
    <row r="44" spans="1:11">
      <c r="A44" s="105"/>
      <c r="B44" s="116" t="s">
        <v>47</v>
      </c>
      <c r="C44" s="119">
        <v>0</v>
      </c>
      <c r="D44" s="119">
        <v>0</v>
      </c>
      <c r="E44" s="119">
        <v>0</v>
      </c>
      <c r="F44" s="468">
        <v>0</v>
      </c>
      <c r="G44" s="119"/>
      <c r="H44" s="119">
        <v>0</v>
      </c>
      <c r="I44" s="119">
        <v>0</v>
      </c>
      <c r="J44" s="119">
        <v>0</v>
      </c>
      <c r="K44" s="468">
        <v>0</v>
      </c>
    </row>
    <row r="45" spans="1:11">
      <c r="A45" s="105"/>
      <c r="B45" s="116" t="s">
        <v>14</v>
      </c>
      <c r="C45" s="119">
        <v>0</v>
      </c>
      <c r="D45" s="119">
        <v>0</v>
      </c>
      <c r="E45" s="119">
        <v>0</v>
      </c>
      <c r="F45" s="468">
        <v>0</v>
      </c>
      <c r="G45" s="119"/>
      <c r="H45" s="119">
        <v>0</v>
      </c>
      <c r="I45" s="119">
        <v>0</v>
      </c>
      <c r="J45" s="119">
        <v>0</v>
      </c>
      <c r="K45" s="468">
        <v>0</v>
      </c>
    </row>
    <row r="46" spans="1:11">
      <c r="A46" s="105"/>
      <c r="B46" s="116" t="s">
        <v>48</v>
      </c>
      <c r="C46" s="119">
        <v>0</v>
      </c>
      <c r="D46" s="119">
        <v>0</v>
      </c>
      <c r="E46" s="119">
        <v>0</v>
      </c>
      <c r="F46" s="468">
        <v>0</v>
      </c>
      <c r="G46" s="119"/>
      <c r="H46" s="119">
        <v>0</v>
      </c>
      <c r="I46" s="119">
        <v>0</v>
      </c>
      <c r="J46" s="119">
        <v>0</v>
      </c>
      <c r="K46" s="468">
        <v>0</v>
      </c>
    </row>
    <row r="47" spans="1:11">
      <c r="A47" s="105"/>
      <c r="B47" s="116" t="s">
        <v>130</v>
      </c>
      <c r="C47" s="119">
        <v>0</v>
      </c>
      <c r="D47" s="119">
        <v>0</v>
      </c>
      <c r="E47" s="119">
        <v>0</v>
      </c>
      <c r="F47" s="468">
        <v>0</v>
      </c>
      <c r="G47" s="119"/>
      <c r="H47" s="119">
        <v>0</v>
      </c>
      <c r="I47" s="119">
        <v>0</v>
      </c>
      <c r="J47" s="119">
        <v>0</v>
      </c>
      <c r="K47" s="468">
        <v>0</v>
      </c>
    </row>
    <row r="48" spans="1:11" s="286" customFormat="1">
      <c r="A48" s="130"/>
      <c r="B48" s="122" t="s">
        <v>155</v>
      </c>
      <c r="C48" s="119">
        <v>3</v>
      </c>
      <c r="D48" s="119">
        <v>0</v>
      </c>
      <c r="E48" s="119">
        <v>3</v>
      </c>
      <c r="F48" s="468">
        <v>1</v>
      </c>
      <c r="G48" s="119"/>
      <c r="H48" s="119">
        <v>0</v>
      </c>
      <c r="I48" s="119">
        <v>0</v>
      </c>
      <c r="J48" s="119">
        <v>0</v>
      </c>
      <c r="K48" s="468">
        <v>0</v>
      </c>
    </row>
    <row r="49" spans="1:11">
      <c r="B49" s="84"/>
      <c r="C49" s="84"/>
      <c r="D49" s="84"/>
      <c r="E49" s="84"/>
      <c r="F49" s="84"/>
    </row>
    <row r="50" spans="1:11">
      <c r="A50" s="105"/>
      <c r="B50" s="287" t="s">
        <v>156</v>
      </c>
      <c r="C50" s="280">
        <v>8</v>
      </c>
      <c r="D50" s="280">
        <v>14</v>
      </c>
      <c r="E50" s="280">
        <v>-6</v>
      </c>
      <c r="F50" s="541">
        <v>-0.42859999999999998</v>
      </c>
      <c r="H50" s="280">
        <v>1</v>
      </c>
      <c r="I50" s="280">
        <v>14</v>
      </c>
      <c r="J50" s="280">
        <v>-13</v>
      </c>
      <c r="K50" s="541">
        <v>-0.9466</v>
      </c>
    </row>
    <row r="51" spans="1:11">
      <c r="B51" s="84"/>
      <c r="C51" s="84"/>
      <c r="D51" s="84"/>
      <c r="E51" s="84"/>
      <c r="F51" s="84"/>
    </row>
    <row r="52" spans="1:11">
      <c r="A52" s="105"/>
      <c r="B52" s="121" t="s">
        <v>93</v>
      </c>
      <c r="C52" s="92">
        <v>1747.6519999999996</v>
      </c>
      <c r="D52" s="92">
        <v>2406.3659999999995</v>
      </c>
      <c r="E52" s="92">
        <v>-657.71399999999994</v>
      </c>
      <c r="F52" s="497">
        <v>-0.2737</v>
      </c>
      <c r="G52" s="85"/>
      <c r="H52" s="92">
        <v>642.3610000000001</v>
      </c>
      <c r="I52" s="92">
        <v>572.02299999999968</v>
      </c>
      <c r="J52" s="92">
        <v>72.33800000000042</v>
      </c>
      <c r="K52" s="497">
        <v>0.123</v>
      </c>
    </row>
    <row r="53" spans="1:11" s="286" customFormat="1">
      <c r="A53" s="130"/>
      <c r="B53" s="271"/>
      <c r="C53" s="288"/>
      <c r="D53" s="288"/>
      <c r="E53" s="288"/>
      <c r="F53" s="289"/>
    </row>
    <row r="54" spans="1:11">
      <c r="B54" s="250" t="s">
        <v>94</v>
      </c>
      <c r="C54" s="84"/>
      <c r="D54" s="84"/>
      <c r="E54" s="84"/>
      <c r="F54" s="84"/>
      <c r="G54" s="286"/>
    </row>
    <row r="55" spans="1:11">
      <c r="A55" s="105"/>
      <c r="B55" s="116" t="s">
        <v>10</v>
      </c>
      <c r="C55" s="85">
        <v>-36</v>
      </c>
      <c r="D55" s="85">
        <v>-132</v>
      </c>
      <c r="E55" s="85">
        <v>96</v>
      </c>
      <c r="F55" s="468">
        <v>-0.72729999999999995</v>
      </c>
      <c r="G55" s="85"/>
      <c r="H55" s="85">
        <v>5</v>
      </c>
      <c r="I55" s="85">
        <v>-13</v>
      </c>
      <c r="J55" s="85">
        <v>18</v>
      </c>
      <c r="K55" s="468">
        <v>-1.3846000000000001</v>
      </c>
    </row>
    <row r="56" spans="1:11">
      <c r="A56" s="105"/>
      <c r="B56" s="116" t="s">
        <v>47</v>
      </c>
      <c r="C56" s="85">
        <v>-148</v>
      </c>
      <c r="D56" s="85">
        <v>314</v>
      </c>
      <c r="E56" s="85">
        <v>-462</v>
      </c>
      <c r="F56" s="468">
        <v>-1.4713000000000001</v>
      </c>
      <c r="G56" s="85"/>
      <c r="H56" s="85">
        <v>-116</v>
      </c>
      <c r="I56" s="85">
        <v>501</v>
      </c>
      <c r="J56" s="85">
        <v>-617</v>
      </c>
      <c r="K56" s="468">
        <v>-1.2315</v>
      </c>
    </row>
    <row r="57" spans="1:11">
      <c r="A57" s="105"/>
      <c r="B57" s="116" t="s">
        <v>14</v>
      </c>
      <c r="C57" s="85">
        <v>-287</v>
      </c>
      <c r="D57" s="85">
        <v>-302</v>
      </c>
      <c r="E57" s="85">
        <v>15</v>
      </c>
      <c r="F57" s="468">
        <v>-4.9700000000000001E-2</v>
      </c>
      <c r="G57" s="85"/>
      <c r="H57" s="85">
        <v>-73</v>
      </c>
      <c r="I57" s="85">
        <v>-77</v>
      </c>
      <c r="J57" s="85">
        <v>4</v>
      </c>
      <c r="K57" s="468">
        <v>-5.1900000000000002E-2</v>
      </c>
    </row>
    <row r="58" spans="1:11">
      <c r="A58" s="105"/>
      <c r="B58" s="116" t="s">
        <v>48</v>
      </c>
      <c r="C58" s="85">
        <v>-92</v>
      </c>
      <c r="D58" s="85">
        <v>-125.4556</v>
      </c>
      <c r="E58" s="85">
        <v>33.455600000000004</v>
      </c>
      <c r="F58" s="468">
        <v>-0.26669999999999999</v>
      </c>
      <c r="G58" s="85"/>
      <c r="H58" s="85">
        <v>-25</v>
      </c>
      <c r="I58" s="85">
        <v>-34</v>
      </c>
      <c r="J58" s="85">
        <v>9</v>
      </c>
      <c r="K58" s="468">
        <v>-0.26469999999999999</v>
      </c>
    </row>
    <row r="59" spans="1:11">
      <c r="A59" s="105"/>
      <c r="B59" s="116" t="s">
        <v>130</v>
      </c>
      <c r="C59" s="119">
        <v>-4</v>
      </c>
      <c r="D59" s="119">
        <v>10</v>
      </c>
      <c r="E59" s="119">
        <v>-14</v>
      </c>
      <c r="F59" s="472">
        <v>-1.4</v>
      </c>
      <c r="G59" s="286"/>
      <c r="H59" s="119">
        <v>-1</v>
      </c>
      <c r="I59" s="119">
        <v>0</v>
      </c>
      <c r="J59" s="119">
        <v>-1</v>
      </c>
      <c r="K59" s="472">
        <v>-1</v>
      </c>
    </row>
    <row r="60" spans="1:11" s="286" customFormat="1">
      <c r="A60" s="130"/>
      <c r="B60" s="287" t="s">
        <v>157</v>
      </c>
      <c r="C60" s="280">
        <v>-567</v>
      </c>
      <c r="D60" s="280">
        <v>-236.4556</v>
      </c>
      <c r="E60" s="280">
        <v>-330.5444</v>
      </c>
      <c r="F60" s="541">
        <v>1.3969</v>
      </c>
      <c r="G60" s="84"/>
      <c r="H60" s="280">
        <v>-210</v>
      </c>
      <c r="I60" s="280">
        <v>377</v>
      </c>
      <c r="J60" s="280">
        <v>-587</v>
      </c>
      <c r="K60" s="541">
        <v>-1.5569999999999999</v>
      </c>
    </row>
    <row r="61" spans="1:11" s="144" customFormat="1">
      <c r="A61" s="142"/>
      <c r="B61" s="558"/>
      <c r="C61" s="127"/>
      <c r="D61" s="127"/>
      <c r="E61" s="127"/>
      <c r="F61" s="143"/>
      <c r="G61" s="286"/>
    </row>
    <row r="62" spans="1:11">
      <c r="A62" s="105"/>
      <c r="B62" s="557" t="s">
        <v>345</v>
      </c>
      <c r="C62" s="92">
        <v>1180.6519999999996</v>
      </c>
      <c r="D62" s="92">
        <v>2169.9103999999998</v>
      </c>
      <c r="E62" s="92">
        <v>-989.25839999999994</v>
      </c>
      <c r="F62" s="497">
        <v>-0.45590000000000003</v>
      </c>
      <c r="G62" s="85"/>
      <c r="H62" s="92">
        <v>432.3610000000001</v>
      </c>
      <c r="I62" s="92">
        <v>948.02299999999968</v>
      </c>
      <c r="J62" s="92">
        <v>-515.66199999999958</v>
      </c>
      <c r="K62" s="497">
        <v>-0.54390000000000005</v>
      </c>
    </row>
    <row r="63" spans="1:11">
      <c r="A63" s="105"/>
      <c r="B63" s="123" t="s">
        <v>57</v>
      </c>
      <c r="C63" s="86">
        <v>825.197</v>
      </c>
      <c r="D63" s="86">
        <v>1614.085</v>
      </c>
      <c r="E63" s="86">
        <v>-788.88800000000003</v>
      </c>
      <c r="F63" s="469">
        <v>-0.48880000000000001</v>
      </c>
      <c r="G63" s="86"/>
      <c r="H63" s="86">
        <v>338.58600000000001</v>
      </c>
      <c r="I63" s="86">
        <v>792.39400000000001</v>
      </c>
      <c r="J63" s="86">
        <v>-453.80799999999999</v>
      </c>
      <c r="K63" s="469">
        <v>-0.57269999999999999</v>
      </c>
    </row>
    <row r="64" spans="1:11">
      <c r="A64" s="105"/>
      <c r="B64" s="116" t="s">
        <v>58</v>
      </c>
      <c r="C64" s="85">
        <v>356.05500000000001</v>
      </c>
      <c r="D64" s="85">
        <v>555.678</v>
      </c>
      <c r="E64" s="85">
        <v>-199.62299999999999</v>
      </c>
      <c r="F64" s="468">
        <v>-0.35920000000000002</v>
      </c>
      <c r="G64" s="85"/>
      <c r="H64" s="85">
        <v>93.680999999999997</v>
      </c>
      <c r="I64" s="85">
        <v>156.036</v>
      </c>
      <c r="J64" s="85">
        <v>-62.355000000000004</v>
      </c>
      <c r="K64" s="468">
        <v>0.4</v>
      </c>
    </row>
    <row r="65" spans="1:7">
      <c r="A65" s="105"/>
      <c r="B65" s="116"/>
      <c r="C65" s="116"/>
      <c r="D65" s="116"/>
      <c r="E65" s="116"/>
      <c r="F65" s="116"/>
      <c r="G65" s="116"/>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workbookViewId="0"/>
  </sheetViews>
  <sheetFormatPr baseColWidth="10"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64"/>
      <c r="C1" s="671"/>
      <c r="D1" s="671"/>
      <c r="E1" s="671"/>
      <c r="F1" s="671"/>
    </row>
    <row r="2" spans="2:6">
      <c r="B2" s="667" t="s">
        <v>163</v>
      </c>
      <c r="C2" s="290" t="s">
        <v>458</v>
      </c>
      <c r="D2" s="290" t="s">
        <v>334</v>
      </c>
      <c r="E2" s="290" t="s">
        <v>70</v>
      </c>
      <c r="F2" s="290" t="s">
        <v>71</v>
      </c>
    </row>
    <row r="3" spans="2:6">
      <c r="B3" s="668"/>
      <c r="C3" s="670" t="s">
        <v>167</v>
      </c>
      <c r="D3" s="670"/>
      <c r="E3" s="670"/>
      <c r="F3" s="291"/>
    </row>
    <row r="4" spans="2:6">
      <c r="C4" s="134"/>
      <c r="D4" s="134"/>
      <c r="E4" s="134"/>
    </row>
    <row r="5" spans="2:6">
      <c r="B5" s="90" t="s">
        <v>51</v>
      </c>
      <c r="C5" s="135">
        <v>6179.2560000000003</v>
      </c>
      <c r="D5" s="135">
        <v>6581.2539999999999</v>
      </c>
      <c r="E5" s="135">
        <v>-401.99799999999959</v>
      </c>
      <c r="F5" s="87">
        <v>-6.1082280063951222E-2</v>
      </c>
    </row>
    <row r="6" spans="2:6">
      <c r="B6" s="90" t="s">
        <v>158</v>
      </c>
      <c r="C6" s="135">
        <v>20754.302</v>
      </c>
      <c r="D6" s="135">
        <v>23195.13</v>
      </c>
      <c r="E6" s="135">
        <v>-2440.8280000000013</v>
      </c>
      <c r="F6" s="87">
        <v>-0.10523019271717815</v>
      </c>
    </row>
    <row r="7" spans="2:6">
      <c r="C7" s="292"/>
      <c r="D7" s="292"/>
      <c r="E7" s="292"/>
      <c r="F7" s="292"/>
    </row>
    <row r="8" spans="2:6">
      <c r="B8" s="279" t="s">
        <v>52</v>
      </c>
      <c r="C8" s="293">
        <v>26933.558000000001</v>
      </c>
      <c r="D8" s="293">
        <v>29776.384000000002</v>
      </c>
      <c r="E8" s="293">
        <v>-2842.8260000000009</v>
      </c>
      <c r="F8" s="294">
        <v>-9.5472505996698653E-2</v>
      </c>
    </row>
    <row r="10" spans="2:6" s="295" customFormat="1">
      <c r="B10" s="250"/>
      <c r="C10" s="671"/>
      <c r="D10" s="671"/>
      <c r="E10" s="671"/>
      <c r="F10" s="671"/>
    </row>
    <row r="11" spans="2:6">
      <c r="B11" s="667" t="s">
        <v>164</v>
      </c>
      <c r="C11" s="290" t="s">
        <v>458</v>
      </c>
      <c r="D11" s="290" t="s">
        <v>334</v>
      </c>
      <c r="E11" s="290" t="s">
        <v>70</v>
      </c>
      <c r="F11" s="290" t="s">
        <v>71</v>
      </c>
    </row>
    <row r="12" spans="2:6">
      <c r="B12" s="668"/>
      <c r="C12" s="670" t="s">
        <v>167</v>
      </c>
      <c r="D12" s="670"/>
      <c r="E12" s="670"/>
      <c r="F12" s="291"/>
    </row>
    <row r="13" spans="2:6">
      <c r="C13" s="134"/>
      <c r="D13" s="134"/>
      <c r="E13" s="134"/>
    </row>
    <row r="14" spans="2:6">
      <c r="B14" s="90" t="s">
        <v>53</v>
      </c>
      <c r="C14" s="154">
        <v>7277.2219999999998</v>
      </c>
      <c r="D14" s="154">
        <v>6735.9319999999998</v>
      </c>
      <c r="E14" s="154">
        <v>541.29</v>
      </c>
      <c r="F14" s="95">
        <v>8.035859031831083E-2</v>
      </c>
    </row>
    <row r="15" spans="2:6">
      <c r="B15" s="90" t="s">
        <v>54</v>
      </c>
      <c r="C15" s="154">
        <v>9322.6730000000007</v>
      </c>
      <c r="D15" s="154">
        <v>10794.266</v>
      </c>
      <c r="E15" s="154">
        <v>-1471.5929999999989</v>
      </c>
      <c r="F15" s="95">
        <v>-0.13633099276967964</v>
      </c>
    </row>
    <row r="16" spans="2:6">
      <c r="B16" s="90"/>
      <c r="C16" s="154"/>
      <c r="D16" s="154"/>
      <c r="E16" s="154"/>
      <c r="F16" s="95"/>
    </row>
    <row r="17" spans="2:8">
      <c r="B17" s="90" t="s">
        <v>159</v>
      </c>
      <c r="C17" s="154">
        <v>10334</v>
      </c>
      <c r="D17" s="154">
        <v>12246</v>
      </c>
      <c r="E17" s="154">
        <v>-1912</v>
      </c>
      <c r="F17" s="95">
        <v>-0.15613261473134088</v>
      </c>
    </row>
    <row r="18" spans="2:8">
      <c r="B18" s="88" t="s">
        <v>160</v>
      </c>
      <c r="C18" s="135">
        <v>8105.8590000000004</v>
      </c>
      <c r="D18" s="135">
        <v>9966.2870000000003</v>
      </c>
      <c r="E18" s="135">
        <v>-1860.4279999999999</v>
      </c>
      <c r="F18" s="87">
        <v>-0.18667212774426423</v>
      </c>
    </row>
    <row r="19" spans="2:8">
      <c r="B19" s="88" t="s">
        <v>161</v>
      </c>
      <c r="C19" s="135">
        <v>2227.8040000000001</v>
      </c>
      <c r="D19" s="135">
        <v>2279.8989999999999</v>
      </c>
      <c r="E19" s="135">
        <v>-52.0949999999998</v>
      </c>
      <c r="F19" s="87">
        <v>-2.2849696411990084E-2</v>
      </c>
    </row>
    <row r="20" spans="2:8">
      <c r="C20" s="135"/>
      <c r="D20" s="135"/>
      <c r="E20" s="135"/>
      <c r="F20" s="136"/>
    </row>
    <row r="21" spans="2:8">
      <c r="B21" s="279" t="s">
        <v>162</v>
      </c>
      <c r="C21" s="293">
        <v>26933.895</v>
      </c>
      <c r="D21" s="293">
        <v>29776.198</v>
      </c>
      <c r="E21" s="293">
        <v>-2842.302999999999</v>
      </c>
      <c r="F21" s="294">
        <v>-9.545553801059492E-2</v>
      </c>
    </row>
    <row r="23" spans="2:8">
      <c r="B23" s="250"/>
      <c r="C23" s="669"/>
      <c r="D23" s="669"/>
      <c r="E23" s="669"/>
      <c r="F23" s="669"/>
    </row>
    <row r="24" spans="2:8">
      <c r="B24" s="667" t="s">
        <v>69</v>
      </c>
      <c r="C24" s="290" t="s">
        <v>458</v>
      </c>
      <c r="D24" s="290" t="s">
        <v>334</v>
      </c>
      <c r="E24" s="290" t="s">
        <v>70</v>
      </c>
      <c r="F24" s="290" t="s">
        <v>71</v>
      </c>
    </row>
    <row r="25" spans="2:8">
      <c r="B25" s="668"/>
      <c r="C25" s="670" t="s">
        <v>167</v>
      </c>
      <c r="D25" s="670"/>
      <c r="E25" s="670"/>
      <c r="F25" s="291"/>
    </row>
    <row r="26" spans="2:8">
      <c r="C26" s="134"/>
      <c r="D26" s="134"/>
      <c r="E26" s="134"/>
      <c r="F26" s="137"/>
    </row>
    <row r="27" spans="2:8">
      <c r="B27" s="90" t="s">
        <v>68</v>
      </c>
      <c r="C27" s="85">
        <v>2426</v>
      </c>
      <c r="D27" s="85">
        <v>2528</v>
      </c>
      <c r="E27" s="85">
        <v>-102</v>
      </c>
      <c r="F27" s="468">
        <v>-4.0348101265822778E-2</v>
      </c>
    </row>
    <row r="28" spans="2:8">
      <c r="B28" s="90" t="s">
        <v>67</v>
      </c>
      <c r="C28" s="85">
        <v>-1536</v>
      </c>
      <c r="D28" s="85">
        <v>-1600</v>
      </c>
      <c r="E28" s="85">
        <v>64</v>
      </c>
      <c r="F28" s="468">
        <v>-4.0000000000000036E-2</v>
      </c>
    </row>
    <row r="29" spans="2:8">
      <c r="B29" s="90" t="s">
        <v>66</v>
      </c>
      <c r="C29" s="85">
        <v>-1187</v>
      </c>
      <c r="D29" s="85">
        <v>-823</v>
      </c>
      <c r="E29" s="85">
        <v>-364</v>
      </c>
      <c r="F29" s="468">
        <v>0.44228432563791009</v>
      </c>
    </row>
    <row r="30" spans="2:8">
      <c r="C30" s="135"/>
      <c r="D30" s="135"/>
      <c r="E30" s="135"/>
      <c r="F30" s="135"/>
    </row>
    <row r="31" spans="2:8">
      <c r="B31" s="279" t="s">
        <v>165</v>
      </c>
      <c r="C31" s="293">
        <v>-297</v>
      </c>
      <c r="D31" s="293">
        <v>105</v>
      </c>
      <c r="E31" s="293">
        <v>-402</v>
      </c>
      <c r="F31" s="294">
        <v>-3.8285714285714287</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5" customWidth="1"/>
    <col min="2" max="2" width="12.85546875" style="105" customWidth="1"/>
    <col min="3" max="3" width="33.140625" style="105" customWidth="1"/>
    <col min="4" max="4" width="6.28515625" style="105" bestFit="1" customWidth="1"/>
    <col min="5" max="5" width="15.5703125" style="296" bestFit="1" customWidth="1"/>
    <col min="6" max="6" width="14.85546875" style="296" bestFit="1" customWidth="1"/>
    <col min="7" max="7" width="15.7109375" style="296" customWidth="1"/>
    <col min="8" max="8" width="8" style="105" bestFit="1" customWidth="1"/>
    <col min="9" max="9" width="10" style="105" bestFit="1" customWidth="1"/>
    <col min="10" max="10" width="41.140625" style="105" customWidth="1"/>
    <col min="11" max="11" width="7.28515625" style="105" customWidth="1"/>
    <col min="12" max="16384" width="7.28515625" style="105"/>
  </cols>
  <sheetData>
    <row r="2" spans="2:9">
      <c r="B2" s="300"/>
      <c r="C2" s="300"/>
      <c r="D2" s="300"/>
      <c r="E2" s="301"/>
      <c r="F2" s="301"/>
      <c r="G2" s="301"/>
      <c r="H2" s="300"/>
      <c r="I2" s="300"/>
    </row>
    <row r="3" spans="2:9" ht="15.75" customHeight="1">
      <c r="B3" s="672" t="s">
        <v>394</v>
      </c>
      <c r="C3" s="672"/>
      <c r="D3" s="303" t="s">
        <v>63</v>
      </c>
      <c r="E3" s="304" t="s">
        <v>458</v>
      </c>
      <c r="F3" s="304" t="s">
        <v>334</v>
      </c>
      <c r="G3" s="304" t="s">
        <v>334</v>
      </c>
      <c r="H3" s="303" t="s">
        <v>70</v>
      </c>
      <c r="I3" s="303" t="s">
        <v>71</v>
      </c>
    </row>
    <row r="4" spans="2:9" ht="6" customHeight="1">
      <c r="E4" s="105"/>
      <c r="F4" s="105"/>
      <c r="G4" s="105"/>
    </row>
    <row r="5" spans="2:9" ht="18" customHeight="1">
      <c r="B5" s="250" t="s">
        <v>59</v>
      </c>
      <c r="C5" s="266" t="s">
        <v>395</v>
      </c>
      <c r="D5" s="305" t="s">
        <v>72</v>
      </c>
      <c r="E5" s="306">
        <v>0.84912292080686835</v>
      </c>
      <c r="F5" s="307">
        <v>0.97703688220130491</v>
      </c>
      <c r="G5" s="307"/>
      <c r="H5" s="308">
        <v>-0.12791396139443656</v>
      </c>
      <c r="I5" s="309">
        <v>-0.13092029965771723</v>
      </c>
    </row>
    <row r="6" spans="2:9" ht="18" customHeight="1">
      <c r="B6" s="266"/>
      <c r="C6" s="266" t="s">
        <v>396</v>
      </c>
      <c r="D6" s="305" t="s">
        <v>72</v>
      </c>
      <c r="E6" s="306">
        <v>0.78434092020279167</v>
      </c>
      <c r="F6" s="307">
        <v>0.91821220879308163</v>
      </c>
      <c r="G6" s="307"/>
      <c r="H6" s="308">
        <v>-0.13387128859028996</v>
      </c>
      <c r="I6" s="309">
        <v>-0.1457955876738487</v>
      </c>
    </row>
    <row r="7" spans="2:9" ht="18" customHeight="1">
      <c r="B7" s="310"/>
      <c r="C7" s="310" t="s">
        <v>397</v>
      </c>
      <c r="D7" s="311" t="s">
        <v>170</v>
      </c>
      <c r="E7" s="312">
        <v>-1097.9659999999999</v>
      </c>
      <c r="F7" s="312">
        <v>-154.678</v>
      </c>
      <c r="G7" s="312"/>
      <c r="H7" s="312">
        <v>-943.2879999999999</v>
      </c>
      <c r="I7" s="313">
        <v>6.0983979622182849</v>
      </c>
    </row>
    <row r="8" spans="2:9" ht="18" customHeight="1">
      <c r="B8" s="250" t="s">
        <v>60</v>
      </c>
      <c r="C8" s="266" t="s">
        <v>398</v>
      </c>
      <c r="D8" s="305" t="s">
        <v>72</v>
      </c>
      <c r="E8" s="307">
        <v>1.606390202583537</v>
      </c>
      <c r="F8" s="307">
        <v>1.4314822590478373</v>
      </c>
      <c r="G8" s="307"/>
      <c r="H8" s="308">
        <v>0.17490794353569972</v>
      </c>
      <c r="I8" s="309">
        <v>0.12218659534910414</v>
      </c>
    </row>
    <row r="9" spans="2:9" ht="18" customHeight="1">
      <c r="B9" s="266"/>
      <c r="C9" s="266" t="s">
        <v>399</v>
      </c>
      <c r="D9" s="305" t="s">
        <v>18</v>
      </c>
      <c r="E9" s="314">
        <v>0.43838964041640022</v>
      </c>
      <c r="F9" s="314">
        <v>0.38424734278528971</v>
      </c>
      <c r="G9" s="314"/>
      <c r="H9" s="314">
        <v>5.4142297631110503E-2</v>
      </c>
      <c r="I9" s="315">
        <v>0.14090480688467433</v>
      </c>
    </row>
    <row r="10" spans="2:9" ht="18" customHeight="1">
      <c r="B10" s="266"/>
      <c r="C10" s="266" t="s">
        <v>400</v>
      </c>
      <c r="D10" s="305" t="s">
        <v>18</v>
      </c>
      <c r="E10" s="314">
        <v>0.56161035958359973</v>
      </c>
      <c r="F10" s="314">
        <v>0.61575265721471029</v>
      </c>
      <c r="G10" s="314"/>
      <c r="H10" s="309">
        <v>-5.41422976311106E-2</v>
      </c>
      <c r="I10" s="315">
        <v>-8.7928646343188088E-2</v>
      </c>
    </row>
    <row r="11" spans="2:9" ht="18" customHeight="1">
      <c r="B11" s="310"/>
      <c r="C11" s="310" t="s">
        <v>401</v>
      </c>
      <c r="D11" s="311" t="s">
        <v>72</v>
      </c>
      <c r="E11" s="316">
        <v>4.9695327962885933</v>
      </c>
      <c r="F11" s="317"/>
      <c r="G11" s="317">
        <v>4.83</v>
      </c>
      <c r="H11" s="318">
        <v>0.13953279628859327</v>
      </c>
      <c r="I11" s="319">
        <v>2.8888777699501711E-2</v>
      </c>
    </row>
    <row r="12" spans="2:9" ht="18" customHeight="1">
      <c r="B12" s="250" t="s">
        <v>61</v>
      </c>
      <c r="C12" s="266" t="s">
        <v>62</v>
      </c>
      <c r="D12" s="305" t="s">
        <v>18</v>
      </c>
      <c r="E12" s="314">
        <v>0.16838923110713869</v>
      </c>
      <c r="F12" s="320"/>
      <c r="G12" s="320">
        <v>0.193</v>
      </c>
      <c r="H12" s="321">
        <v>-2.46107688928613E-2</v>
      </c>
      <c r="I12" s="321">
        <v>-0.12751693726871149</v>
      </c>
    </row>
    <row r="13" spans="2:9" ht="18" customHeight="1">
      <c r="B13" s="266"/>
      <c r="C13" s="266" t="s">
        <v>402</v>
      </c>
      <c r="D13" s="305" t="s">
        <v>18</v>
      </c>
      <c r="E13" s="314">
        <v>9.1322524729492566E-2</v>
      </c>
      <c r="F13" s="320"/>
      <c r="G13" s="320">
        <v>0.193</v>
      </c>
      <c r="H13" s="321">
        <v>-0.101677475270507</v>
      </c>
      <c r="I13" s="321">
        <v>-0.52682629673838055</v>
      </c>
    </row>
    <row r="14" spans="2:9" ht="18" customHeight="1">
      <c r="B14" s="310"/>
      <c r="C14" s="310" t="s">
        <v>403</v>
      </c>
      <c r="D14" s="311" t="s">
        <v>18</v>
      </c>
      <c r="E14" s="322">
        <v>4.1659432485400882E-2</v>
      </c>
      <c r="F14" s="323"/>
      <c r="G14" s="323">
        <v>7.5999999999999998E-2</v>
      </c>
      <c r="H14" s="324">
        <v>-3.4340567514599102E-2</v>
      </c>
      <c r="I14" s="324">
        <v>-0.45184957256051472</v>
      </c>
    </row>
    <row r="15" spans="2:9">
      <c r="B15" s="130"/>
      <c r="C15" s="130"/>
      <c r="D15" s="130"/>
      <c r="E15" s="298"/>
      <c r="F15" s="298"/>
      <c r="G15" s="298"/>
      <c r="H15" s="297"/>
      <c r="I15" s="130"/>
    </row>
    <row r="16" spans="2:9">
      <c r="B16" s="105" t="s">
        <v>327</v>
      </c>
      <c r="H16" s="296"/>
    </row>
    <row r="17" spans="2:10">
      <c r="B17" s="105" t="s">
        <v>328</v>
      </c>
      <c r="E17" s="105"/>
      <c r="F17" s="105"/>
      <c r="G17" s="105"/>
    </row>
    <row r="18" spans="2:10">
      <c r="B18" s="105" t="s">
        <v>329</v>
      </c>
      <c r="E18" s="105"/>
      <c r="F18" s="105"/>
      <c r="G18" s="105"/>
    </row>
    <row r="19" spans="2:10">
      <c r="B19" s="105" t="s">
        <v>330</v>
      </c>
      <c r="H19" s="296"/>
    </row>
    <row r="20" spans="2:10">
      <c r="B20" s="105" t="s">
        <v>331</v>
      </c>
      <c r="H20" s="296"/>
    </row>
    <row r="21" spans="2:10">
      <c r="B21" s="105" t="s">
        <v>332</v>
      </c>
      <c r="H21" s="296"/>
    </row>
    <row r="22" spans="2:10" ht="27" customHeight="1">
      <c r="B22" s="673" t="s">
        <v>465</v>
      </c>
      <c r="C22" s="673"/>
      <c r="D22" s="673"/>
      <c r="E22" s="673"/>
      <c r="F22" s="673"/>
      <c r="G22" s="673"/>
      <c r="H22" s="673"/>
      <c r="I22" s="673"/>
      <c r="J22" s="673"/>
    </row>
    <row r="23" spans="2:10" ht="9.75" customHeight="1">
      <c r="B23" s="105" t="s">
        <v>464</v>
      </c>
      <c r="H23" s="296"/>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heetViews>
  <sheetFormatPr baseColWidth="10" defaultRowHeight="12.75"/>
  <cols>
    <col min="1" max="1" width="7.28515625" style="105" customWidth="1"/>
    <col min="2" max="2" width="42.42578125" style="105" customWidth="1"/>
    <col min="3" max="3" width="16.5703125" style="105" customWidth="1"/>
    <col min="4" max="4" width="15.7109375" style="105" customWidth="1"/>
    <col min="5" max="5" width="14.85546875" style="105" customWidth="1"/>
    <col min="6" max="6" width="2.7109375" style="105" customWidth="1"/>
    <col min="7" max="7" width="16.5703125" style="105" customWidth="1"/>
    <col min="8" max="8" width="15.7109375" style="105" customWidth="1"/>
    <col min="9" max="9" width="12.42578125" style="105" customWidth="1"/>
    <col min="10" max="16384" width="11.42578125" style="105"/>
  </cols>
  <sheetData>
    <row r="1" spans="1:11">
      <c r="A1" s="130"/>
    </row>
    <row r="2" spans="1:11" ht="13.5" thickBot="1">
      <c r="B2" s="325"/>
      <c r="C2" s="325"/>
      <c r="D2" s="325"/>
      <c r="E2" s="325"/>
      <c r="F2" s="325"/>
      <c r="G2" s="325"/>
      <c r="H2" s="325"/>
      <c r="I2" s="325"/>
    </row>
    <row r="3" spans="1:11" ht="15">
      <c r="B3" s="674" t="s">
        <v>64</v>
      </c>
      <c r="C3" s="674"/>
      <c r="D3" s="674"/>
      <c r="E3" s="674"/>
      <c r="F3" s="674"/>
      <c r="G3" s="674"/>
      <c r="H3" s="674"/>
    </row>
    <row r="4" spans="1:11" ht="17.25" customHeight="1" thickBot="1">
      <c r="B4" s="675" t="s">
        <v>168</v>
      </c>
      <c r="C4" s="675"/>
      <c r="D4" s="675"/>
      <c r="E4" s="675"/>
      <c r="F4" s="675"/>
      <c r="G4" s="675"/>
      <c r="H4" s="675"/>
      <c r="I4" s="325"/>
    </row>
    <row r="5" spans="1:11" ht="48" customHeight="1">
      <c r="B5" s="676" t="s">
        <v>49</v>
      </c>
      <c r="C5" s="678" t="s">
        <v>87</v>
      </c>
      <c r="D5" s="678"/>
      <c r="E5" s="678"/>
      <c r="F5" s="327"/>
      <c r="G5" s="679" t="s">
        <v>316</v>
      </c>
      <c r="H5" s="679"/>
      <c r="I5" s="679"/>
    </row>
    <row r="6" spans="1:11">
      <c r="B6" s="677"/>
      <c r="C6" s="198" t="s">
        <v>458</v>
      </c>
      <c r="D6" s="243" t="s">
        <v>334</v>
      </c>
      <c r="E6" s="243" t="s">
        <v>71</v>
      </c>
      <c r="F6" s="299"/>
      <c r="G6" s="304" t="s">
        <v>458</v>
      </c>
      <c r="H6" s="302" t="s">
        <v>334</v>
      </c>
      <c r="I6" s="328" t="s">
        <v>71</v>
      </c>
    </row>
    <row r="7" spans="1:11" ht="6" customHeight="1"/>
    <row r="8" spans="1:11" ht="13.5" customHeight="1">
      <c r="B8" s="106" t="s">
        <v>215</v>
      </c>
      <c r="C8" s="559">
        <v>0</v>
      </c>
      <c r="D8" s="131">
        <v>0</v>
      </c>
      <c r="E8" s="87">
        <v>0</v>
      </c>
      <c r="F8" s="131"/>
      <c r="G8" s="559">
        <v>14.1684332422147</v>
      </c>
      <c r="H8" s="131">
        <v>15</v>
      </c>
      <c r="I8" s="87">
        <v>-5.5437783852353317E-2</v>
      </c>
      <c r="K8" s="105" t="s">
        <v>166</v>
      </c>
    </row>
    <row r="9" spans="1:11" ht="13.5" customHeight="1">
      <c r="B9" s="106" t="s">
        <v>337</v>
      </c>
      <c r="C9" s="559">
        <v>29</v>
      </c>
      <c r="D9" s="131">
        <v>6</v>
      </c>
      <c r="E9" s="87">
        <v>3.833333333333333</v>
      </c>
      <c r="F9" s="107"/>
      <c r="G9" s="559">
        <v>42.1121785260423</v>
      </c>
      <c r="H9" s="131">
        <v>40</v>
      </c>
      <c r="I9" s="87">
        <v>5.2804463151057579E-2</v>
      </c>
    </row>
    <row r="10" spans="1:11" ht="13.5" customHeight="1">
      <c r="B10" s="106" t="s">
        <v>338</v>
      </c>
      <c r="C10" s="559">
        <v>86</v>
      </c>
      <c r="D10" s="131">
        <v>108</v>
      </c>
      <c r="E10" s="87">
        <v>-0.20370370370370372</v>
      </c>
      <c r="F10" s="107"/>
      <c r="G10" s="559">
        <v>66.263083539749701</v>
      </c>
      <c r="H10" s="131">
        <v>74</v>
      </c>
      <c r="I10" s="87">
        <v>-0.10455292513851755</v>
      </c>
    </row>
    <row r="11" spans="1:11" ht="13.5" customHeight="1">
      <c r="B11" s="106" t="s">
        <v>339</v>
      </c>
      <c r="C11" s="559">
        <v>42</v>
      </c>
      <c r="D11" s="131">
        <v>43</v>
      </c>
      <c r="E11" s="87">
        <v>-2.3255813953488413E-2</v>
      </c>
      <c r="F11" s="107"/>
      <c r="G11" s="559">
        <v>48.560719327461499</v>
      </c>
      <c r="H11" s="131">
        <v>50</v>
      </c>
      <c r="I11" s="87">
        <v>-2.878561345077002E-2</v>
      </c>
    </row>
    <row r="12" spans="1:11" ht="13.5" customHeight="1">
      <c r="B12" s="106" t="s">
        <v>423</v>
      </c>
      <c r="C12" s="559">
        <v>233</v>
      </c>
      <c r="D12" s="131">
        <v>187</v>
      </c>
      <c r="E12" s="87">
        <v>0.24598930481283432</v>
      </c>
      <c r="F12" s="107"/>
      <c r="G12" s="559">
        <v>66.852308368995594</v>
      </c>
      <c r="H12" s="131">
        <v>81</v>
      </c>
      <c r="I12" s="87">
        <v>-0.17466285964202966</v>
      </c>
    </row>
    <row r="13" spans="1:11" ht="13.5" customHeight="1">
      <c r="B13" s="106" t="s">
        <v>340</v>
      </c>
      <c r="C13" s="559">
        <v>1</v>
      </c>
      <c r="D13" s="131">
        <v>4</v>
      </c>
      <c r="E13" s="87">
        <v>-0.75</v>
      </c>
      <c r="F13" s="131"/>
      <c r="G13" s="559">
        <v>4.9249663717937704</v>
      </c>
      <c r="H13" s="131">
        <v>7</v>
      </c>
      <c r="I13" s="87">
        <v>-0.29643337545803283</v>
      </c>
    </row>
    <row r="14" spans="1:11" ht="13.5" customHeight="1">
      <c r="B14" s="106" t="s">
        <v>325</v>
      </c>
      <c r="C14" s="559">
        <v>9</v>
      </c>
      <c r="D14" s="131">
        <v>19</v>
      </c>
      <c r="E14" s="87">
        <v>-0.52631578947368429</v>
      </c>
      <c r="F14" s="107"/>
      <c r="G14" s="559">
        <v>10.8101221993682</v>
      </c>
      <c r="H14" s="131">
        <v>14</v>
      </c>
      <c r="I14" s="87">
        <v>-0.22784841433084291</v>
      </c>
    </row>
    <row r="15" spans="1:11" ht="13.5" customHeight="1">
      <c r="B15" s="106" t="s">
        <v>341</v>
      </c>
      <c r="C15" s="559">
        <v>2</v>
      </c>
      <c r="D15" s="131">
        <v>2</v>
      </c>
      <c r="E15" s="87">
        <v>0</v>
      </c>
      <c r="F15" s="131"/>
      <c r="G15" s="559">
        <v>7.5247058519878998</v>
      </c>
      <c r="H15" s="131">
        <v>12</v>
      </c>
      <c r="I15" s="87">
        <v>-0.37294117900100832</v>
      </c>
    </row>
    <row r="16" spans="1:11" ht="13.5" customHeight="1">
      <c r="B16" s="106" t="s">
        <v>424</v>
      </c>
      <c r="C16" s="559">
        <v>186</v>
      </c>
      <c r="D16" s="131">
        <v>221</v>
      </c>
      <c r="E16" s="87">
        <v>-0.15837104072398189</v>
      </c>
      <c r="F16" s="131"/>
      <c r="G16" s="559">
        <v>158.94358215991599</v>
      </c>
      <c r="H16" s="131">
        <v>201</v>
      </c>
      <c r="I16" s="87">
        <v>-0.20923590965215921</v>
      </c>
    </row>
    <row r="17" spans="2:9" ht="13.5" customHeight="1">
      <c r="B17" s="106" t="s">
        <v>216</v>
      </c>
      <c r="C17" s="559">
        <v>103</v>
      </c>
      <c r="D17" s="131">
        <v>186</v>
      </c>
      <c r="E17" s="87">
        <v>-0.44623655913978499</v>
      </c>
      <c r="F17" s="107"/>
      <c r="G17" s="559">
        <v>73.849626398662991</v>
      </c>
      <c r="H17" s="131">
        <v>54</v>
      </c>
      <c r="I17" s="87">
        <v>0.36758567404931464</v>
      </c>
    </row>
    <row r="18" spans="2:9" ht="13.5" customHeight="1">
      <c r="B18" s="106" t="s">
        <v>197</v>
      </c>
      <c r="C18" s="559">
        <v>127</v>
      </c>
      <c r="D18" s="131">
        <v>165</v>
      </c>
      <c r="E18" s="87">
        <v>-0.23030303030303034</v>
      </c>
      <c r="F18" s="107"/>
      <c r="G18" s="559">
        <v>58.3948605234498</v>
      </c>
      <c r="H18" s="131">
        <v>57</v>
      </c>
      <c r="I18" s="87">
        <v>2.4471237253505196E-2</v>
      </c>
    </row>
    <row r="19" spans="2:9" ht="13.5" customHeight="1">
      <c r="B19" s="106" t="s">
        <v>217</v>
      </c>
      <c r="C19" s="559">
        <v>149</v>
      </c>
      <c r="D19" s="131">
        <v>181</v>
      </c>
      <c r="E19" s="87">
        <v>-0.17679558011049723</v>
      </c>
      <c r="F19" s="107"/>
      <c r="G19" s="559">
        <v>82.910724466647807</v>
      </c>
      <c r="H19" s="131">
        <v>104</v>
      </c>
      <c r="I19" s="87">
        <v>-0.20278149551300184</v>
      </c>
    </row>
    <row r="20" spans="2:9" ht="13.5" customHeight="1">
      <c r="B20" s="106" t="s">
        <v>218</v>
      </c>
      <c r="C20" s="559">
        <v>173</v>
      </c>
      <c r="D20" s="131">
        <v>173</v>
      </c>
      <c r="E20" s="87">
        <v>0</v>
      </c>
      <c r="F20" s="107"/>
      <c r="G20" s="559">
        <v>57.732748230176895</v>
      </c>
      <c r="H20" s="131">
        <v>65</v>
      </c>
      <c r="I20" s="87">
        <v>-0.1118038733818939</v>
      </c>
    </row>
    <row r="21" spans="2:9" ht="13.5" customHeight="1">
      <c r="B21" s="106" t="s">
        <v>219</v>
      </c>
      <c r="C21" s="559">
        <v>385</v>
      </c>
      <c r="D21" s="131">
        <v>306</v>
      </c>
      <c r="E21" s="87">
        <v>0.25816993464052285</v>
      </c>
      <c r="F21" s="107"/>
      <c r="G21" s="559">
        <v>115.54042851599</v>
      </c>
      <c r="H21" s="131">
        <v>122</v>
      </c>
      <c r="I21" s="87">
        <v>-5.2947307245983621E-2</v>
      </c>
    </row>
    <row r="22" spans="2:9" ht="13.5" customHeight="1">
      <c r="B22" s="106" t="s">
        <v>220</v>
      </c>
      <c r="C22" s="559">
        <v>7</v>
      </c>
      <c r="D22" s="131">
        <v>34</v>
      </c>
      <c r="E22" s="87">
        <v>-0.79411764705882359</v>
      </c>
      <c r="F22" s="107"/>
      <c r="G22" s="559">
        <v>28</v>
      </c>
      <c r="H22" s="131">
        <v>31</v>
      </c>
      <c r="I22" s="87">
        <v>-9.6774193548387122E-2</v>
      </c>
    </row>
    <row r="23" spans="2:9" ht="13.5" customHeight="1">
      <c r="B23" s="106" t="s">
        <v>196</v>
      </c>
      <c r="C23" s="559">
        <v>8</v>
      </c>
      <c r="D23" s="131">
        <v>5</v>
      </c>
      <c r="E23" s="87">
        <v>0.60000000000000009</v>
      </c>
      <c r="F23" s="107"/>
      <c r="G23" s="559">
        <v>12</v>
      </c>
      <c r="H23" s="131">
        <v>11</v>
      </c>
      <c r="I23" s="87">
        <v>9.0909090909090828E-2</v>
      </c>
    </row>
    <row r="24" spans="2:9" ht="13.5" customHeight="1">
      <c r="B24" s="106" t="s">
        <v>221</v>
      </c>
      <c r="C24" s="559">
        <v>14</v>
      </c>
      <c r="D24" s="131">
        <v>18</v>
      </c>
      <c r="E24" s="87">
        <v>-0.22222222222222221</v>
      </c>
      <c r="F24" s="107"/>
      <c r="G24" s="559">
        <v>10</v>
      </c>
      <c r="H24" s="131">
        <v>10</v>
      </c>
      <c r="I24" s="596">
        <v>0</v>
      </c>
    </row>
    <row r="25" spans="2:9" ht="13.5" customHeight="1">
      <c r="B25" s="329"/>
      <c r="C25" s="329"/>
      <c r="D25" s="329"/>
      <c r="E25" s="329"/>
      <c r="F25" s="329"/>
      <c r="G25" s="329"/>
      <c r="H25" s="329"/>
      <c r="I25" s="329"/>
    </row>
    <row r="26" spans="2:9">
      <c r="B26" s="332" t="s">
        <v>17</v>
      </c>
      <c r="C26" s="330">
        <v>1553</v>
      </c>
      <c r="D26" s="330">
        <v>1659</v>
      </c>
      <c r="E26" s="294">
        <v>-6.3893911995177799E-2</v>
      </c>
      <c r="F26" s="107"/>
      <c r="G26" s="330">
        <v>857.5884877224571</v>
      </c>
      <c r="H26" s="330">
        <v>948</v>
      </c>
      <c r="I26" s="294">
        <v>-9.5370793541711962E-2</v>
      </c>
    </row>
    <row r="27" spans="2:9" ht="13.5" customHeight="1">
      <c r="B27" s="106"/>
      <c r="C27" s="107"/>
      <c r="D27" s="107"/>
      <c r="E27" s="107"/>
      <c r="F27" s="107"/>
      <c r="G27" s="107"/>
      <c r="H27" s="107"/>
    </row>
    <row r="28" spans="2:9" ht="13.5" customHeight="1">
      <c r="B28" s="106" t="s">
        <v>65</v>
      </c>
      <c r="C28" s="107"/>
      <c r="D28" s="107"/>
      <c r="E28" s="107"/>
      <c r="F28" s="107"/>
      <c r="G28" s="107"/>
      <c r="H28" s="107"/>
    </row>
    <row r="29" spans="2:9" ht="13.5" customHeight="1">
      <c r="B29" s="108"/>
      <c r="C29" s="109"/>
      <c r="D29" s="109"/>
      <c r="E29" s="109"/>
      <c r="F29" s="109"/>
      <c r="G29" s="109"/>
      <c r="H29" s="109"/>
    </row>
    <row r="30" spans="2:9" ht="10.5" customHeight="1">
      <c r="B30" s="110"/>
      <c r="C30" s="111"/>
      <c r="D30" s="111"/>
      <c r="E30" s="111"/>
      <c r="F30" s="111"/>
      <c r="G30" s="111"/>
      <c r="H30" s="111"/>
    </row>
    <row r="31" spans="2:9">
      <c r="B31" s="112"/>
      <c r="C31" s="111"/>
      <c r="D31" s="113"/>
      <c r="E31" s="113"/>
      <c r="F31" s="113"/>
      <c r="G31" s="113"/>
      <c r="H31" s="111"/>
    </row>
    <row r="32" spans="2:9">
      <c r="C32" s="114"/>
      <c r="D32" s="114"/>
      <c r="E32" s="114"/>
      <c r="F32" s="114"/>
      <c r="G32" s="114"/>
      <c r="H32" s="114"/>
    </row>
    <row r="33" spans="3:7">
      <c r="C33" s="114"/>
    </row>
    <row r="35" spans="3:7">
      <c r="C35" s="114"/>
      <c r="G35" s="114"/>
    </row>
    <row r="37" spans="3:7">
      <c r="C37" s="115"/>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7" zoomScaleNormal="77" workbookViewId="0"/>
  </sheetViews>
  <sheetFormatPr baseColWidth="10" defaultRowHeight="12.75"/>
  <cols>
    <col min="1" max="1" width="11.42578125" style="142"/>
    <col min="2" max="2" width="16.85546875" style="142" bestFit="1" customWidth="1"/>
    <col min="3" max="16384" width="11.42578125" style="142"/>
  </cols>
  <sheetData>
    <row r="1" spans="1:9">
      <c r="A1" s="594"/>
    </row>
    <row r="2" spans="1:9">
      <c r="B2" s="576"/>
      <c r="C2" s="576"/>
      <c r="D2" s="576"/>
      <c r="E2" s="576"/>
      <c r="F2" s="576"/>
      <c r="G2" s="576"/>
      <c r="H2" s="576"/>
      <c r="I2" s="576"/>
    </row>
    <row r="3" spans="1:9">
      <c r="A3" s="577"/>
      <c r="B3" s="680" t="s">
        <v>428</v>
      </c>
      <c r="C3" s="672"/>
      <c r="D3" s="672"/>
      <c r="E3" s="672"/>
      <c r="F3" s="672"/>
      <c r="G3" s="672"/>
      <c r="H3" s="672"/>
      <c r="I3" s="681"/>
    </row>
    <row r="4" spans="1:9" s="574" customFormat="1">
      <c r="A4" s="578"/>
      <c r="B4" s="612" t="s">
        <v>450</v>
      </c>
      <c r="C4" s="613">
        <v>2021</v>
      </c>
      <c r="D4" s="613">
        <v>2022</v>
      </c>
      <c r="E4" s="613">
        <v>2023</v>
      </c>
      <c r="F4" s="613">
        <v>2024</v>
      </c>
      <c r="G4" s="613">
        <v>2025</v>
      </c>
      <c r="H4" s="613" t="s">
        <v>429</v>
      </c>
      <c r="I4" s="614"/>
    </row>
    <row r="5" spans="1:9">
      <c r="A5" s="577"/>
      <c r="B5" s="583" t="s">
        <v>20</v>
      </c>
      <c r="C5" s="584">
        <v>482.09537890631077</v>
      </c>
      <c r="D5" s="584">
        <v>3.6892742535407548</v>
      </c>
      <c r="E5" s="584">
        <v>0</v>
      </c>
      <c r="F5" s="584">
        <v>0</v>
      </c>
      <c r="G5" s="584">
        <v>0</v>
      </c>
      <c r="H5" s="584">
        <v>600.85799999999995</v>
      </c>
      <c r="I5" s="585">
        <v>1086.6426531598515</v>
      </c>
    </row>
    <row r="6" spans="1:9">
      <c r="A6" s="577"/>
      <c r="B6" s="586" t="s">
        <v>430</v>
      </c>
      <c r="C6" s="587">
        <v>482.09537890631077</v>
      </c>
      <c r="D6" s="587">
        <v>3.6892742535407548</v>
      </c>
      <c r="E6" s="587">
        <v>0</v>
      </c>
      <c r="F6" s="587">
        <v>0</v>
      </c>
      <c r="G6" s="587">
        <v>0</v>
      </c>
      <c r="H6" s="587">
        <v>600.85799999999995</v>
      </c>
      <c r="I6" s="588">
        <v>1086.6426531598515</v>
      </c>
    </row>
    <row r="7" spans="1:9">
      <c r="A7" s="577"/>
      <c r="B7" s="583" t="s">
        <v>10</v>
      </c>
      <c r="C7" s="584">
        <v>6.1453521202757324</v>
      </c>
      <c r="D7" s="584">
        <v>3.6099459196264667</v>
      </c>
      <c r="E7" s="584">
        <v>4.2311858936579219</v>
      </c>
      <c r="F7" s="584">
        <v>4.1675680996247557</v>
      </c>
      <c r="G7" s="584">
        <v>4.1542050082214779</v>
      </c>
      <c r="H7" s="584">
        <v>24.63</v>
      </c>
      <c r="I7" s="585">
        <v>46.94</v>
      </c>
    </row>
    <row r="8" spans="1:9">
      <c r="A8" s="577"/>
      <c r="B8" s="579" t="s">
        <v>16</v>
      </c>
      <c r="C8" s="580">
        <v>7.158123472783455E-2</v>
      </c>
      <c r="D8" s="580">
        <v>1.0067347397195149E-2</v>
      </c>
      <c r="E8" s="580">
        <v>2.154692393629665E-2</v>
      </c>
      <c r="F8" s="580">
        <v>1.3363091514143097E-2</v>
      </c>
      <c r="G8" s="580">
        <v>0</v>
      </c>
      <c r="H8" s="580">
        <v>0</v>
      </c>
      <c r="I8" s="582">
        <v>0.11655859757546945</v>
      </c>
    </row>
    <row r="9" spans="1:9">
      <c r="A9" s="577"/>
      <c r="B9" s="579" t="s">
        <v>209</v>
      </c>
      <c r="C9" s="580">
        <v>6.0737708855478978</v>
      </c>
      <c r="D9" s="580">
        <v>3.5998785722292714</v>
      </c>
      <c r="E9" s="580">
        <v>4.2096389697216248</v>
      </c>
      <c r="F9" s="580">
        <v>4.1542050081106128</v>
      </c>
      <c r="G9" s="580">
        <v>4.1542050082214779</v>
      </c>
      <c r="H9" s="580">
        <v>24.634103618220589</v>
      </c>
      <c r="I9" s="582">
        <v>46.825802062051473</v>
      </c>
    </row>
    <row r="10" spans="1:9">
      <c r="A10" s="577"/>
      <c r="B10" s="579" t="s">
        <v>431</v>
      </c>
      <c r="C10" s="580">
        <v>0</v>
      </c>
      <c r="D10" s="580">
        <v>0</v>
      </c>
      <c r="E10" s="580">
        <v>0</v>
      </c>
      <c r="F10" s="580">
        <v>0</v>
      </c>
      <c r="G10" s="580">
        <v>0</v>
      </c>
      <c r="H10" s="580">
        <v>0</v>
      </c>
      <c r="I10" s="582">
        <v>0</v>
      </c>
    </row>
    <row r="11" spans="1:9">
      <c r="A11" s="577"/>
      <c r="B11" s="579" t="s">
        <v>432</v>
      </c>
      <c r="C11" s="580">
        <v>0</v>
      </c>
      <c r="D11" s="580">
        <v>0</v>
      </c>
      <c r="E11" s="580">
        <v>0</v>
      </c>
      <c r="F11" s="580">
        <v>0</v>
      </c>
      <c r="G11" s="580">
        <v>0</v>
      </c>
      <c r="H11" s="580">
        <v>0</v>
      </c>
      <c r="I11" s="582">
        <v>0</v>
      </c>
    </row>
    <row r="12" spans="1:9">
      <c r="A12" s="577"/>
      <c r="B12" s="579" t="s">
        <v>433</v>
      </c>
      <c r="C12" s="580">
        <v>0</v>
      </c>
      <c r="D12" s="580">
        <v>0</v>
      </c>
      <c r="E12" s="580">
        <v>0</v>
      </c>
      <c r="F12" s="580">
        <v>0</v>
      </c>
      <c r="G12" s="580">
        <v>0</v>
      </c>
      <c r="H12" s="580">
        <v>0</v>
      </c>
      <c r="I12" s="582">
        <v>0</v>
      </c>
    </row>
    <row r="13" spans="1:9">
      <c r="A13" s="577"/>
      <c r="B13" s="579" t="s">
        <v>434</v>
      </c>
      <c r="C13" s="580">
        <v>0</v>
      </c>
      <c r="D13" s="580">
        <v>0</v>
      </c>
      <c r="E13" s="580">
        <v>0</v>
      </c>
      <c r="F13" s="580">
        <v>0</v>
      </c>
      <c r="G13" s="580">
        <v>0</v>
      </c>
      <c r="H13" s="580">
        <v>0</v>
      </c>
      <c r="I13" s="582">
        <v>0</v>
      </c>
    </row>
    <row r="14" spans="1:9">
      <c r="A14" s="577"/>
      <c r="B14" s="586" t="s">
        <v>435</v>
      </c>
      <c r="C14" s="587">
        <v>0</v>
      </c>
      <c r="D14" s="587">
        <v>0</v>
      </c>
      <c r="E14" s="587">
        <v>0</v>
      </c>
      <c r="F14" s="587">
        <v>0</v>
      </c>
      <c r="G14" s="587">
        <v>0</v>
      </c>
      <c r="H14" s="587">
        <v>0</v>
      </c>
      <c r="I14" s="588">
        <v>0</v>
      </c>
    </row>
    <row r="15" spans="1:9">
      <c r="A15" s="577"/>
      <c r="B15" s="583" t="s">
        <v>12</v>
      </c>
      <c r="C15" s="584">
        <v>251.5912712573045</v>
      </c>
      <c r="D15" s="584">
        <v>96.292052579920224</v>
      </c>
      <c r="E15" s="584">
        <v>87.744629169386542</v>
      </c>
      <c r="F15" s="584">
        <v>44.847050091062606</v>
      </c>
      <c r="G15" s="584">
        <v>41.212445367375729</v>
      </c>
      <c r="H15" s="584">
        <v>182.99297123065878</v>
      </c>
      <c r="I15" s="585">
        <v>704.68041969570845</v>
      </c>
    </row>
    <row r="16" spans="1:9">
      <c r="A16" s="577"/>
      <c r="B16" s="579" t="s">
        <v>436</v>
      </c>
      <c r="C16" s="580">
        <v>59.474382026209454</v>
      </c>
      <c r="D16" s="580">
        <v>84.533286943070394</v>
      </c>
      <c r="E16" s="580">
        <v>86.899251177393566</v>
      </c>
      <c r="F16" s="580">
        <v>44.046782259573675</v>
      </c>
      <c r="G16" s="580">
        <v>40.412177535886798</v>
      </c>
      <c r="H16" s="580">
        <v>169.32507700300118</v>
      </c>
      <c r="I16" s="582">
        <v>484.6909569451351</v>
      </c>
    </row>
    <row r="17" spans="1:9">
      <c r="A17" s="577"/>
      <c r="B17" s="579" t="s">
        <v>437</v>
      </c>
      <c r="C17" s="580">
        <v>7.2163140807417179</v>
      </c>
      <c r="D17" s="580">
        <v>7.9049727939632373</v>
      </c>
      <c r="E17" s="580">
        <v>0.84537799199298092</v>
      </c>
      <c r="F17" s="580">
        <v>0.80026783148893388</v>
      </c>
      <c r="G17" s="580">
        <v>0.80026783148893388</v>
      </c>
      <c r="H17" s="580">
        <v>13.667894227657611</v>
      </c>
      <c r="I17" s="582">
        <v>31.235094757333414</v>
      </c>
    </row>
    <row r="18" spans="1:9">
      <c r="A18" s="577"/>
      <c r="B18" s="579" t="s">
        <v>207</v>
      </c>
      <c r="C18" s="580">
        <v>37.273643583024416</v>
      </c>
      <c r="D18" s="580">
        <v>3.8537928428865884</v>
      </c>
      <c r="E18" s="580">
        <v>0</v>
      </c>
      <c r="F18" s="580">
        <v>0</v>
      </c>
      <c r="G18" s="580">
        <v>0</v>
      </c>
      <c r="H18" s="580">
        <v>0</v>
      </c>
      <c r="I18" s="582">
        <v>41.127436425911007</v>
      </c>
    </row>
    <row r="19" spans="1:9">
      <c r="A19" s="577"/>
      <c r="B19" s="579" t="s">
        <v>438</v>
      </c>
      <c r="C19" s="580">
        <v>147.62693156732891</v>
      </c>
      <c r="D19" s="580">
        <v>0</v>
      </c>
      <c r="E19" s="580">
        <v>0</v>
      </c>
      <c r="F19" s="580">
        <v>0</v>
      </c>
      <c r="G19" s="580">
        <v>0</v>
      </c>
      <c r="H19" s="580">
        <v>0</v>
      </c>
      <c r="I19" s="582">
        <v>147.62693156732891</v>
      </c>
    </row>
    <row r="20" spans="1:9">
      <c r="A20" s="577"/>
      <c r="B20" s="583" t="s">
        <v>32</v>
      </c>
      <c r="C20" s="584">
        <v>712.09424830941646</v>
      </c>
      <c r="D20" s="584">
        <v>439.28515239539831</v>
      </c>
      <c r="E20" s="584">
        <v>392.17356129437223</v>
      </c>
      <c r="F20" s="584">
        <v>433.85056670948472</v>
      </c>
      <c r="G20" s="584">
        <v>144.41918703296045</v>
      </c>
      <c r="H20" s="584">
        <v>309.89</v>
      </c>
      <c r="I20" s="585">
        <v>2431.7161747098294</v>
      </c>
    </row>
    <row r="21" spans="1:9">
      <c r="A21" s="577"/>
      <c r="B21" s="579" t="s">
        <v>439</v>
      </c>
      <c r="C21" s="580">
        <v>3.550345117160511E-2</v>
      </c>
      <c r="D21" s="580">
        <v>2.2150856504131004E-2</v>
      </c>
      <c r="E21" s="580">
        <v>0</v>
      </c>
      <c r="F21" s="580">
        <v>0</v>
      </c>
      <c r="G21" s="580">
        <v>0</v>
      </c>
      <c r="H21" s="580">
        <v>0</v>
      </c>
      <c r="I21" s="581">
        <v>5.7654307675736115E-2</v>
      </c>
    </row>
    <row r="22" spans="1:9">
      <c r="A22" s="577"/>
      <c r="B22" s="579" t="s">
        <v>440</v>
      </c>
      <c r="C22" s="580">
        <v>142.07328747733095</v>
      </c>
      <c r="D22" s="580">
        <v>77.703771068949067</v>
      </c>
      <c r="E22" s="580">
        <v>73.231974011298348</v>
      </c>
      <c r="F22" s="580">
        <v>115.41631078103433</v>
      </c>
      <c r="G22" s="580">
        <v>34.94348133483949</v>
      </c>
      <c r="H22" s="580">
        <v>20.935313574683729</v>
      </c>
      <c r="I22" s="581">
        <v>464.30413824813593</v>
      </c>
    </row>
    <row r="23" spans="1:9">
      <c r="A23" s="577"/>
      <c r="B23" s="579" t="s">
        <v>441</v>
      </c>
      <c r="C23" s="580">
        <v>114.16390779627785</v>
      </c>
      <c r="D23" s="580">
        <v>118.27240541956873</v>
      </c>
      <c r="E23" s="580">
        <v>129.80890180337352</v>
      </c>
      <c r="F23" s="580">
        <v>209.39072035993655</v>
      </c>
      <c r="G23" s="580">
        <v>1.0033277316159719</v>
      </c>
      <c r="H23" s="580">
        <v>1.1275085252882073</v>
      </c>
      <c r="I23" s="581">
        <v>573.76677163606087</v>
      </c>
    </row>
    <row r="24" spans="1:9">
      <c r="A24" s="577"/>
      <c r="B24" s="579" t="s">
        <v>442</v>
      </c>
      <c r="C24" s="580">
        <v>4.8520013996713608E-2</v>
      </c>
      <c r="D24" s="580">
        <v>3.0549879842601456E-2</v>
      </c>
      <c r="E24" s="580">
        <v>0</v>
      </c>
      <c r="F24" s="580">
        <v>0</v>
      </c>
      <c r="G24" s="580">
        <v>0</v>
      </c>
      <c r="H24" s="580">
        <v>0</v>
      </c>
      <c r="I24" s="581">
        <v>7.9069893839315064E-2</v>
      </c>
    </row>
    <row r="25" spans="1:9">
      <c r="A25" s="577"/>
      <c r="B25" s="579" t="s">
        <v>375</v>
      </c>
      <c r="C25" s="580">
        <v>3.9473644320141457E-2</v>
      </c>
      <c r="D25" s="580">
        <v>1.0967082629319096E-2</v>
      </c>
      <c r="E25" s="580">
        <v>0</v>
      </c>
      <c r="F25" s="580">
        <v>0</v>
      </c>
      <c r="G25" s="580">
        <v>0</v>
      </c>
      <c r="H25" s="580">
        <v>0</v>
      </c>
      <c r="I25" s="581">
        <v>5.0440726949460557E-2</v>
      </c>
    </row>
    <row r="26" spans="1:9">
      <c r="A26" s="577"/>
      <c r="B26" s="579" t="s">
        <v>443</v>
      </c>
      <c r="C26" s="580">
        <v>4.5756686168682087E-2</v>
      </c>
      <c r="D26" s="580">
        <v>2.8809993017387448E-2</v>
      </c>
      <c r="E26" s="580">
        <v>0</v>
      </c>
      <c r="F26" s="580">
        <v>0</v>
      </c>
      <c r="G26" s="580">
        <v>0</v>
      </c>
      <c r="H26" s="580">
        <v>0</v>
      </c>
      <c r="I26" s="581">
        <v>7.4566679186069532E-2</v>
      </c>
    </row>
    <row r="27" spans="1:9">
      <c r="A27" s="577"/>
      <c r="B27" s="579" t="s">
        <v>205</v>
      </c>
      <c r="C27" s="580">
        <v>60.025792381154993</v>
      </c>
      <c r="D27" s="580">
        <v>64.955222702712206</v>
      </c>
      <c r="E27" s="580">
        <v>12.269020465269321</v>
      </c>
      <c r="F27" s="580">
        <v>2.1657935818139533</v>
      </c>
      <c r="G27" s="580">
        <v>2.1668784588291521</v>
      </c>
      <c r="H27" s="580">
        <v>4.5042816354334754</v>
      </c>
      <c r="I27" s="581">
        <v>146.08698922521307</v>
      </c>
    </row>
    <row r="28" spans="1:9">
      <c r="A28" s="577"/>
      <c r="B28" s="579" t="s">
        <v>444</v>
      </c>
      <c r="C28" s="580">
        <v>0</v>
      </c>
      <c r="D28" s="580">
        <v>0</v>
      </c>
      <c r="E28" s="580">
        <v>0</v>
      </c>
      <c r="F28" s="580">
        <v>0</v>
      </c>
      <c r="G28" s="580">
        <v>0</v>
      </c>
      <c r="H28" s="580">
        <v>0</v>
      </c>
      <c r="I28" s="582">
        <v>0</v>
      </c>
    </row>
    <row r="29" spans="1:9">
      <c r="A29" s="577"/>
      <c r="B29" s="579" t="s">
        <v>445</v>
      </c>
      <c r="C29" s="580">
        <v>0</v>
      </c>
      <c r="D29" s="580">
        <v>0</v>
      </c>
      <c r="E29" s="580">
        <v>0</v>
      </c>
      <c r="F29" s="580">
        <v>0</v>
      </c>
      <c r="G29" s="580">
        <v>0</v>
      </c>
      <c r="H29" s="580">
        <v>0</v>
      </c>
      <c r="I29" s="582">
        <v>0</v>
      </c>
    </row>
    <row r="30" spans="1:9">
      <c r="A30" s="577"/>
      <c r="B30" s="579" t="s">
        <v>318</v>
      </c>
      <c r="C30" s="580">
        <v>379.24415253967049</v>
      </c>
      <c r="D30" s="580">
        <v>161.85174572676303</v>
      </c>
      <c r="E30" s="580">
        <v>160.5186196497809</v>
      </c>
      <c r="F30" s="580">
        <v>90.553757154017603</v>
      </c>
      <c r="G30" s="580">
        <v>89.981514674993562</v>
      </c>
      <c r="H30" s="580">
        <v>218.43709026108647</v>
      </c>
      <c r="I30" s="581">
        <v>1100.5868800063122</v>
      </c>
    </row>
    <row r="31" spans="1:9">
      <c r="A31" s="577"/>
      <c r="B31" s="579" t="s">
        <v>446</v>
      </c>
      <c r="C31" s="580">
        <v>0</v>
      </c>
      <c r="D31" s="580">
        <v>0</v>
      </c>
      <c r="E31" s="580">
        <v>0</v>
      </c>
      <c r="F31" s="580">
        <v>0</v>
      </c>
      <c r="G31" s="580">
        <v>0</v>
      </c>
      <c r="H31" s="580">
        <v>0</v>
      </c>
      <c r="I31" s="582">
        <v>0</v>
      </c>
    </row>
    <row r="32" spans="1:9">
      <c r="A32" s="577"/>
      <c r="B32" s="579" t="s">
        <v>447</v>
      </c>
      <c r="C32" s="580">
        <v>0.13186840286078055</v>
      </c>
      <c r="D32" s="580">
        <v>4.5035595084791567E-2</v>
      </c>
      <c r="E32" s="580">
        <v>6.6517090609581886E-3</v>
      </c>
      <c r="F32" s="580">
        <v>0</v>
      </c>
      <c r="G32" s="580">
        <v>0</v>
      </c>
      <c r="H32" s="580">
        <v>0.52292557362542624</v>
      </c>
      <c r="I32" s="582">
        <v>0.70648128063195659</v>
      </c>
    </row>
    <row r="33" spans="1:9">
      <c r="A33" s="577"/>
      <c r="B33" s="579" t="s">
        <v>213</v>
      </c>
      <c r="C33" s="580">
        <v>16.285985916464352</v>
      </c>
      <c r="D33" s="580">
        <v>16.364494070327023</v>
      </c>
      <c r="E33" s="580">
        <v>16.338393655589119</v>
      </c>
      <c r="F33" s="580">
        <v>16.323984832682282</v>
      </c>
      <c r="G33" s="580">
        <v>16.323984832682282</v>
      </c>
      <c r="H33" s="580">
        <v>64.36633939807956</v>
      </c>
      <c r="I33" s="582">
        <v>146.00318270582463</v>
      </c>
    </row>
    <row r="34" spans="1:9">
      <c r="A34" s="577"/>
      <c r="B34" s="583" t="s">
        <v>14</v>
      </c>
      <c r="C34" s="584">
        <v>421.95693325148818</v>
      </c>
      <c r="D34" s="584">
        <v>267.91167034814987</v>
      </c>
      <c r="E34" s="584">
        <v>245.85821532615699</v>
      </c>
      <c r="F34" s="584">
        <v>223.13319238173398</v>
      </c>
      <c r="G34" s="584">
        <v>232.09589657556748</v>
      </c>
      <c r="H34" s="584">
        <v>294.20849214764496</v>
      </c>
      <c r="I34" s="585">
        <v>1685.16</v>
      </c>
    </row>
    <row r="35" spans="1:9">
      <c r="A35" s="577"/>
      <c r="B35" s="579" t="s">
        <v>448</v>
      </c>
      <c r="C35" s="580">
        <v>179.4927123642664</v>
      </c>
      <c r="D35" s="580">
        <v>92.754385478327166</v>
      </c>
      <c r="E35" s="580">
        <v>161.20624004982781</v>
      </c>
      <c r="F35" s="580">
        <v>152.622620879816</v>
      </c>
      <c r="G35" s="580">
        <v>126.33333284650703</v>
      </c>
      <c r="H35" s="580">
        <v>188.6003348279072</v>
      </c>
      <c r="I35" s="582">
        <v>901.00962644665151</v>
      </c>
    </row>
    <row r="36" spans="1:9">
      <c r="A36" s="577"/>
      <c r="B36" s="586" t="s">
        <v>449</v>
      </c>
      <c r="C36" s="587">
        <v>242.46422088722179</v>
      </c>
      <c r="D36" s="587">
        <v>175.15728486982272</v>
      </c>
      <c r="E36" s="587">
        <v>84.651975276329196</v>
      </c>
      <c r="F36" s="587">
        <v>70.510571501917966</v>
      </c>
      <c r="G36" s="587">
        <v>105.76256372906045</v>
      </c>
      <c r="H36" s="587">
        <v>105.60815731973778</v>
      </c>
      <c r="I36" s="588">
        <v>784.15477358408975</v>
      </c>
    </row>
    <row r="37" spans="1:9">
      <c r="A37" s="577"/>
      <c r="B37" s="583" t="s">
        <v>112</v>
      </c>
      <c r="C37" s="584">
        <v>1873.8831838447957</v>
      </c>
      <c r="D37" s="584">
        <v>810.78809549663561</v>
      </c>
      <c r="E37" s="584">
        <v>730.00759168357376</v>
      </c>
      <c r="F37" s="584">
        <v>706</v>
      </c>
      <c r="G37" s="584">
        <v>421.88173398412516</v>
      </c>
      <c r="H37" s="584">
        <v>1412.5794633783034</v>
      </c>
      <c r="I37" s="585">
        <v>5955.1392475653893</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5"/>
  <sheetViews>
    <sheetView showGridLines="0" workbookViewId="0"/>
  </sheetViews>
  <sheetFormatPr baseColWidth="10" defaultRowHeight="12.75"/>
  <cols>
    <col min="1" max="1" width="4.7109375" style="333" customWidth="1"/>
    <col min="2" max="2" width="17.5703125" style="333" customWidth="1"/>
    <col min="3" max="3" width="11.140625" style="333" customWidth="1"/>
    <col min="4" max="4" width="11" style="333" customWidth="1"/>
    <col min="5" max="5" width="11.42578125" style="333"/>
    <col min="6" max="6" width="13.140625" style="333" customWidth="1"/>
    <col min="7" max="7" width="10.140625" style="333" customWidth="1"/>
    <col min="8" max="8" width="16" style="333" customWidth="1"/>
    <col min="9" max="9" width="16.42578125" style="333" customWidth="1"/>
    <col min="10" max="10" width="16.7109375" style="333" customWidth="1"/>
    <col min="11" max="11" width="17.42578125" style="333" customWidth="1"/>
    <col min="12" max="16384" width="11.42578125" style="333"/>
  </cols>
  <sheetData>
    <row r="1" spans="2:18">
      <c r="B1" s="591"/>
      <c r="C1" s="338"/>
      <c r="D1" s="338"/>
      <c r="E1" s="338"/>
      <c r="F1" s="338"/>
      <c r="H1" s="338"/>
      <c r="I1" s="338"/>
      <c r="J1" s="338"/>
    </row>
    <row r="2" spans="2:18">
      <c r="B2" s="685" t="s">
        <v>111</v>
      </c>
      <c r="C2" s="682" t="s">
        <v>354</v>
      </c>
      <c r="D2" s="682"/>
      <c r="E2" s="682"/>
      <c r="F2" s="682"/>
      <c r="H2" s="683" t="s">
        <v>386</v>
      </c>
      <c r="I2" s="683"/>
      <c r="J2" s="683" t="s">
        <v>404</v>
      </c>
      <c r="K2" s="683"/>
    </row>
    <row r="3" spans="2:18">
      <c r="B3" s="685"/>
      <c r="C3" s="684" t="s">
        <v>350</v>
      </c>
      <c r="D3" s="684"/>
      <c r="E3" s="684" t="s">
        <v>351</v>
      </c>
      <c r="F3" s="684"/>
      <c r="H3" s="682"/>
      <c r="I3" s="682"/>
      <c r="J3" s="682"/>
      <c r="K3" s="682"/>
    </row>
    <row r="4" spans="2:18">
      <c r="B4" s="677"/>
      <c r="C4" s="337" t="s">
        <v>454</v>
      </c>
      <c r="D4" s="337" t="s">
        <v>455</v>
      </c>
      <c r="E4" s="337" t="s">
        <v>456</v>
      </c>
      <c r="F4" s="337" t="s">
        <v>457</v>
      </c>
      <c r="G4" s="339"/>
      <c r="H4" s="337" t="s">
        <v>458</v>
      </c>
      <c r="I4" s="337" t="s">
        <v>334</v>
      </c>
      <c r="J4" s="337" t="s">
        <v>458</v>
      </c>
      <c r="K4" s="337" t="s">
        <v>334</v>
      </c>
    </row>
    <row r="5" spans="2:18" s="334" customFormat="1">
      <c r="B5" s="101"/>
      <c r="C5" s="102"/>
      <c r="D5" s="102"/>
      <c r="E5" s="102"/>
      <c r="F5" s="102"/>
      <c r="H5" s="103"/>
      <c r="I5" s="103"/>
      <c r="J5" s="102"/>
      <c r="K5" s="102"/>
    </row>
    <row r="6" spans="2:18">
      <c r="B6" s="106" t="s">
        <v>16</v>
      </c>
      <c r="C6" s="373">
        <v>15888.45</v>
      </c>
      <c r="D6" s="107">
        <v>16798.492169425099</v>
      </c>
      <c r="E6" s="373">
        <v>3770.0400000000009</v>
      </c>
      <c r="F6" s="107">
        <v>4047.1937799974985</v>
      </c>
      <c r="H6" s="374">
        <v>0.18920000000000001</v>
      </c>
      <c r="I6" s="335">
        <v>0.15503300150001201</v>
      </c>
      <c r="J6" s="373">
        <v>2507652</v>
      </c>
      <c r="K6" s="107">
        <v>2490449</v>
      </c>
    </row>
    <row r="7" spans="2:18">
      <c r="B7" s="106" t="s">
        <v>175</v>
      </c>
      <c r="C7" s="373">
        <v>7578</v>
      </c>
      <c r="D7" s="107">
        <v>8211</v>
      </c>
      <c r="E7" s="373">
        <v>1994</v>
      </c>
      <c r="F7" s="107">
        <v>2062</v>
      </c>
      <c r="H7" s="374">
        <v>8.7499999999999994E-2</v>
      </c>
      <c r="I7" s="335">
        <v>8.2200000000000009E-2</v>
      </c>
      <c r="J7" s="373">
        <v>1455719</v>
      </c>
      <c r="K7" s="107">
        <v>1433638</v>
      </c>
    </row>
    <row r="8" spans="2:18">
      <c r="B8" s="106" t="s">
        <v>177</v>
      </c>
      <c r="C8" s="373">
        <v>11228.19</v>
      </c>
      <c r="D8" s="107">
        <v>11567.555169258672</v>
      </c>
      <c r="E8" s="373">
        <v>3033.7748851915803</v>
      </c>
      <c r="F8" s="107">
        <v>2919.7000768958205</v>
      </c>
      <c r="G8" s="107"/>
      <c r="H8" s="374">
        <v>0.221</v>
      </c>
      <c r="I8" s="335">
        <v>0.209935205574664</v>
      </c>
      <c r="J8" s="373">
        <v>2948145</v>
      </c>
      <c r="K8" s="107">
        <v>2940384</v>
      </c>
    </row>
    <row r="9" spans="2:18">
      <c r="B9" s="106" t="s">
        <v>176</v>
      </c>
      <c r="C9" s="373">
        <v>11865.55</v>
      </c>
      <c r="D9" s="107">
        <v>12197.293858548412</v>
      </c>
      <c r="E9" s="373">
        <v>3289.4123534155588</v>
      </c>
      <c r="F9" s="107">
        <v>3269.5963965484116</v>
      </c>
      <c r="G9" s="107"/>
      <c r="H9" s="374">
        <v>0.1585</v>
      </c>
      <c r="I9" s="335">
        <v>0.13897987673407</v>
      </c>
      <c r="J9" s="373">
        <v>4010721</v>
      </c>
      <c r="K9" s="107">
        <v>3955621.0980000002</v>
      </c>
    </row>
    <row r="10" spans="2:18">
      <c r="B10" s="106" t="s">
        <v>205</v>
      </c>
      <c r="C10" s="373">
        <v>14469</v>
      </c>
      <c r="D10" s="107">
        <v>14364.743399140909</v>
      </c>
      <c r="E10" s="373">
        <v>3886.4459062919996</v>
      </c>
      <c r="F10" s="107">
        <v>3709.4156928995799</v>
      </c>
      <c r="G10" s="107"/>
      <c r="H10" s="374">
        <v>0.1139</v>
      </c>
      <c r="I10" s="335">
        <v>0.11565411993018801</v>
      </c>
      <c r="J10" s="373">
        <v>3206795</v>
      </c>
      <c r="K10" s="107">
        <v>3114140</v>
      </c>
    </row>
    <row r="11" spans="2:18">
      <c r="B11" s="106" t="s">
        <v>318</v>
      </c>
      <c r="C11" s="373">
        <v>40350.449999999997</v>
      </c>
      <c r="D11" s="107">
        <v>43148.344057405098</v>
      </c>
      <c r="E11" s="373">
        <v>10641.592651522697</v>
      </c>
      <c r="F11" s="107">
        <v>10858.1477275207</v>
      </c>
      <c r="G11" s="107"/>
      <c r="H11" s="374">
        <v>0.10640000000000001</v>
      </c>
      <c r="I11" s="335">
        <v>9.6220152367073E-2</v>
      </c>
      <c r="J11" s="373">
        <v>7895997</v>
      </c>
      <c r="K11" s="107">
        <v>7776616</v>
      </c>
    </row>
    <row r="12" spans="2:18">
      <c r="B12" s="106" t="s">
        <v>319</v>
      </c>
      <c r="C12" s="565">
        <v>13833.55</v>
      </c>
      <c r="D12" s="345">
        <v>14306.93</v>
      </c>
      <c r="E12" s="375">
        <v>3665.5499999999993</v>
      </c>
      <c r="F12" s="345">
        <v>3635.2900000000009</v>
      </c>
      <c r="G12" s="107"/>
      <c r="H12" s="560">
        <v>7.6200000000000004E-2</v>
      </c>
      <c r="I12" s="322">
        <v>7.6700000000000004E-2</v>
      </c>
      <c r="J12" s="565">
        <v>3614502</v>
      </c>
      <c r="K12" s="345">
        <v>3526776</v>
      </c>
    </row>
    <row r="13" spans="2:18">
      <c r="B13" s="379" t="s">
        <v>112</v>
      </c>
      <c r="C13" s="375">
        <v>115213.19</v>
      </c>
      <c r="D13" s="376">
        <v>120594.35865377818</v>
      </c>
      <c r="E13" s="375">
        <v>30280.815796421837</v>
      </c>
      <c r="F13" s="376">
        <v>30501.343673862011</v>
      </c>
      <c r="G13" s="107"/>
      <c r="H13" s="561">
        <v>0.13</v>
      </c>
      <c r="I13" s="562">
        <v>0.11899999999999999</v>
      </c>
      <c r="J13" s="375">
        <v>25639531</v>
      </c>
      <c r="K13" s="376">
        <v>25237624.098000001</v>
      </c>
      <c r="L13" s="335"/>
      <c r="M13" s="107"/>
      <c r="N13" s="107"/>
    </row>
    <row r="14" spans="2:18">
      <c r="D14" s="149"/>
    </row>
    <row r="15" spans="2:18" ht="15">
      <c r="B15" s="686" t="s">
        <v>406</v>
      </c>
      <c r="C15" s="686"/>
      <c r="D15" s="686"/>
      <c r="E15" s="686"/>
      <c r="F15" s="686"/>
      <c r="G15" s="686"/>
      <c r="H15" s="686"/>
      <c r="I15" s="686"/>
      <c r="J15" s="686"/>
      <c r="K15" s="686"/>
      <c r="L15" s="686"/>
      <c r="M15" s="686"/>
      <c r="N15" s="686"/>
      <c r="O15" s="686"/>
      <c r="P15" s="686"/>
      <c r="Q15" s="686"/>
      <c r="R15" s="686"/>
    </row>
    <row r="16" spans="2:18">
      <c r="B16" s="685" t="s">
        <v>405</v>
      </c>
      <c r="C16" s="682" t="s">
        <v>10</v>
      </c>
      <c r="D16" s="682"/>
      <c r="E16" s="682" t="s">
        <v>48</v>
      </c>
      <c r="F16" s="682"/>
      <c r="G16" s="682" t="s">
        <v>47</v>
      </c>
      <c r="H16" s="682"/>
      <c r="I16" s="682"/>
      <c r="J16" s="682"/>
      <c r="K16" s="682"/>
      <c r="L16" s="682"/>
      <c r="M16" s="682"/>
      <c r="N16" s="682"/>
      <c r="O16" s="682" t="s">
        <v>14</v>
      </c>
      <c r="P16" s="682"/>
      <c r="Q16" s="682" t="s">
        <v>112</v>
      </c>
      <c r="R16" s="682"/>
    </row>
    <row r="17" spans="2:21">
      <c r="B17" s="685"/>
      <c r="C17" s="684" t="s">
        <v>16</v>
      </c>
      <c r="D17" s="684"/>
      <c r="E17" s="684" t="s">
        <v>175</v>
      </c>
      <c r="F17" s="684"/>
      <c r="G17" s="684" t="s">
        <v>177</v>
      </c>
      <c r="H17" s="684"/>
      <c r="I17" s="684" t="s">
        <v>176</v>
      </c>
      <c r="J17" s="684"/>
      <c r="K17" s="684" t="s">
        <v>317</v>
      </c>
      <c r="L17" s="684"/>
      <c r="M17" s="684" t="s">
        <v>318</v>
      </c>
      <c r="N17" s="684"/>
      <c r="O17" s="684" t="s">
        <v>319</v>
      </c>
      <c r="P17" s="684"/>
      <c r="Q17" s="684"/>
      <c r="R17" s="684"/>
    </row>
    <row r="18" spans="2:21">
      <c r="B18" s="677"/>
      <c r="C18" s="352" t="s">
        <v>454</v>
      </c>
      <c r="D18" s="336" t="s">
        <v>455</v>
      </c>
      <c r="E18" s="352" t="s">
        <v>454</v>
      </c>
      <c r="F18" s="336" t="s">
        <v>455</v>
      </c>
      <c r="G18" s="352" t="s">
        <v>454</v>
      </c>
      <c r="H18" s="336" t="s">
        <v>455</v>
      </c>
      <c r="I18" s="352" t="s">
        <v>454</v>
      </c>
      <c r="J18" s="336" t="s">
        <v>455</v>
      </c>
      <c r="K18" s="352" t="s">
        <v>454</v>
      </c>
      <c r="L18" s="336" t="s">
        <v>455</v>
      </c>
      <c r="M18" s="352" t="s">
        <v>454</v>
      </c>
      <c r="N18" s="336" t="s">
        <v>455</v>
      </c>
      <c r="O18" s="352" t="s">
        <v>454</v>
      </c>
      <c r="P18" s="336" t="s">
        <v>455</v>
      </c>
      <c r="Q18" s="352" t="s">
        <v>454</v>
      </c>
      <c r="R18" s="336" t="s">
        <v>455</v>
      </c>
    </row>
    <row r="19" spans="2:21">
      <c r="B19" s="340" t="s">
        <v>80</v>
      </c>
      <c r="C19" s="326">
        <v>7282</v>
      </c>
      <c r="D19" s="342">
        <v>5841.8038350798397</v>
      </c>
      <c r="E19" s="354">
        <v>3187.7030269699999</v>
      </c>
      <c r="F19" s="342">
        <v>3068.3960000000002</v>
      </c>
      <c r="G19" s="354">
        <v>4824.7373930459116</v>
      </c>
      <c r="H19" s="342">
        <v>4838.8636123517736</v>
      </c>
      <c r="I19" s="354">
        <v>4910.0523933158938</v>
      </c>
      <c r="J19" s="342">
        <v>4610.4249700320797</v>
      </c>
      <c r="K19" s="354">
        <v>5381.8122568582712</v>
      </c>
      <c r="L19" s="342">
        <v>5066.3558757399996</v>
      </c>
      <c r="M19" s="354">
        <v>16074.369669855536</v>
      </c>
      <c r="N19" s="342">
        <v>16364.518788970459</v>
      </c>
      <c r="O19" s="378">
        <v>5406.8986300999995</v>
      </c>
      <c r="P19" s="342">
        <v>5112.5637806999994</v>
      </c>
      <c r="Q19" s="378">
        <v>47067.573370145605</v>
      </c>
      <c r="R19" s="342">
        <v>44902.926862874156</v>
      </c>
    </row>
    <row r="20" spans="2:21">
      <c r="B20" s="340" t="s">
        <v>81</v>
      </c>
      <c r="C20" s="326">
        <v>3466</v>
      </c>
      <c r="D20" s="342">
        <v>3105.5387338806554</v>
      </c>
      <c r="E20" s="354">
        <v>665.88103882000019</v>
      </c>
      <c r="F20" s="342">
        <v>813.51499999999987</v>
      </c>
      <c r="G20" s="354">
        <v>1562.3158293679114</v>
      </c>
      <c r="H20" s="342">
        <v>1926.9948289567301</v>
      </c>
      <c r="I20" s="354">
        <v>1675.7536733934521</v>
      </c>
      <c r="J20" s="342">
        <v>1952.5951544363402</v>
      </c>
      <c r="K20" s="354">
        <v>1972.4853287829612</v>
      </c>
      <c r="L20" s="342">
        <v>2259.8994801000003</v>
      </c>
      <c r="M20" s="354">
        <v>9375.0431987918382</v>
      </c>
      <c r="N20" s="342">
        <v>10515.774278033712</v>
      </c>
      <c r="O20" s="378">
        <v>2035.4526707999996</v>
      </c>
      <c r="P20" s="342">
        <v>2507.6636850999998</v>
      </c>
      <c r="Q20" s="378">
        <v>20752.931739956166</v>
      </c>
      <c r="R20" s="342">
        <v>23081.981160507436</v>
      </c>
    </row>
    <row r="21" spans="2:21">
      <c r="B21" s="340" t="s">
        <v>82</v>
      </c>
      <c r="C21" s="326">
        <v>1179</v>
      </c>
      <c r="D21" s="342">
        <v>4331.0679723728772</v>
      </c>
      <c r="E21" s="354">
        <v>1557.0053242000001</v>
      </c>
      <c r="F21" s="342">
        <v>1937.174</v>
      </c>
      <c r="G21" s="354">
        <v>179.56446163058877</v>
      </c>
      <c r="H21" s="342">
        <v>227.46829134025904</v>
      </c>
      <c r="I21" s="354">
        <v>595.89239638173456</v>
      </c>
      <c r="J21" s="342">
        <v>666.14821070547998</v>
      </c>
      <c r="K21" s="354">
        <v>654.15597849663232</v>
      </c>
      <c r="L21" s="342">
        <v>821.11514270999965</v>
      </c>
      <c r="M21" s="354">
        <v>2619.8352057217662</v>
      </c>
      <c r="N21" s="342">
        <v>2772.3014374981753</v>
      </c>
      <c r="O21" s="378">
        <v>926.8222155000002</v>
      </c>
      <c r="P21" s="342">
        <v>1044.4834876000002</v>
      </c>
      <c r="Q21" s="378">
        <v>7712.2755819307222</v>
      </c>
      <c r="R21" s="342">
        <v>11799.758542226791</v>
      </c>
    </row>
    <row r="22" spans="2:21">
      <c r="B22" s="343" t="s">
        <v>129</v>
      </c>
      <c r="C22" s="353">
        <v>3961.5</v>
      </c>
      <c r="D22" s="345">
        <v>3520.0816280917256</v>
      </c>
      <c r="E22" s="355">
        <v>2167.4604441751862</v>
      </c>
      <c r="F22" s="345">
        <v>2391.9150000000004</v>
      </c>
      <c r="G22" s="355">
        <v>4661.6127590003725</v>
      </c>
      <c r="H22" s="345">
        <v>4574.2284366099084</v>
      </c>
      <c r="I22" s="355">
        <v>4683.8587167940186</v>
      </c>
      <c r="J22" s="345">
        <v>4968.1255233745123</v>
      </c>
      <c r="K22" s="355">
        <v>6460.5630948880544</v>
      </c>
      <c r="L22" s="345">
        <v>6217.3729005909099</v>
      </c>
      <c r="M22" s="355">
        <v>12281.215226032649</v>
      </c>
      <c r="N22" s="345">
        <v>13495.714528463206</v>
      </c>
      <c r="O22" s="375">
        <v>5464.3661290662985</v>
      </c>
      <c r="P22" s="345">
        <v>5642.2147579278007</v>
      </c>
      <c r="Q22" s="375">
        <v>39680.57636995658</v>
      </c>
      <c r="R22" s="345">
        <v>40809.652775058064</v>
      </c>
    </row>
    <row r="23" spans="2:21" s="377" customFormat="1">
      <c r="B23" s="379" t="s">
        <v>112</v>
      </c>
      <c r="C23" s="375">
        <v>15888.45</v>
      </c>
      <c r="D23" s="376">
        <v>16798.492169425099</v>
      </c>
      <c r="E23" s="375">
        <v>7578</v>
      </c>
      <c r="F23" s="376">
        <v>8211</v>
      </c>
      <c r="G23" s="375">
        <v>11228.19</v>
      </c>
      <c r="H23" s="376">
        <v>11567.555169258672</v>
      </c>
      <c r="I23" s="375">
        <v>11865.55</v>
      </c>
      <c r="J23" s="376">
        <v>12197.293858548412</v>
      </c>
      <c r="K23" s="375">
        <v>14469</v>
      </c>
      <c r="L23" s="376">
        <v>14364.743399140909</v>
      </c>
      <c r="M23" s="375">
        <v>40350.449999999997</v>
      </c>
      <c r="N23" s="376">
        <v>43148.344057405098</v>
      </c>
      <c r="O23" s="375">
        <v>13833.55</v>
      </c>
      <c r="P23" s="376">
        <v>14306.93</v>
      </c>
      <c r="Q23" s="375">
        <v>115213.19</v>
      </c>
      <c r="R23" s="376">
        <v>120594.35865377818</v>
      </c>
      <c r="S23" s="333"/>
      <c r="T23" s="333"/>
      <c r="U23" s="333"/>
    </row>
    <row r="24" spans="2:21">
      <c r="B24" s="346"/>
      <c r="C24" s="347">
        <v>43252</v>
      </c>
      <c r="D24" s="347">
        <v>42887</v>
      </c>
      <c r="E24" s="347">
        <v>43252</v>
      </c>
      <c r="F24" s="347">
        <v>42887</v>
      </c>
      <c r="G24" s="347">
        <v>43252</v>
      </c>
      <c r="H24" s="347">
        <v>42887</v>
      </c>
      <c r="I24" s="347">
        <v>43252</v>
      </c>
      <c r="J24" s="347">
        <v>42887</v>
      </c>
      <c r="K24" s="347"/>
      <c r="L24" s="347"/>
      <c r="M24" s="347">
        <v>43252</v>
      </c>
      <c r="N24" s="347">
        <v>42887</v>
      </c>
      <c r="O24" s="347">
        <v>43252</v>
      </c>
      <c r="P24" s="347">
        <v>42887</v>
      </c>
      <c r="Q24" s="338"/>
      <c r="R24" s="338"/>
    </row>
    <row r="25" spans="2:21">
      <c r="B25" s="340" t="s">
        <v>80</v>
      </c>
      <c r="C25" s="348">
        <v>0.45832035220553291</v>
      </c>
      <c r="D25" s="348">
        <v>0.34775763063499798</v>
      </c>
      <c r="E25" s="348">
        <v>0.42065228648324093</v>
      </c>
      <c r="F25" s="348">
        <v>0.37369333820484718</v>
      </c>
      <c r="G25" s="348">
        <v>0.42969858837852865</v>
      </c>
      <c r="H25" s="348">
        <v>0.41831342418934675</v>
      </c>
      <c r="I25" s="348">
        <v>0.41380739985216819</v>
      </c>
      <c r="J25" s="348">
        <v>0.3779875293240465</v>
      </c>
      <c r="K25" s="348">
        <v>0.37195467944282751</v>
      </c>
      <c r="L25" s="348">
        <v>0.35269379584204724</v>
      </c>
      <c r="M25" s="348">
        <v>0.39836903107290095</v>
      </c>
      <c r="N25" s="348">
        <v>0.37926180358622563</v>
      </c>
      <c r="O25" s="348">
        <v>0.39085402012498599</v>
      </c>
      <c r="P25" s="348">
        <v>0.35734876599661836</v>
      </c>
      <c r="Q25" s="348">
        <v>0.408525910706453</v>
      </c>
      <c r="R25" s="348">
        <v>0.37234682753103526</v>
      </c>
    </row>
    <row r="26" spans="2:21">
      <c r="B26" s="340" t="s">
        <v>82</v>
      </c>
      <c r="C26" s="348">
        <v>0.21814588584789579</v>
      </c>
      <c r="D26" s="348">
        <v>0.18487008849121828</v>
      </c>
      <c r="E26" s="348">
        <v>8.7870287519134366E-2</v>
      </c>
      <c r="F26" s="348">
        <v>9.9076239191328686E-2</v>
      </c>
      <c r="G26" s="348">
        <v>0.13914226864418142</v>
      </c>
      <c r="H26" s="348">
        <v>0.16658618011849302</v>
      </c>
      <c r="I26" s="348">
        <v>0.14122848695538362</v>
      </c>
      <c r="J26" s="348">
        <v>0.16008429222748238</v>
      </c>
      <c r="K26" s="348">
        <v>0.13632492423684853</v>
      </c>
      <c r="L26" s="348">
        <v>0.15732264874534096</v>
      </c>
      <c r="M26" s="348">
        <v>0.23234048687912623</v>
      </c>
      <c r="N26" s="348">
        <v>0.24371211706394558</v>
      </c>
      <c r="O26" s="348">
        <v>0.14713885234086693</v>
      </c>
      <c r="P26" s="348">
        <v>0.17527615533870647</v>
      </c>
      <c r="Q26" s="348">
        <v>0.18012635306735422</v>
      </c>
      <c r="R26" s="348">
        <v>0.19140183187818036</v>
      </c>
    </row>
    <row r="27" spans="2:21">
      <c r="B27" s="340" t="s">
        <v>81</v>
      </c>
      <c r="C27" s="348">
        <v>7.4204846917100151E-2</v>
      </c>
      <c r="D27" s="348">
        <v>0.25782480526769214</v>
      </c>
      <c r="E27" s="348">
        <v>0.20546388548429667</v>
      </c>
      <c r="F27" s="348">
        <v>0.2359242479600536</v>
      </c>
      <c r="G27" s="348">
        <v>1.5992289196263044E-2</v>
      </c>
      <c r="H27" s="348">
        <v>1.9664335982141398E-2</v>
      </c>
      <c r="I27" s="348">
        <v>5.0220377174402753E-2</v>
      </c>
      <c r="J27" s="348">
        <v>5.4614426645022855E-2</v>
      </c>
      <c r="K27" s="348">
        <v>4.5210863120922824E-2</v>
      </c>
      <c r="L27" s="348">
        <v>5.7161838530238339E-2</v>
      </c>
      <c r="M27" s="348">
        <v>6.4927038130225725E-2</v>
      </c>
      <c r="N27" s="348">
        <v>6.4250471207188645E-2</v>
      </c>
      <c r="O27" s="348">
        <v>6.6998146932638419E-2</v>
      </c>
      <c r="P27" s="348">
        <v>7.3005423777148568E-2</v>
      </c>
      <c r="Q27" s="348">
        <v>6.693917234589826E-2</v>
      </c>
      <c r="R27" s="348">
        <v>9.7846687639041641E-2</v>
      </c>
    </row>
    <row r="28" spans="2:21">
      <c r="B28" s="343" t="s">
        <v>129</v>
      </c>
      <c r="C28" s="348">
        <v>0.24933206196954391</v>
      </c>
      <c r="D28" s="348">
        <v>0.20954747560609155</v>
      </c>
      <c r="E28" s="348">
        <v>0.28602011667658833</v>
      </c>
      <c r="F28" s="348">
        <v>0.29130617464377062</v>
      </c>
      <c r="G28" s="348">
        <v>0.41517045570126371</v>
      </c>
      <c r="H28" s="348">
        <v>0.39543605971001877</v>
      </c>
      <c r="I28" s="348">
        <v>0.39474434112148354</v>
      </c>
      <c r="J28" s="348">
        <v>0.40731375180344831</v>
      </c>
      <c r="K28" s="348">
        <v>0.4465106845592684</v>
      </c>
      <c r="L28" s="348">
        <v>0.43282171688237348</v>
      </c>
      <c r="M28" s="348">
        <v>0.30436377353988991</v>
      </c>
      <c r="N28" s="348">
        <v>0.31277479642111727</v>
      </c>
      <c r="O28" s="348">
        <v>0.39500823209272379</v>
      </c>
      <c r="P28" s="348">
        <v>0.39436935512564897</v>
      </c>
      <c r="Q28" s="348">
        <v>0.34441001390514903</v>
      </c>
      <c r="R28" s="348">
        <v>0.33840432695712597</v>
      </c>
    </row>
    <row r="29" spans="2:21" s="351" customFormat="1">
      <c r="B29" s="349" t="s">
        <v>112</v>
      </c>
      <c r="C29" s="350">
        <v>1</v>
      </c>
      <c r="D29" s="350">
        <v>1</v>
      </c>
      <c r="E29" s="350">
        <v>1</v>
      </c>
      <c r="F29" s="350">
        <v>1</v>
      </c>
      <c r="G29" s="350">
        <v>1</v>
      </c>
      <c r="H29" s="350">
        <v>1</v>
      </c>
      <c r="I29" s="350">
        <v>1</v>
      </c>
      <c r="J29" s="350">
        <v>1</v>
      </c>
      <c r="K29" s="350">
        <v>1</v>
      </c>
      <c r="L29" s="350">
        <v>1</v>
      </c>
      <c r="M29" s="350">
        <v>1</v>
      </c>
      <c r="N29" s="350">
        <v>1</v>
      </c>
      <c r="O29" s="350">
        <v>1</v>
      </c>
      <c r="P29" s="350">
        <v>1</v>
      </c>
      <c r="Q29" s="350">
        <v>1</v>
      </c>
      <c r="R29" s="350">
        <v>1</v>
      </c>
    </row>
    <row r="30" spans="2:21">
      <c r="B30" s="593"/>
    </row>
    <row r="31" spans="2:21" ht="15">
      <c r="B31" s="686" t="s">
        <v>407</v>
      </c>
      <c r="C31" s="686"/>
      <c r="D31" s="686"/>
      <c r="E31" s="686"/>
      <c r="F31" s="686"/>
      <c r="G31" s="686"/>
      <c r="H31" s="686"/>
      <c r="I31" s="686"/>
      <c r="J31" s="686"/>
      <c r="K31" s="686"/>
      <c r="L31" s="686"/>
      <c r="M31" s="686"/>
      <c r="N31" s="686"/>
      <c r="O31" s="686"/>
      <c r="P31" s="686"/>
      <c r="Q31" s="686"/>
      <c r="R31" s="686"/>
    </row>
    <row r="32" spans="2:21">
      <c r="B32" s="685" t="s">
        <v>405</v>
      </c>
      <c r="C32" s="682" t="s">
        <v>10</v>
      </c>
      <c r="D32" s="682"/>
      <c r="E32" s="682" t="s">
        <v>48</v>
      </c>
      <c r="F32" s="682"/>
      <c r="G32" s="682" t="s">
        <v>47</v>
      </c>
      <c r="H32" s="682"/>
      <c r="I32" s="682"/>
      <c r="J32" s="682"/>
      <c r="K32" s="682"/>
      <c r="L32" s="682"/>
      <c r="M32" s="682"/>
      <c r="N32" s="682"/>
      <c r="O32" s="682" t="s">
        <v>14</v>
      </c>
      <c r="P32" s="682"/>
      <c r="Q32" s="682" t="s">
        <v>112</v>
      </c>
      <c r="R32" s="682"/>
    </row>
    <row r="33" spans="2:20">
      <c r="B33" s="685"/>
      <c r="C33" s="684" t="s">
        <v>16</v>
      </c>
      <c r="D33" s="684"/>
      <c r="E33" s="684" t="s">
        <v>175</v>
      </c>
      <c r="F33" s="684"/>
      <c r="G33" s="684" t="s">
        <v>177</v>
      </c>
      <c r="H33" s="684"/>
      <c r="I33" s="684" t="s">
        <v>176</v>
      </c>
      <c r="J33" s="684"/>
      <c r="K33" s="684" t="s">
        <v>317</v>
      </c>
      <c r="L33" s="684"/>
      <c r="M33" s="684" t="s">
        <v>318</v>
      </c>
      <c r="N33" s="684"/>
      <c r="O33" s="684" t="s">
        <v>319</v>
      </c>
      <c r="P33" s="684"/>
      <c r="Q33" s="684"/>
      <c r="R33" s="684"/>
    </row>
    <row r="34" spans="2:20">
      <c r="B34" s="677"/>
      <c r="C34" s="352" t="s">
        <v>456</v>
      </c>
      <c r="D34" s="336" t="s">
        <v>457</v>
      </c>
      <c r="E34" s="352" t="s">
        <v>456</v>
      </c>
      <c r="F34" s="336" t="s">
        <v>457</v>
      </c>
      <c r="G34" s="352" t="s">
        <v>456</v>
      </c>
      <c r="H34" s="336" t="s">
        <v>457</v>
      </c>
      <c r="I34" s="352" t="s">
        <v>456</v>
      </c>
      <c r="J34" s="336" t="s">
        <v>457</v>
      </c>
      <c r="K34" s="352" t="s">
        <v>456</v>
      </c>
      <c r="L34" s="336" t="s">
        <v>457</v>
      </c>
      <c r="M34" s="352" t="s">
        <v>456</v>
      </c>
      <c r="N34" s="336" t="s">
        <v>457</v>
      </c>
      <c r="O34" s="352" t="s">
        <v>456</v>
      </c>
      <c r="P34" s="336" t="s">
        <v>457</v>
      </c>
      <c r="Q34" s="352" t="s">
        <v>456</v>
      </c>
      <c r="R34" s="336" t="s">
        <v>457</v>
      </c>
    </row>
    <row r="35" spans="2:20">
      <c r="B35" s="340" t="s">
        <v>80</v>
      </c>
      <c r="C35" s="326">
        <v>1380.8107401538737</v>
      </c>
      <c r="D35" s="341">
        <v>252.8038350798397</v>
      </c>
      <c r="E35" s="326">
        <v>805.95082622999962</v>
      </c>
      <c r="F35" s="341">
        <v>746.87857543000018</v>
      </c>
      <c r="G35" s="326">
        <v>1219.107041045911</v>
      </c>
      <c r="H35" s="341">
        <v>1138.336439000002</v>
      </c>
      <c r="I35" s="326">
        <v>1326.6395557584865</v>
      </c>
      <c r="J35" s="341">
        <v>1234.4039349999998</v>
      </c>
      <c r="K35" s="326">
        <v>1510.0558374414513</v>
      </c>
      <c r="L35" s="341">
        <v>1351.4168247699999</v>
      </c>
      <c r="M35" s="326">
        <v>3733.1673031196187</v>
      </c>
      <c r="N35" s="341">
        <v>3508.6709065625419</v>
      </c>
      <c r="O35" s="326">
        <v>1350.6854362999989</v>
      </c>
      <c r="P35" s="341">
        <v>1293.9437806999995</v>
      </c>
      <c r="Q35" s="326">
        <v>11326.416740049339</v>
      </c>
      <c r="R35" s="592">
        <v>9526.4542965423825</v>
      </c>
    </row>
    <row r="36" spans="2:20">
      <c r="B36" s="340" t="s">
        <v>81</v>
      </c>
      <c r="C36" s="326">
        <v>771.80619764282665</v>
      </c>
      <c r="D36" s="341">
        <v>211.5387338806554</v>
      </c>
      <c r="E36" s="326">
        <v>171.77260580000012</v>
      </c>
      <c r="F36" s="341">
        <v>196.08765733999974</v>
      </c>
      <c r="G36" s="326">
        <v>403.87038536791147</v>
      </c>
      <c r="H36" s="341">
        <v>441.10705600000006</v>
      </c>
      <c r="I36" s="326">
        <v>505.19492428524291</v>
      </c>
      <c r="J36" s="341">
        <v>518.39372800000024</v>
      </c>
      <c r="K36" s="326">
        <v>539.1414587899817</v>
      </c>
      <c r="L36" s="341">
        <v>587.56122844999982</v>
      </c>
      <c r="M36" s="326">
        <v>3140.4713062634964</v>
      </c>
      <c r="N36" s="341">
        <v>2949.0289124056508</v>
      </c>
      <c r="O36" s="326">
        <v>543.15640669999971</v>
      </c>
      <c r="P36" s="341">
        <v>626.79368509999995</v>
      </c>
      <c r="Q36" s="326">
        <v>6075.4132848494592</v>
      </c>
      <c r="R36" s="341">
        <v>5530.5110011763063</v>
      </c>
    </row>
    <row r="37" spans="2:20">
      <c r="B37" s="340" t="s">
        <v>82</v>
      </c>
      <c r="C37" s="326">
        <v>256.75815765598202</v>
      </c>
      <c r="D37" s="341">
        <v>3179.0679723728772</v>
      </c>
      <c r="E37" s="326">
        <v>430.35605047000013</v>
      </c>
      <c r="F37" s="341">
        <v>483.15652486999988</v>
      </c>
      <c r="G37" s="326">
        <v>43.459321630588761</v>
      </c>
      <c r="H37" s="341">
        <v>54.707514000000003</v>
      </c>
      <c r="I37" s="326">
        <v>174.73705164225601</v>
      </c>
      <c r="J37" s="341">
        <v>177.78417699999994</v>
      </c>
      <c r="K37" s="326">
        <v>159.54170986369547</v>
      </c>
      <c r="L37" s="341">
        <v>205.5921129999997</v>
      </c>
      <c r="M37" s="326">
        <v>921.32422267404081</v>
      </c>
      <c r="N37" s="341">
        <v>984.19817084540955</v>
      </c>
      <c r="O37" s="326">
        <v>258.70685310000022</v>
      </c>
      <c r="P37" s="341">
        <v>266.42348760000027</v>
      </c>
      <c r="Q37" s="326">
        <v>2244.8833670365634</v>
      </c>
      <c r="R37" s="341">
        <v>5350.9299596882865</v>
      </c>
    </row>
    <row r="38" spans="2:20">
      <c r="B38" s="343" t="s">
        <v>129</v>
      </c>
      <c r="C38" s="353">
        <v>1360.7189690189819</v>
      </c>
      <c r="D38" s="344">
        <v>403.78162809172568</v>
      </c>
      <c r="E38" s="353">
        <v>585.79539597052906</v>
      </c>
      <c r="F38" s="344">
        <v>635.87724236000076</v>
      </c>
      <c r="G38" s="353">
        <v>1367.3785801919573</v>
      </c>
      <c r="H38" s="344">
        <v>1285.5490678958163</v>
      </c>
      <c r="I38" s="353">
        <v>1282.8480016146709</v>
      </c>
      <c r="J38" s="344">
        <v>1339.0145565484124</v>
      </c>
      <c r="K38" s="353">
        <v>1677.7235592227553</v>
      </c>
      <c r="L38" s="344">
        <v>1564.84552667958</v>
      </c>
      <c r="M38" s="353">
        <v>2846.6431198673336</v>
      </c>
      <c r="N38" s="344">
        <v>3416.2147132675509</v>
      </c>
      <c r="O38" s="353">
        <v>1513.0254190378928</v>
      </c>
      <c r="P38" s="344">
        <v>1448.1447579278008</v>
      </c>
      <c r="Q38" s="353">
        <v>10634.133044924121</v>
      </c>
      <c r="R38" s="344">
        <v>10093.427492770887</v>
      </c>
    </row>
    <row r="39" spans="2:20" s="377" customFormat="1">
      <c r="B39" s="379" t="s">
        <v>17</v>
      </c>
      <c r="C39" s="375">
        <v>3770.0400000000009</v>
      </c>
      <c r="D39" s="376">
        <v>4047.1937799974985</v>
      </c>
      <c r="E39" s="375">
        <v>1994</v>
      </c>
      <c r="F39" s="376">
        <v>2062</v>
      </c>
      <c r="G39" s="375">
        <v>3033.7748851915803</v>
      </c>
      <c r="H39" s="376">
        <v>2919.7000768958205</v>
      </c>
      <c r="I39" s="375">
        <v>3289.4123534155588</v>
      </c>
      <c r="J39" s="376">
        <v>3269.5963965484116</v>
      </c>
      <c r="K39" s="375">
        <v>3886.4459062919996</v>
      </c>
      <c r="L39" s="376">
        <v>3709.4156928995799</v>
      </c>
      <c r="M39" s="375">
        <v>10641.592651522697</v>
      </c>
      <c r="N39" s="376">
        <v>10858.1477275207</v>
      </c>
      <c r="O39" s="375">
        <v>3665.5499999999993</v>
      </c>
      <c r="P39" s="376">
        <v>3635.2900000000009</v>
      </c>
      <c r="Q39" s="375">
        <v>30280.815796421837</v>
      </c>
      <c r="R39" s="376">
        <v>30501.343673862011</v>
      </c>
      <c r="S39" s="333"/>
      <c r="T39" s="333"/>
    </row>
    <row r="40" spans="2:20">
      <c r="B40" s="346"/>
      <c r="C40" s="347">
        <v>43252</v>
      </c>
      <c r="D40" s="347">
        <v>42887</v>
      </c>
      <c r="E40" s="347">
        <v>43252</v>
      </c>
      <c r="F40" s="347">
        <v>42887</v>
      </c>
      <c r="G40" s="347">
        <v>43252</v>
      </c>
      <c r="H40" s="347">
        <v>42887</v>
      </c>
      <c r="I40" s="347">
        <v>43252</v>
      </c>
      <c r="J40" s="347">
        <v>42887</v>
      </c>
      <c r="K40" s="347"/>
      <c r="L40" s="347"/>
      <c r="M40" s="347">
        <v>43252</v>
      </c>
      <c r="N40" s="347">
        <v>42887</v>
      </c>
      <c r="O40" s="347">
        <v>43252</v>
      </c>
      <c r="P40" s="347">
        <v>42887</v>
      </c>
      <c r="Q40" s="338"/>
      <c r="R40" s="338"/>
    </row>
    <row r="41" spans="2:20">
      <c r="B41" s="340" t="s">
        <v>80</v>
      </c>
      <c r="C41" s="348">
        <v>0.36625890976060554</v>
      </c>
      <c r="D41" s="348">
        <v>6.2463980926555966E-2</v>
      </c>
      <c r="E41" s="348">
        <v>0.40418797704613824</v>
      </c>
      <c r="F41" s="348">
        <v>0.36221075433074695</v>
      </c>
      <c r="G41" s="348">
        <v>0.4018449249470023</v>
      </c>
      <c r="H41" s="348">
        <v>0.38988129226282153</v>
      </c>
      <c r="I41" s="348">
        <v>0.40330594441313244</v>
      </c>
      <c r="J41" s="348">
        <v>0.37754015642515176</v>
      </c>
      <c r="K41" s="348">
        <v>0.38854415418383459</v>
      </c>
      <c r="L41" s="348">
        <v>0.36432067383464994</v>
      </c>
      <c r="M41" s="348">
        <v>0.35080907767931174</v>
      </c>
      <c r="N41" s="348">
        <v>0.32313714959592799</v>
      </c>
      <c r="O41" s="348">
        <v>0.36848097456043405</v>
      </c>
      <c r="P41" s="348">
        <v>0.35593963086851371</v>
      </c>
      <c r="Q41" s="348">
        <v>0.37404595755269371</v>
      </c>
      <c r="R41" s="348">
        <v>0.31232900420403559</v>
      </c>
    </row>
    <row r="42" spans="2:20">
      <c r="B42" s="340" t="s">
        <v>82</v>
      </c>
      <c r="C42" s="348">
        <v>0.20472095724258269</v>
      </c>
      <c r="D42" s="348">
        <v>5.2268002319569226E-2</v>
      </c>
      <c r="E42" s="348">
        <v>8.6144737111334066E-2</v>
      </c>
      <c r="F42" s="348">
        <v>9.5095857099902883E-2</v>
      </c>
      <c r="G42" s="348">
        <v>0.13312470458479894</v>
      </c>
      <c r="H42" s="348">
        <v>0.15107957816988454</v>
      </c>
      <c r="I42" s="348">
        <v>0.15358212045403008</v>
      </c>
      <c r="J42" s="348">
        <v>0.15854976123268572</v>
      </c>
      <c r="K42" s="348">
        <v>0.13872352061227286</v>
      </c>
      <c r="L42" s="348">
        <v>0.15839724557554624</v>
      </c>
      <c r="M42" s="348">
        <v>0.29511290359475739</v>
      </c>
      <c r="N42" s="348">
        <v>0.27159594678668264</v>
      </c>
      <c r="O42" s="348">
        <v>0.14817869261093147</v>
      </c>
      <c r="P42" s="348">
        <v>0.17241917016249042</v>
      </c>
      <c r="Q42" s="348">
        <v>0.20063572017658013</v>
      </c>
      <c r="R42" s="348">
        <v>0.18132024150515222</v>
      </c>
    </row>
    <row r="43" spans="2:20">
      <c r="B43" s="340" t="s">
        <v>81</v>
      </c>
      <c r="C43" s="348">
        <v>6.8104889512042827E-2</v>
      </c>
      <c r="D43" s="348">
        <v>0.78549932253919463</v>
      </c>
      <c r="E43" s="348">
        <v>0.21582550174022072</v>
      </c>
      <c r="F43" s="348">
        <v>0.23431451254607172</v>
      </c>
      <c r="G43" s="348">
        <v>1.4325163624605701E-2</v>
      </c>
      <c r="H43" s="348">
        <v>1.8737374579297261E-2</v>
      </c>
      <c r="I43" s="348">
        <v>5.3121054118015314E-2</v>
      </c>
      <c r="J43" s="348">
        <v>5.4374961138224868E-2</v>
      </c>
      <c r="K43" s="348">
        <v>4.1050799036056018E-2</v>
      </c>
      <c r="L43" s="348">
        <v>5.5424392955886873E-2</v>
      </c>
      <c r="M43" s="348">
        <v>8.6577663028870905E-2</v>
      </c>
      <c r="N43" s="348">
        <v>9.0641442310726128E-2</v>
      </c>
      <c r="O43" s="348">
        <v>7.0577908663092923E-2</v>
      </c>
      <c r="P43" s="348">
        <v>7.3288097400757632E-2</v>
      </c>
      <c r="Q43" s="348">
        <v>7.4135498268241257E-2</v>
      </c>
      <c r="R43" s="348">
        <v>0.17543259788498242</v>
      </c>
    </row>
    <row r="44" spans="2:20">
      <c r="B44" s="343" t="s">
        <v>129</v>
      </c>
      <c r="C44" s="348">
        <v>0.36092958404127851</v>
      </c>
      <c r="D44" s="348">
        <v>9.9768296266746895E-2</v>
      </c>
      <c r="E44" s="348">
        <v>0.29377903509053616</v>
      </c>
      <c r="F44" s="348">
        <v>0.30837887602327874</v>
      </c>
      <c r="G44" s="348">
        <v>0.45071853777496368</v>
      </c>
      <c r="H44" s="348">
        <v>0.4403017549879959</v>
      </c>
      <c r="I44" s="348">
        <v>0.38999306374058779</v>
      </c>
      <c r="J44" s="348">
        <v>0.40953512120393792</v>
      </c>
      <c r="K44" s="348">
        <v>0.43168581261007349</v>
      </c>
      <c r="L44" s="348">
        <v>0.42185768763391679</v>
      </c>
      <c r="M44" s="348">
        <v>0.26750160554773816</v>
      </c>
      <c r="N44" s="348">
        <v>0.31462223566998693</v>
      </c>
      <c r="O44" s="348">
        <v>0.41276900302489206</v>
      </c>
      <c r="P44" s="348">
        <v>0.39835742345942154</v>
      </c>
      <c r="Q44" s="348">
        <v>0.35118383587871216</v>
      </c>
      <c r="R44" s="348">
        <v>0.33091747041361996</v>
      </c>
    </row>
    <row r="45" spans="2:20">
      <c r="B45" s="349" t="s">
        <v>112</v>
      </c>
      <c r="C45" s="350">
        <v>1</v>
      </c>
      <c r="D45" s="350">
        <v>1</v>
      </c>
      <c r="E45" s="350">
        <v>1</v>
      </c>
      <c r="F45" s="350">
        <v>1</v>
      </c>
      <c r="G45" s="350">
        <v>1</v>
      </c>
      <c r="H45" s="350">
        <v>1</v>
      </c>
      <c r="I45" s="350">
        <v>1</v>
      </c>
      <c r="J45" s="350">
        <v>1</v>
      </c>
      <c r="K45" s="350">
        <v>1</v>
      </c>
      <c r="L45" s="350">
        <v>1</v>
      </c>
      <c r="M45" s="350">
        <v>1</v>
      </c>
      <c r="N45" s="350">
        <v>1</v>
      </c>
      <c r="O45" s="350">
        <v>1</v>
      </c>
      <c r="P45" s="350">
        <v>1</v>
      </c>
      <c r="Q45" s="350">
        <v>1</v>
      </c>
      <c r="R45" s="350">
        <v>1</v>
      </c>
    </row>
  </sheetData>
  <mergeCells count="36">
    <mergeCell ref="B31:R31"/>
    <mergeCell ref="B32:B34"/>
    <mergeCell ref="C32:D32"/>
    <mergeCell ref="E32:F32"/>
    <mergeCell ref="G32:N32"/>
    <mergeCell ref="O32:P32"/>
    <mergeCell ref="Q32:R32"/>
    <mergeCell ref="C33:D33"/>
    <mergeCell ref="E33:F33"/>
    <mergeCell ref="G33:H33"/>
    <mergeCell ref="I33:J33"/>
    <mergeCell ref="K33:L33"/>
    <mergeCell ref="M33:N33"/>
    <mergeCell ref="O33:P33"/>
    <mergeCell ref="Q33:R33"/>
    <mergeCell ref="B2:B4"/>
    <mergeCell ref="C3:D3"/>
    <mergeCell ref="B15:R15"/>
    <mergeCell ref="B16:B18"/>
    <mergeCell ref="C16:D16"/>
    <mergeCell ref="E16:F16"/>
    <mergeCell ref="G16:N16"/>
    <mergeCell ref="Q17:R17"/>
    <mergeCell ref="K17:L17"/>
    <mergeCell ref="M17:N17"/>
    <mergeCell ref="O16:P16"/>
    <mergeCell ref="O17:P17"/>
    <mergeCell ref="C17:D17"/>
    <mergeCell ref="E17:F17"/>
    <mergeCell ref="G17:H17"/>
    <mergeCell ref="I17:J17"/>
    <mergeCell ref="C2:F2"/>
    <mergeCell ref="J2:K3"/>
    <mergeCell ref="H2:I3"/>
    <mergeCell ref="Q16:R16"/>
    <mergeCell ref="E3:F3"/>
  </mergeCells>
  <pageMargins left="0.7" right="0.7" top="0.75" bottom="0.75" header="0.3" footer="0.3"/>
  <pageSetup orientation="portrait" horizontalDpi="4294967293" r:id="rId1"/>
  <headerFooter>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2"/>
  <sheetViews>
    <sheetView showGridLines="0" zoomScale="86" zoomScaleNormal="86" workbookViewId="0"/>
  </sheetViews>
  <sheetFormatPr baseColWidth="10" defaultColWidth="23.28515625" defaultRowHeight="14.25"/>
  <cols>
    <col min="1" max="1" width="2" style="361" customWidth="1"/>
    <col min="2" max="2" width="48.42578125" style="361" customWidth="1"/>
    <col min="3" max="8" width="13.140625" style="361" customWidth="1"/>
    <col min="9" max="9" width="14" style="361" customWidth="1"/>
    <col min="10" max="10" width="15.42578125" style="361" customWidth="1"/>
    <col min="11" max="14" width="13.140625" style="361" customWidth="1"/>
    <col min="15" max="15" width="15.42578125" style="361" bestFit="1" customWidth="1"/>
    <col min="16" max="16" width="15.28515625" style="361" customWidth="1"/>
    <col min="17" max="18" width="13.140625" style="361" customWidth="1"/>
    <col min="19" max="19" width="17.42578125" style="361" customWidth="1"/>
    <col min="20" max="20" width="17.5703125" style="361" customWidth="1"/>
    <col min="21" max="21" width="12.42578125" style="361" customWidth="1"/>
    <col min="22" max="22" width="11.85546875" style="361" customWidth="1"/>
    <col min="23" max="23" width="13" style="361" customWidth="1"/>
    <col min="24" max="24" width="12" style="361" customWidth="1"/>
    <col min="25" max="25" width="14.85546875" style="361" customWidth="1"/>
    <col min="26" max="26" width="13.42578125" style="361" customWidth="1"/>
    <col min="27" max="27" width="13.140625" style="361" customWidth="1"/>
    <col min="28" max="28" width="12.7109375" style="361" customWidth="1"/>
    <col min="29" max="29" width="9.85546875" style="361" bestFit="1" customWidth="1"/>
    <col min="30" max="30" width="13" style="361" customWidth="1"/>
    <col min="31" max="16384" width="23.28515625" style="361"/>
  </cols>
  <sheetData>
    <row r="1" spans="2:32">
      <c r="B1" s="589"/>
    </row>
    <row r="2" spans="2:32" ht="1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58"/>
    </row>
    <row r="3" spans="2:32" s="356" customFormat="1" ht="15">
      <c r="B3" s="690" t="s">
        <v>454</v>
      </c>
      <c r="C3" s="687" t="s">
        <v>209</v>
      </c>
      <c r="D3" s="687"/>
      <c r="E3" s="687" t="s">
        <v>210</v>
      </c>
      <c r="F3" s="687"/>
      <c r="G3" s="687" t="s">
        <v>211</v>
      </c>
      <c r="H3" s="687"/>
      <c r="I3" s="687" t="s">
        <v>320</v>
      </c>
      <c r="J3" s="687"/>
      <c r="K3" s="687" t="s">
        <v>206</v>
      </c>
      <c r="L3" s="687"/>
      <c r="M3" s="687" t="s">
        <v>207</v>
      </c>
      <c r="N3" s="687"/>
      <c r="O3" s="687" t="s">
        <v>185</v>
      </c>
      <c r="P3" s="687"/>
      <c r="Q3" s="687" t="s">
        <v>208</v>
      </c>
      <c r="R3" s="687"/>
      <c r="S3" s="687" t="s">
        <v>342</v>
      </c>
      <c r="T3" s="687"/>
      <c r="U3" s="688" t="s">
        <v>10</v>
      </c>
      <c r="V3" s="688"/>
      <c r="W3" s="688" t="s">
        <v>14</v>
      </c>
      <c r="X3" s="688"/>
      <c r="Y3" s="688" t="s">
        <v>48</v>
      </c>
      <c r="Z3" s="688"/>
      <c r="AA3" s="688" t="s">
        <v>47</v>
      </c>
      <c r="AB3" s="688"/>
      <c r="AC3" s="689" t="s">
        <v>17</v>
      </c>
      <c r="AD3" s="689"/>
      <c r="AE3" s="361"/>
    </row>
    <row r="4" spans="2:32" s="357" customFormat="1" ht="15">
      <c r="B4" s="688"/>
      <c r="C4" s="368" t="s">
        <v>454</v>
      </c>
      <c r="D4" s="363" t="s">
        <v>455</v>
      </c>
      <c r="E4" s="368" t="s">
        <v>454</v>
      </c>
      <c r="F4" s="363" t="s">
        <v>455</v>
      </c>
      <c r="G4" s="368" t="s">
        <v>454</v>
      </c>
      <c r="H4" s="363" t="s">
        <v>455</v>
      </c>
      <c r="I4" s="368" t="s">
        <v>454</v>
      </c>
      <c r="J4" s="363" t="s">
        <v>455</v>
      </c>
      <c r="K4" s="368" t="s">
        <v>454</v>
      </c>
      <c r="L4" s="363" t="s">
        <v>455</v>
      </c>
      <c r="M4" s="368" t="s">
        <v>454</v>
      </c>
      <c r="N4" s="363" t="s">
        <v>455</v>
      </c>
      <c r="O4" s="368" t="s">
        <v>454</v>
      </c>
      <c r="P4" s="363" t="s">
        <v>455</v>
      </c>
      <c r="Q4" s="368" t="s">
        <v>454</v>
      </c>
      <c r="R4" s="363" t="s">
        <v>455</v>
      </c>
      <c r="S4" s="368" t="s">
        <v>454</v>
      </c>
      <c r="T4" s="363" t="s">
        <v>455</v>
      </c>
      <c r="U4" s="368" t="s">
        <v>454</v>
      </c>
      <c r="V4" s="364" t="s">
        <v>455</v>
      </c>
      <c r="W4" s="368" t="s">
        <v>454</v>
      </c>
      <c r="X4" s="364" t="s">
        <v>455</v>
      </c>
      <c r="Y4" s="368" t="s">
        <v>454</v>
      </c>
      <c r="Z4" s="364" t="s">
        <v>455</v>
      </c>
      <c r="AA4" s="368" t="s">
        <v>454</v>
      </c>
      <c r="AB4" s="364" t="s">
        <v>455</v>
      </c>
      <c r="AC4" s="371" t="s">
        <v>454</v>
      </c>
      <c r="AD4" s="392" t="s">
        <v>455</v>
      </c>
      <c r="AE4" s="361"/>
    </row>
    <row r="5" spans="2:32" s="382" customFormat="1" ht="15">
      <c r="B5" s="380"/>
      <c r="C5" s="367"/>
      <c r="D5" s="367"/>
      <c r="E5" s="367"/>
      <c r="F5" s="367"/>
      <c r="G5" s="367"/>
      <c r="H5" s="367"/>
      <c r="I5" s="367"/>
      <c r="J5" s="367"/>
      <c r="K5" s="367"/>
      <c r="L5" s="367"/>
      <c r="M5" s="367"/>
      <c r="N5" s="367"/>
      <c r="O5" s="367"/>
      <c r="P5" s="367"/>
      <c r="Q5" s="367"/>
      <c r="R5" s="367"/>
      <c r="S5" s="367"/>
      <c r="T5" s="367"/>
      <c r="U5" s="367"/>
      <c r="V5" s="380"/>
      <c r="W5" s="367"/>
      <c r="X5" s="380"/>
      <c r="Y5" s="360"/>
      <c r="Z5" s="380"/>
      <c r="AA5" s="367"/>
      <c r="AB5" s="380"/>
      <c r="AC5" s="381"/>
      <c r="AD5" s="366"/>
      <c r="AE5" s="358"/>
    </row>
    <row r="6" spans="2:32" s="358" customFormat="1" ht="15">
      <c r="B6" s="366" t="s">
        <v>113</v>
      </c>
      <c r="C6" s="369">
        <v>6517.6598166000003</v>
      </c>
      <c r="D6" s="366">
        <v>6209.9388300000001</v>
      </c>
      <c r="E6" s="369">
        <v>2921.7577850000002</v>
      </c>
      <c r="F6" s="366">
        <v>2525.4463700000001</v>
      </c>
      <c r="G6" s="369">
        <v>4461.2736203280001</v>
      </c>
      <c r="H6" s="366">
        <v>4238.3239199999998</v>
      </c>
      <c r="I6" s="369">
        <v>14009.371299999999</v>
      </c>
      <c r="J6" s="366">
        <v>15250.009999999998</v>
      </c>
      <c r="K6" s="369">
        <v>7105.95</v>
      </c>
      <c r="L6" s="366">
        <v>7586.16</v>
      </c>
      <c r="M6" s="369">
        <v>616.29999999999995</v>
      </c>
      <c r="N6" s="366">
        <v>657.99</v>
      </c>
      <c r="O6" s="369">
        <v>2865.8979144477098</v>
      </c>
      <c r="P6" s="366">
        <v>2575.41191268391</v>
      </c>
      <c r="Q6" s="369">
        <v>212.18193983099999</v>
      </c>
      <c r="R6" s="366">
        <v>1127.98004182247</v>
      </c>
      <c r="S6" s="369">
        <v>1744.92961608783</v>
      </c>
      <c r="T6" s="366">
        <v>1588.367320563</v>
      </c>
      <c r="U6" s="369">
        <v>13900.691221928</v>
      </c>
      <c r="V6" s="366">
        <v>12973.70912</v>
      </c>
      <c r="W6" s="369">
        <v>14009.371299999999</v>
      </c>
      <c r="X6" s="366">
        <v>15250.009999999998</v>
      </c>
      <c r="Y6" s="369">
        <v>7722.25</v>
      </c>
      <c r="Z6" s="366">
        <v>8244.15</v>
      </c>
      <c r="AA6" s="369">
        <v>4823.00947036654</v>
      </c>
      <c r="AB6" s="366">
        <v>5291.7592750693802</v>
      </c>
      <c r="AC6" s="372">
        <v>40455.321992294543</v>
      </c>
      <c r="AD6" s="372">
        <v>41759.628395069383</v>
      </c>
      <c r="AE6" s="361"/>
      <c r="AF6" s="357"/>
    </row>
    <row r="7" spans="2:32" ht="15">
      <c r="B7" s="359" t="s">
        <v>114</v>
      </c>
      <c r="C7" s="370">
        <v>0</v>
      </c>
      <c r="D7" s="360">
        <v>0</v>
      </c>
      <c r="E7" s="370">
        <v>2860.0389500000001</v>
      </c>
      <c r="F7" s="360">
        <v>2509.4313000000002</v>
      </c>
      <c r="G7" s="370">
        <v>0</v>
      </c>
      <c r="H7" s="360">
        <v>0</v>
      </c>
      <c r="I7" s="370">
        <v>13313.721269930002</v>
      </c>
      <c r="J7" s="360">
        <v>14619.769692280001</v>
      </c>
      <c r="K7" s="370">
        <v>4357.9875505968412</v>
      </c>
      <c r="L7" s="360">
        <v>4311.4067759755426</v>
      </c>
      <c r="M7" s="370">
        <v>0</v>
      </c>
      <c r="N7" s="360">
        <v>0</v>
      </c>
      <c r="O7" s="370">
        <v>2865.897914447708</v>
      </c>
      <c r="P7" s="360">
        <v>2575.4119126839123</v>
      </c>
      <c r="Q7" s="370">
        <v>0</v>
      </c>
      <c r="R7" s="360">
        <v>0</v>
      </c>
      <c r="S7" s="370">
        <v>1744.9296160878316</v>
      </c>
      <c r="T7" s="360">
        <v>1588.3673205630002</v>
      </c>
      <c r="U7" s="370">
        <v>2860.0389500000001</v>
      </c>
      <c r="V7" s="360">
        <v>2509.4313000000002</v>
      </c>
      <c r="W7" s="370">
        <v>13313.721269930002</v>
      </c>
      <c r="X7" s="360">
        <v>14619.769692280001</v>
      </c>
      <c r="Y7" s="370">
        <v>4357.9875505968412</v>
      </c>
      <c r="Z7" s="360">
        <v>7586.16</v>
      </c>
      <c r="AA7" s="370">
        <v>4610.8275305355401</v>
      </c>
      <c r="AB7" s="360">
        <v>4163.7792332469126</v>
      </c>
      <c r="AC7" s="386">
        <v>25142.575301062385</v>
      </c>
      <c r="AD7" s="386">
        <v>25604.387001502455</v>
      </c>
      <c r="AE7" s="358"/>
      <c r="AF7" s="382"/>
    </row>
    <row r="8" spans="2:32">
      <c r="B8" s="359" t="s">
        <v>115</v>
      </c>
      <c r="C8" s="370">
        <v>6517.6598166000003</v>
      </c>
      <c r="D8" s="360">
        <v>6209.9388300000001</v>
      </c>
      <c r="E8" s="370">
        <v>61.718834999999999</v>
      </c>
      <c r="F8" s="360">
        <v>16.015070000000001</v>
      </c>
      <c r="G8" s="370">
        <v>4461.2736203280001</v>
      </c>
      <c r="H8" s="360">
        <v>4238.3239199999998</v>
      </c>
      <c r="I8" s="370">
        <v>695.65751200000011</v>
      </c>
      <c r="J8" s="360">
        <v>630.24305700000002</v>
      </c>
      <c r="K8" s="370">
        <v>2747.957613155505</v>
      </c>
      <c r="L8" s="360">
        <v>3274.75747</v>
      </c>
      <c r="M8" s="370">
        <v>616.27429860859377</v>
      </c>
      <c r="N8" s="360">
        <v>657.99376800000005</v>
      </c>
      <c r="O8" s="370">
        <v>0</v>
      </c>
      <c r="P8" s="360">
        <v>0</v>
      </c>
      <c r="Q8" s="370">
        <v>212.18193983099999</v>
      </c>
      <c r="R8" s="360">
        <v>1127.9800418224704</v>
      </c>
      <c r="S8" s="370">
        <v>0</v>
      </c>
      <c r="T8" s="360">
        <v>0</v>
      </c>
      <c r="U8" s="370">
        <v>11040.652271928</v>
      </c>
      <c r="V8" s="360">
        <v>10464.277819999999</v>
      </c>
      <c r="W8" s="370">
        <v>695.65751200000011</v>
      </c>
      <c r="X8" s="360">
        <v>630.24305700000002</v>
      </c>
      <c r="Y8" s="370">
        <v>3364.2319117640986</v>
      </c>
      <c r="Z8" s="360">
        <v>8244.1537680000001</v>
      </c>
      <c r="AA8" s="370">
        <v>212.18193983099999</v>
      </c>
      <c r="AB8" s="360">
        <v>1127.9800418224704</v>
      </c>
      <c r="AC8" s="386">
        <v>15312.7236355231</v>
      </c>
      <c r="AD8" s="386">
        <v>16155.252156822469</v>
      </c>
      <c r="AF8" s="357"/>
    </row>
    <row r="9" spans="2:32" ht="15">
      <c r="B9" s="359" t="s">
        <v>116</v>
      </c>
      <c r="C9" s="370">
        <v>0</v>
      </c>
      <c r="D9" s="360">
        <v>0</v>
      </c>
      <c r="E9" s="370">
        <v>0</v>
      </c>
      <c r="F9" s="360">
        <v>0</v>
      </c>
      <c r="G9" s="370">
        <v>0</v>
      </c>
      <c r="H9" s="360">
        <v>0</v>
      </c>
      <c r="I9" s="370">
        <v>0</v>
      </c>
      <c r="J9" s="360">
        <v>0</v>
      </c>
      <c r="K9" s="370">
        <v>0</v>
      </c>
      <c r="L9" s="360">
        <v>0</v>
      </c>
      <c r="M9" s="370">
        <v>0</v>
      </c>
      <c r="N9" s="360">
        <v>0</v>
      </c>
      <c r="O9" s="370">
        <v>0</v>
      </c>
      <c r="P9" s="360">
        <v>0</v>
      </c>
      <c r="Q9" s="370">
        <v>0</v>
      </c>
      <c r="R9" s="360">
        <v>0</v>
      </c>
      <c r="S9" s="370">
        <v>0</v>
      </c>
      <c r="T9" s="360">
        <v>0</v>
      </c>
      <c r="U9" s="370">
        <v>0</v>
      </c>
      <c r="V9" s="360">
        <v>0</v>
      </c>
      <c r="W9" s="370">
        <v>0</v>
      </c>
      <c r="X9" s="360">
        <v>0</v>
      </c>
      <c r="Y9" s="370">
        <v>0</v>
      </c>
      <c r="Z9" s="360">
        <v>7586.16</v>
      </c>
      <c r="AA9" s="370">
        <v>0</v>
      </c>
      <c r="AB9" s="360">
        <v>0</v>
      </c>
      <c r="AC9" s="386">
        <v>0</v>
      </c>
      <c r="AD9" s="386">
        <v>0</v>
      </c>
      <c r="AE9" s="358"/>
      <c r="AF9" s="382"/>
    </row>
    <row r="10" spans="2:32" s="358" customFormat="1" ht="15">
      <c r="B10" s="366" t="s">
        <v>117</v>
      </c>
      <c r="C10" s="369">
        <v>0</v>
      </c>
      <c r="D10" s="366">
        <v>0</v>
      </c>
      <c r="E10" s="369">
        <v>2.2030970234136475</v>
      </c>
      <c r="F10" s="366">
        <v>2.4568879243191302</v>
      </c>
      <c r="G10" s="369">
        <v>0</v>
      </c>
      <c r="H10" s="366">
        <v>0</v>
      </c>
      <c r="I10" s="369">
        <v>3688.9217656961</v>
      </c>
      <c r="J10" s="366">
        <v>3369.19</v>
      </c>
      <c r="K10" s="369">
        <v>2535.7500000000009</v>
      </c>
      <c r="L10" s="366">
        <v>2954.99</v>
      </c>
      <c r="M10" s="369">
        <v>0</v>
      </c>
      <c r="N10" s="366">
        <v>0</v>
      </c>
      <c r="O10" s="369">
        <v>16793.61358830989</v>
      </c>
      <c r="P10" s="366">
        <v>20314.3915977785</v>
      </c>
      <c r="Q10" s="369">
        <v>3424.1393838643598</v>
      </c>
      <c r="R10" s="366">
        <v>3613.8388299766202</v>
      </c>
      <c r="S10" s="369">
        <v>255.06136927126408</v>
      </c>
      <c r="T10" s="366">
        <v>782.00448099063601</v>
      </c>
      <c r="U10" s="369">
        <v>2.2030970234136475</v>
      </c>
      <c r="V10" s="366">
        <v>2.4568879243191302</v>
      </c>
      <c r="W10" s="369">
        <v>3688.9217656961</v>
      </c>
      <c r="X10" s="366">
        <v>3369.19</v>
      </c>
      <c r="Y10" s="369">
        <v>2535.7500000000009</v>
      </c>
      <c r="Z10" s="366">
        <v>2954.99</v>
      </c>
      <c r="AA10" s="369">
        <v>20472.814341445515</v>
      </c>
      <c r="AB10" s="366">
        <v>24710.234908745755</v>
      </c>
      <c r="AC10" s="372">
        <v>26699.689204165028</v>
      </c>
      <c r="AD10" s="372">
        <v>31036.871796670071</v>
      </c>
      <c r="AE10" s="361"/>
      <c r="AF10" s="357"/>
    </row>
    <row r="11" spans="2:32" ht="15">
      <c r="B11" s="359" t="s">
        <v>118</v>
      </c>
      <c r="C11" s="370">
        <v>0</v>
      </c>
      <c r="D11" s="360">
        <v>0</v>
      </c>
      <c r="E11" s="370">
        <v>0</v>
      </c>
      <c r="F11" s="360">
        <v>0</v>
      </c>
      <c r="G11" s="370">
        <v>0</v>
      </c>
      <c r="H11" s="360">
        <v>0</v>
      </c>
      <c r="I11" s="370">
        <v>19.455077020000001</v>
      </c>
      <c r="J11" s="360">
        <v>22.624265179999998</v>
      </c>
      <c r="K11" s="370">
        <v>0</v>
      </c>
      <c r="L11" s="360">
        <v>0</v>
      </c>
      <c r="M11" s="370">
        <v>0</v>
      </c>
      <c r="N11" s="360">
        <v>0</v>
      </c>
      <c r="O11" s="370">
        <v>4287.4843724800003</v>
      </c>
      <c r="P11" s="360">
        <v>2834.5309335359998</v>
      </c>
      <c r="Q11" s="370">
        <v>405.57600000000002</v>
      </c>
      <c r="R11" s="360">
        <v>2784.3301199999996</v>
      </c>
      <c r="S11" s="370">
        <v>0</v>
      </c>
      <c r="T11" s="360">
        <v>0</v>
      </c>
      <c r="U11" s="370">
        <v>0</v>
      </c>
      <c r="V11" s="360">
        <v>0</v>
      </c>
      <c r="W11" s="370">
        <v>19.455077020000001</v>
      </c>
      <c r="X11" s="360">
        <v>22.624265179999998</v>
      </c>
      <c r="Y11" s="370">
        <v>0</v>
      </c>
      <c r="Z11" s="360">
        <v>0</v>
      </c>
      <c r="AA11" s="370">
        <v>4693.0603724800003</v>
      </c>
      <c r="AB11" s="360">
        <v>5618.8610535359994</v>
      </c>
      <c r="AC11" s="386">
        <v>4712.5154495000006</v>
      </c>
      <c r="AD11" s="386">
        <v>5641.4853187159997</v>
      </c>
      <c r="AE11" s="358"/>
      <c r="AF11" s="382"/>
    </row>
    <row r="12" spans="2:32">
      <c r="B12" s="359" t="s">
        <v>119</v>
      </c>
      <c r="C12" s="370">
        <v>0</v>
      </c>
      <c r="D12" s="360">
        <v>0</v>
      </c>
      <c r="E12" s="370">
        <v>2.2030970234125902</v>
      </c>
      <c r="F12" s="360">
        <v>2.4568879243191302</v>
      </c>
      <c r="G12" s="370">
        <v>0</v>
      </c>
      <c r="H12" s="360">
        <v>0</v>
      </c>
      <c r="I12" s="370">
        <v>592.61033634642899</v>
      </c>
      <c r="J12" s="360">
        <v>854.55723164000005</v>
      </c>
      <c r="K12" s="370">
        <v>0</v>
      </c>
      <c r="L12" s="360">
        <v>0</v>
      </c>
      <c r="M12" s="370">
        <v>0</v>
      </c>
      <c r="N12" s="360">
        <v>0</v>
      </c>
      <c r="O12" s="370">
        <v>10221.976274251039</v>
      </c>
      <c r="P12" s="360">
        <v>12677.352111858467</v>
      </c>
      <c r="Q12" s="370">
        <v>988.85280000000012</v>
      </c>
      <c r="R12" s="360">
        <v>0</v>
      </c>
      <c r="S12" s="370">
        <v>5.952</v>
      </c>
      <c r="T12" s="360">
        <v>701.48750275000009</v>
      </c>
      <c r="U12" s="370">
        <v>2.2030970234125902</v>
      </c>
      <c r="V12" s="360">
        <v>2.4568879243191302</v>
      </c>
      <c r="W12" s="370">
        <v>592.61033634642899</v>
      </c>
      <c r="X12" s="360">
        <v>854.55723164000005</v>
      </c>
      <c r="Y12" s="370">
        <v>0</v>
      </c>
      <c r="Z12" s="360">
        <v>0</v>
      </c>
      <c r="AA12" s="370">
        <v>11216.781074251039</v>
      </c>
      <c r="AB12" s="360">
        <v>13378.839614608467</v>
      </c>
      <c r="AC12" s="386">
        <v>11811.594507620881</v>
      </c>
      <c r="AD12" s="386">
        <v>14235.853734172786</v>
      </c>
      <c r="AF12" s="357"/>
    </row>
    <row r="13" spans="2:32" ht="15">
      <c r="B13" s="359" t="s">
        <v>120</v>
      </c>
      <c r="C13" s="370">
        <v>0</v>
      </c>
      <c r="D13" s="360">
        <v>0</v>
      </c>
      <c r="E13" s="370">
        <v>0</v>
      </c>
      <c r="F13" s="360">
        <v>0</v>
      </c>
      <c r="G13" s="370">
        <v>0</v>
      </c>
      <c r="H13" s="360">
        <v>0</v>
      </c>
      <c r="I13" s="370">
        <v>3076.8485898900003</v>
      </c>
      <c r="J13" s="360">
        <v>2492.01136382812</v>
      </c>
      <c r="K13" s="370">
        <v>2535.7500677064741</v>
      </c>
      <c r="L13" s="360">
        <v>2955</v>
      </c>
      <c r="M13" s="370">
        <v>0</v>
      </c>
      <c r="N13" s="360">
        <v>0</v>
      </c>
      <c r="O13" s="370">
        <v>2284.1529415788568</v>
      </c>
      <c r="P13" s="360">
        <v>4802.5185523839991</v>
      </c>
      <c r="Q13" s="370">
        <v>2029.7105843550225</v>
      </c>
      <c r="R13" s="360">
        <v>829.5087099766165</v>
      </c>
      <c r="S13" s="370">
        <v>249.10936927126153</v>
      </c>
      <c r="T13" s="360">
        <v>80.516978240636263</v>
      </c>
      <c r="U13" s="370">
        <v>0</v>
      </c>
      <c r="V13" s="360">
        <v>0</v>
      </c>
      <c r="W13" s="370">
        <v>3076.8485898900003</v>
      </c>
      <c r="X13" s="360">
        <v>2492.01136382812</v>
      </c>
      <c r="Y13" s="370">
        <v>2535.7500677064741</v>
      </c>
      <c r="Z13" s="360">
        <v>2955</v>
      </c>
      <c r="AA13" s="370">
        <v>4562.97289520514</v>
      </c>
      <c r="AB13" s="360">
        <v>5712.5442406012526</v>
      </c>
      <c r="AC13" s="386">
        <v>10175.571552801615</v>
      </c>
      <c r="AD13" s="386">
        <v>11159.555604429373</v>
      </c>
      <c r="AE13" s="358"/>
      <c r="AF13" s="382"/>
    </row>
    <row r="14" spans="2:32">
      <c r="B14" s="359" t="s">
        <v>121</v>
      </c>
      <c r="C14" s="370">
        <v>0</v>
      </c>
      <c r="D14" s="360">
        <v>0</v>
      </c>
      <c r="E14" s="370">
        <v>0</v>
      </c>
      <c r="F14" s="360">
        <v>0</v>
      </c>
      <c r="G14" s="370">
        <v>0</v>
      </c>
      <c r="H14" s="360">
        <v>0</v>
      </c>
      <c r="I14" s="370">
        <v>159.48306569610099</v>
      </c>
      <c r="J14" s="360">
        <v>243.15603606745299</v>
      </c>
      <c r="K14" s="370">
        <v>0</v>
      </c>
      <c r="L14" s="360">
        <v>0</v>
      </c>
      <c r="M14" s="370">
        <v>0</v>
      </c>
      <c r="N14" s="360">
        <v>0</v>
      </c>
      <c r="O14" s="370">
        <v>0</v>
      </c>
      <c r="P14" s="360">
        <v>0</v>
      </c>
      <c r="Q14" s="370">
        <v>0</v>
      </c>
      <c r="R14" s="360">
        <v>0</v>
      </c>
      <c r="S14" s="370">
        <v>0</v>
      </c>
      <c r="T14" s="360">
        <v>0</v>
      </c>
      <c r="U14" s="370">
        <v>0</v>
      </c>
      <c r="V14" s="360">
        <v>0</v>
      </c>
      <c r="W14" s="370">
        <v>159.48306569610099</v>
      </c>
      <c r="X14" s="360">
        <v>243.15603606745299</v>
      </c>
      <c r="Y14" s="370">
        <v>0</v>
      </c>
      <c r="Z14" s="360">
        <v>0</v>
      </c>
      <c r="AA14" s="370">
        <v>0</v>
      </c>
      <c r="AB14" s="360">
        <v>0</v>
      </c>
      <c r="AC14" s="386">
        <v>159.48306569610099</v>
      </c>
      <c r="AD14" s="386">
        <v>243.15603606745299</v>
      </c>
      <c r="AF14" s="357"/>
    </row>
    <row r="15" spans="2:32" s="358" customFormat="1" ht="15">
      <c r="B15" s="366" t="s">
        <v>122</v>
      </c>
      <c r="C15" s="369">
        <v>6517.6598166000003</v>
      </c>
      <c r="D15" s="366">
        <v>6209.9388300000001</v>
      </c>
      <c r="E15" s="369">
        <v>2923.9608820234139</v>
      </c>
      <c r="F15" s="366">
        <v>2527.903257924319</v>
      </c>
      <c r="G15" s="369">
        <v>4461.2736203280001</v>
      </c>
      <c r="H15" s="366">
        <v>4238.3239199999998</v>
      </c>
      <c r="I15" s="369">
        <v>17538.809999999998</v>
      </c>
      <c r="J15" s="366">
        <v>18376.04</v>
      </c>
      <c r="K15" s="369">
        <v>9641.7000000000007</v>
      </c>
      <c r="L15" s="366">
        <v>10541.15</v>
      </c>
      <c r="M15" s="369">
        <v>616.29999999999995</v>
      </c>
      <c r="N15" s="366">
        <v>658</v>
      </c>
      <c r="O15" s="369">
        <v>19659.511502757599</v>
      </c>
      <c r="P15" s="366">
        <v>22889.807125835356</v>
      </c>
      <c r="Q15" s="369">
        <v>3636.3213236953598</v>
      </c>
      <c r="R15" s="366">
        <v>4741.8188701176623</v>
      </c>
      <c r="S15" s="369">
        <v>1999.9909853590941</v>
      </c>
      <c r="T15" s="366">
        <v>2370.3717988036396</v>
      </c>
      <c r="U15" s="369">
        <v>13902.894318951414</v>
      </c>
      <c r="V15" s="366">
        <v>12976.166007924319</v>
      </c>
      <c r="W15" s="369">
        <v>17538.809999999998</v>
      </c>
      <c r="X15" s="366">
        <v>18376.04</v>
      </c>
      <c r="Y15" s="369">
        <v>10258</v>
      </c>
      <c r="Z15" s="366">
        <v>11199.15</v>
      </c>
      <c r="AA15" s="369">
        <v>25295.823811812053</v>
      </c>
      <c r="AB15" s="366">
        <v>30001.997794756659</v>
      </c>
      <c r="AC15" s="372">
        <v>66995.528130763472</v>
      </c>
      <c r="AD15" s="372">
        <v>72553.353802680984</v>
      </c>
      <c r="AF15" s="382"/>
    </row>
    <row r="16" spans="2:32">
      <c r="B16" s="359" t="s">
        <v>123</v>
      </c>
      <c r="C16" s="370">
        <v>6517.6598166000003</v>
      </c>
      <c r="D16" s="360">
        <v>6209.9388300000001</v>
      </c>
      <c r="E16" s="370">
        <v>2923.9608820234139</v>
      </c>
      <c r="F16" s="360">
        <v>2527.903257924319</v>
      </c>
      <c r="G16" s="370">
        <v>4461.2736203280001</v>
      </c>
      <c r="H16" s="360">
        <v>4238.3239199999998</v>
      </c>
      <c r="I16" s="370">
        <v>10626.28494582</v>
      </c>
      <c r="J16" s="360">
        <v>11108.53465774</v>
      </c>
      <c r="K16" s="370">
        <v>3727.0331236574507</v>
      </c>
      <c r="L16" s="360">
        <v>4139.2427982766139</v>
      </c>
      <c r="M16" s="370">
        <v>415.49112579964554</v>
      </c>
      <c r="N16" s="360">
        <v>450.62223299855117</v>
      </c>
      <c r="O16" s="370">
        <v>5411.6931569939998</v>
      </c>
      <c r="P16" s="360">
        <v>3233.0187440752761</v>
      </c>
      <c r="Q16" s="370">
        <v>0</v>
      </c>
      <c r="R16" s="360">
        <v>0</v>
      </c>
      <c r="S16" s="370">
        <v>1219.9123667686188</v>
      </c>
      <c r="T16" s="360">
        <v>1111.8571241936363</v>
      </c>
      <c r="U16" s="370">
        <v>13902.894318951414</v>
      </c>
      <c r="V16" s="360">
        <v>12976.166007924319</v>
      </c>
      <c r="W16" s="370">
        <v>10626.28494582</v>
      </c>
      <c r="X16" s="360">
        <v>11108.53465774</v>
      </c>
      <c r="Y16" s="370">
        <v>4142.5242494570966</v>
      </c>
      <c r="Z16" s="360">
        <v>4589.8650312751652</v>
      </c>
      <c r="AA16" s="370">
        <v>6631.6055237626188</v>
      </c>
      <c r="AB16" s="360">
        <v>4344.8758682689122</v>
      </c>
      <c r="AC16" s="386">
        <v>35303.309037991123</v>
      </c>
      <c r="AD16" s="386">
        <v>33019.441565208392</v>
      </c>
      <c r="AF16" s="357"/>
    </row>
    <row r="17" spans="2:32" ht="15">
      <c r="B17" s="359" t="s">
        <v>124</v>
      </c>
      <c r="C17" s="370">
        <v>0</v>
      </c>
      <c r="D17" s="360">
        <v>0</v>
      </c>
      <c r="E17" s="370">
        <v>0</v>
      </c>
      <c r="F17" s="360">
        <v>0</v>
      </c>
      <c r="G17" s="370">
        <v>0</v>
      </c>
      <c r="H17" s="360">
        <v>0</v>
      </c>
      <c r="I17" s="370">
        <v>3703.5738309704993</v>
      </c>
      <c r="J17" s="360">
        <v>4042.9205898495002</v>
      </c>
      <c r="K17" s="370">
        <v>4329.3857723094297</v>
      </c>
      <c r="L17" s="360">
        <v>5359.6742666993086</v>
      </c>
      <c r="M17" s="370">
        <v>108.07841956763107</v>
      </c>
      <c r="N17" s="360">
        <v>149.00513918698263</v>
      </c>
      <c r="O17" s="370">
        <v>12099.50922017823</v>
      </c>
      <c r="P17" s="360">
        <v>16361.041314024202</v>
      </c>
      <c r="Q17" s="370">
        <v>657.60132375000012</v>
      </c>
      <c r="R17" s="360">
        <v>1116.71992</v>
      </c>
      <c r="S17" s="370">
        <v>0</v>
      </c>
      <c r="T17" s="360">
        <v>23.077999999999975</v>
      </c>
      <c r="U17" s="370">
        <v>0</v>
      </c>
      <c r="V17" s="360">
        <v>0</v>
      </c>
      <c r="W17" s="370">
        <v>3703.5738309704993</v>
      </c>
      <c r="X17" s="360">
        <v>4042.9205898495002</v>
      </c>
      <c r="Y17" s="370">
        <v>4437.4641918770612</v>
      </c>
      <c r="Z17" s="360">
        <v>5508.6794058862915</v>
      </c>
      <c r="AA17" s="370">
        <v>12757.110543928229</v>
      </c>
      <c r="AB17" s="360">
        <v>17500.839234024203</v>
      </c>
      <c r="AC17" s="386">
        <v>20898.148566775792</v>
      </c>
      <c r="AD17" s="386">
        <v>27052.439229759995</v>
      </c>
      <c r="AE17" s="358"/>
      <c r="AF17" s="382"/>
    </row>
    <row r="18" spans="2:32">
      <c r="B18" s="359" t="s">
        <v>125</v>
      </c>
      <c r="C18" s="370">
        <v>0</v>
      </c>
      <c r="D18" s="360">
        <v>0</v>
      </c>
      <c r="E18" s="370">
        <v>0</v>
      </c>
      <c r="F18" s="360">
        <v>0</v>
      </c>
      <c r="G18" s="370">
        <v>0</v>
      </c>
      <c r="H18" s="360">
        <v>0</v>
      </c>
      <c r="I18" s="370">
        <v>3208.9541847533987</v>
      </c>
      <c r="J18" s="360">
        <v>3224.5632336611702</v>
      </c>
      <c r="K18" s="370">
        <v>1585.2763354919402</v>
      </c>
      <c r="L18" s="360">
        <v>1042.242868597911</v>
      </c>
      <c r="M18" s="370">
        <v>92.704753241317235</v>
      </c>
      <c r="N18" s="360">
        <v>58.366395814466159</v>
      </c>
      <c r="O18" s="370">
        <v>921.14457944138223</v>
      </c>
      <c r="P18" s="360">
        <v>511.4169477358684</v>
      </c>
      <c r="Q18" s="370">
        <v>288.72000000000003</v>
      </c>
      <c r="R18" s="360">
        <v>828.01574362451152</v>
      </c>
      <c r="S18" s="370">
        <v>191.89045859047408</v>
      </c>
      <c r="T18" s="360">
        <v>205.11917461000002</v>
      </c>
      <c r="U18" s="370">
        <v>0</v>
      </c>
      <c r="V18" s="360">
        <v>0</v>
      </c>
      <c r="W18" s="370">
        <v>3208.9541847533987</v>
      </c>
      <c r="X18" s="360">
        <v>3224.5632336611702</v>
      </c>
      <c r="Y18" s="370">
        <v>1677.9810887332574</v>
      </c>
      <c r="Z18" s="360">
        <v>1100.6092644123771</v>
      </c>
      <c r="AA18" s="370">
        <v>1401.7550380318564</v>
      </c>
      <c r="AB18" s="360">
        <v>1544.55186597038</v>
      </c>
      <c r="AC18" s="386">
        <v>6288.6903115185132</v>
      </c>
      <c r="AD18" s="386">
        <v>5869.7243640439274</v>
      </c>
      <c r="AF18" s="357"/>
    </row>
    <row r="19" spans="2:32" ht="15">
      <c r="B19" s="359" t="s">
        <v>126</v>
      </c>
      <c r="C19" s="370">
        <v>0</v>
      </c>
      <c r="D19" s="360">
        <v>0</v>
      </c>
      <c r="E19" s="370">
        <v>0</v>
      </c>
      <c r="F19" s="360">
        <v>0</v>
      </c>
      <c r="G19" s="370">
        <v>0</v>
      </c>
      <c r="H19" s="360">
        <v>0</v>
      </c>
      <c r="I19" s="370">
        <v>0</v>
      </c>
      <c r="J19" s="360">
        <v>0</v>
      </c>
      <c r="K19" s="370">
        <v>0</v>
      </c>
      <c r="L19" s="360">
        <v>0</v>
      </c>
      <c r="M19" s="370">
        <v>0</v>
      </c>
      <c r="N19" s="360">
        <v>0</v>
      </c>
      <c r="O19" s="370">
        <v>1227.1463759999999</v>
      </c>
      <c r="P19" s="360">
        <v>2784.3301199999996</v>
      </c>
      <c r="Q19" s="370">
        <v>2689.9999999453562</v>
      </c>
      <c r="R19" s="360">
        <v>2797.0832064931501</v>
      </c>
      <c r="S19" s="370">
        <v>588.18816000000004</v>
      </c>
      <c r="T19" s="360">
        <v>1030.3174999999999</v>
      </c>
      <c r="U19" s="370">
        <v>0</v>
      </c>
      <c r="V19" s="360">
        <v>0</v>
      </c>
      <c r="W19" s="370">
        <v>0</v>
      </c>
      <c r="X19" s="360">
        <v>0</v>
      </c>
      <c r="Y19" s="370">
        <v>0</v>
      </c>
      <c r="Z19" s="360">
        <v>0</v>
      </c>
      <c r="AA19" s="370">
        <v>4505.334535945356</v>
      </c>
      <c r="AB19" s="360">
        <v>6611.7308264931498</v>
      </c>
      <c r="AC19" s="386">
        <v>4505.334535945356</v>
      </c>
      <c r="AD19" s="386">
        <v>6611.7308264931498</v>
      </c>
      <c r="AE19" s="358"/>
      <c r="AF19" s="382"/>
    </row>
    <row r="20" spans="2:32" s="358" customFormat="1" ht="15">
      <c r="B20" s="366" t="s">
        <v>127</v>
      </c>
      <c r="C20" s="369">
        <v>127314</v>
      </c>
      <c r="D20" s="366">
        <v>128867</v>
      </c>
      <c r="E20" s="369">
        <v>127314</v>
      </c>
      <c r="F20" s="366">
        <v>128867</v>
      </c>
      <c r="G20" s="369">
        <v>127314</v>
      </c>
      <c r="H20" s="366">
        <v>128867</v>
      </c>
      <c r="I20" s="369">
        <v>70419.766635010004</v>
      </c>
      <c r="J20" s="366">
        <v>71925.170000000013</v>
      </c>
      <c r="K20" s="369">
        <v>49178.88399212002</v>
      </c>
      <c r="L20" s="366">
        <v>52889.145439160013</v>
      </c>
      <c r="M20" s="369">
        <v>49178.88399212002</v>
      </c>
      <c r="N20" s="366">
        <v>52889.145439160013</v>
      </c>
      <c r="O20" s="369">
        <v>473062</v>
      </c>
      <c r="P20" s="366">
        <v>482085</v>
      </c>
      <c r="Q20" s="369">
        <v>473062</v>
      </c>
      <c r="R20" s="366">
        <v>482085</v>
      </c>
      <c r="S20" s="369">
        <v>473062</v>
      </c>
      <c r="T20" s="366">
        <v>482085</v>
      </c>
      <c r="U20" s="369">
        <v>127314</v>
      </c>
      <c r="V20" s="366">
        <v>128867</v>
      </c>
      <c r="W20" s="369">
        <v>70419.766635010004</v>
      </c>
      <c r="X20" s="366">
        <v>71925.170000000013</v>
      </c>
      <c r="Y20" s="369">
        <v>49178.88399212002</v>
      </c>
      <c r="Z20" s="366">
        <v>52889.145439160013</v>
      </c>
      <c r="AA20" s="369">
        <v>473062</v>
      </c>
      <c r="AB20" s="366">
        <v>482085</v>
      </c>
      <c r="AC20" s="389" t="s">
        <v>408</v>
      </c>
      <c r="AD20" s="389" t="s">
        <v>408</v>
      </c>
      <c r="AE20" s="361"/>
      <c r="AF20" s="357"/>
    </row>
    <row r="21" spans="2:32" s="358" customFormat="1" ht="15">
      <c r="B21" s="366" t="s">
        <v>128</v>
      </c>
      <c r="C21" s="384">
        <v>5.1193582925679819E-2</v>
      </c>
      <c r="D21" s="385">
        <v>4.8188743665950169E-2</v>
      </c>
      <c r="E21" s="384">
        <v>2.2966530640961824E-2</v>
      </c>
      <c r="F21" s="385">
        <v>1.9616373919811272E-2</v>
      </c>
      <c r="G21" s="384">
        <v>3.5041500701635329E-2</v>
      </c>
      <c r="H21" s="385">
        <v>3.2889133137265554E-2</v>
      </c>
      <c r="I21" s="384">
        <v>0.24906089352588645</v>
      </c>
      <c r="J21" s="385">
        <v>0.25548830819586521</v>
      </c>
      <c r="K21" s="384">
        <v>0.19605365590534546</v>
      </c>
      <c r="L21" s="385">
        <v>0.19930649119914037</v>
      </c>
      <c r="M21" s="384">
        <v>1.2531801252316956E-2</v>
      </c>
      <c r="N21" s="385">
        <v>1.2441116121963388E-2</v>
      </c>
      <c r="O21" s="384">
        <v>4.1558001916783847E-2</v>
      </c>
      <c r="P21" s="385">
        <v>4.7480853222637821E-2</v>
      </c>
      <c r="Q21" s="384">
        <v>7.6867753564973723E-3</v>
      </c>
      <c r="R21" s="385">
        <v>9.8360639101354782E-3</v>
      </c>
      <c r="S21" s="384">
        <v>4.2277565844627005E-3</v>
      </c>
      <c r="T21" s="385">
        <v>4.9169167238218153E-3</v>
      </c>
      <c r="U21" s="390" t="s">
        <v>408</v>
      </c>
      <c r="V21" s="391" t="s">
        <v>408</v>
      </c>
      <c r="W21" s="387" t="s">
        <v>408</v>
      </c>
      <c r="X21" s="388" t="s">
        <v>408</v>
      </c>
      <c r="Y21" s="387" t="s">
        <v>408</v>
      </c>
      <c r="Z21" s="388" t="s">
        <v>408</v>
      </c>
      <c r="AA21" s="387" t="s">
        <v>408</v>
      </c>
      <c r="AB21" s="388" t="s">
        <v>408</v>
      </c>
      <c r="AC21" s="389" t="s">
        <v>408</v>
      </c>
      <c r="AD21" s="389" t="s">
        <v>408</v>
      </c>
      <c r="AF21" s="382"/>
    </row>
    <row r="22" spans="2:32">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F22" s="357"/>
    </row>
    <row r="23" spans="2:32">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row>
    <row r="24" spans="2:32" ht="15">
      <c r="B24" s="691" t="s">
        <v>456</v>
      </c>
      <c r="C24" s="687" t="s">
        <v>209</v>
      </c>
      <c r="D24" s="687"/>
      <c r="E24" s="687" t="s">
        <v>210</v>
      </c>
      <c r="F24" s="687"/>
      <c r="G24" s="687" t="s">
        <v>211</v>
      </c>
      <c r="H24" s="687"/>
      <c r="I24" s="687" t="s">
        <v>320</v>
      </c>
      <c r="J24" s="687"/>
      <c r="K24" s="687" t="s">
        <v>206</v>
      </c>
      <c r="L24" s="687"/>
      <c r="M24" s="687" t="s">
        <v>207</v>
      </c>
      <c r="N24" s="687"/>
      <c r="O24" s="687" t="s">
        <v>185</v>
      </c>
      <c r="P24" s="687"/>
      <c r="Q24" s="687" t="s">
        <v>208</v>
      </c>
      <c r="R24" s="687"/>
      <c r="S24" s="687" t="s">
        <v>342</v>
      </c>
      <c r="T24" s="687"/>
      <c r="U24" s="688" t="s">
        <v>10</v>
      </c>
      <c r="V24" s="688"/>
      <c r="W24" s="688" t="s">
        <v>14</v>
      </c>
      <c r="X24" s="688"/>
      <c r="Y24" s="688" t="s">
        <v>48</v>
      </c>
      <c r="Z24" s="688"/>
      <c r="AA24" s="688" t="s">
        <v>47</v>
      </c>
      <c r="AB24" s="688"/>
      <c r="AC24" s="689" t="s">
        <v>17</v>
      </c>
      <c r="AD24" s="689"/>
    </row>
    <row r="25" spans="2:32" ht="15">
      <c r="B25" s="688"/>
      <c r="C25" s="368" t="s">
        <v>456</v>
      </c>
      <c r="D25" s="363" t="s">
        <v>457</v>
      </c>
      <c r="E25" s="368" t="s">
        <v>456</v>
      </c>
      <c r="F25" s="363" t="s">
        <v>457</v>
      </c>
      <c r="G25" s="368" t="s">
        <v>456</v>
      </c>
      <c r="H25" s="363" t="s">
        <v>457</v>
      </c>
      <c r="I25" s="368" t="s">
        <v>456</v>
      </c>
      <c r="J25" s="363" t="s">
        <v>457</v>
      </c>
      <c r="K25" s="368" t="s">
        <v>456</v>
      </c>
      <c r="L25" s="363" t="s">
        <v>457</v>
      </c>
      <c r="M25" s="368" t="s">
        <v>456</v>
      </c>
      <c r="N25" s="363" t="s">
        <v>457</v>
      </c>
      <c r="O25" s="368" t="s">
        <v>456</v>
      </c>
      <c r="P25" s="363" t="s">
        <v>457</v>
      </c>
      <c r="Q25" s="368" t="s">
        <v>456</v>
      </c>
      <c r="R25" s="363" t="s">
        <v>457</v>
      </c>
      <c r="S25" s="368" t="s">
        <v>456</v>
      </c>
      <c r="T25" s="363" t="s">
        <v>457</v>
      </c>
      <c r="U25" s="368" t="s">
        <v>456</v>
      </c>
      <c r="V25" s="363" t="s">
        <v>457</v>
      </c>
      <c r="W25" s="368" t="s">
        <v>456</v>
      </c>
      <c r="X25" s="363" t="s">
        <v>457</v>
      </c>
      <c r="Y25" s="368" t="s">
        <v>456</v>
      </c>
      <c r="Z25" s="363" t="s">
        <v>457</v>
      </c>
      <c r="AA25" s="368" t="s">
        <v>456</v>
      </c>
      <c r="AB25" s="363" t="s">
        <v>457</v>
      </c>
      <c r="AC25" s="371" t="s">
        <v>456</v>
      </c>
      <c r="AD25" s="392" t="s">
        <v>457</v>
      </c>
    </row>
    <row r="26" spans="2:32" s="383" customFormat="1" ht="15">
      <c r="B26" s="380"/>
      <c r="C26" s="367"/>
      <c r="D26" s="367"/>
      <c r="E26" s="367"/>
      <c r="F26" s="367"/>
      <c r="G26" s="367"/>
      <c r="H26" s="367"/>
      <c r="I26" s="367"/>
      <c r="J26" s="367"/>
      <c r="K26" s="367"/>
      <c r="L26" s="367"/>
      <c r="M26" s="367"/>
      <c r="N26" s="367"/>
      <c r="O26" s="367"/>
      <c r="P26" s="367"/>
      <c r="Q26" s="367"/>
      <c r="R26" s="367"/>
      <c r="S26" s="367"/>
      <c r="T26" s="367"/>
      <c r="U26" s="367"/>
      <c r="V26" s="380"/>
      <c r="W26" s="367"/>
      <c r="X26" s="380"/>
      <c r="Y26" s="367"/>
      <c r="Z26" s="380"/>
      <c r="AA26" s="367"/>
      <c r="AB26" s="380"/>
      <c r="AC26" s="381"/>
      <c r="AD26" s="366"/>
      <c r="AE26" s="361"/>
      <c r="AF26" s="361"/>
    </row>
    <row r="27" spans="2:32" ht="15">
      <c r="B27" s="366" t="s">
        <v>113</v>
      </c>
      <c r="C27" s="369">
        <v>1522.9573866000001</v>
      </c>
      <c r="D27" s="366">
        <v>958.92846999999983</v>
      </c>
      <c r="E27" s="369">
        <v>534.0744950000003</v>
      </c>
      <c r="F27" s="366">
        <v>561.66426000000024</v>
      </c>
      <c r="G27" s="369">
        <v>1376.3752470280001</v>
      </c>
      <c r="H27" s="366">
        <v>1481.2539999999999</v>
      </c>
      <c r="I27" s="369">
        <v>3124.961299999999</v>
      </c>
      <c r="J27" s="366">
        <v>3440.0399999999972</v>
      </c>
      <c r="K27" s="369">
        <v>2056.4499999999998</v>
      </c>
      <c r="L27" s="366">
        <v>1873.6599999999999</v>
      </c>
      <c r="M27" s="369">
        <v>198.59999999999997</v>
      </c>
      <c r="N27" s="366">
        <v>176.73000000000002</v>
      </c>
      <c r="O27" s="369">
        <v>875.04703297190986</v>
      </c>
      <c r="P27" s="366">
        <v>872.19465710679992</v>
      </c>
      <c r="Q27" s="369">
        <v>6.9444537500000081</v>
      </c>
      <c r="R27" s="366">
        <v>455.2637320722099</v>
      </c>
      <c r="S27" s="369">
        <v>541.26483946354006</v>
      </c>
      <c r="T27" s="366">
        <v>522.06357934099992</v>
      </c>
      <c r="U27" s="369">
        <v>3433.4071286280005</v>
      </c>
      <c r="V27" s="366">
        <v>3001.8467300000002</v>
      </c>
      <c r="W27" s="369">
        <v>3124.961299999999</v>
      </c>
      <c r="X27" s="366">
        <v>3440.0399999999972</v>
      </c>
      <c r="Y27" s="369">
        <v>2255.0499999999997</v>
      </c>
      <c r="Z27" s="366">
        <v>2050.39</v>
      </c>
      <c r="AA27" s="369">
        <v>1423.2563261854498</v>
      </c>
      <c r="AB27" s="366">
        <v>1849.5219685200098</v>
      </c>
      <c r="AC27" s="372">
        <v>10236.67475481345</v>
      </c>
      <c r="AD27" s="372">
        <v>10341.798698520008</v>
      </c>
    </row>
    <row r="28" spans="2:32" ht="15">
      <c r="B28" s="359" t="s">
        <v>114</v>
      </c>
      <c r="C28" s="370">
        <v>0</v>
      </c>
      <c r="D28" s="360">
        <v>0</v>
      </c>
      <c r="E28" s="370">
        <v>509.6554500000002</v>
      </c>
      <c r="F28" s="360">
        <v>559.78710000000024</v>
      </c>
      <c r="G28" s="370">
        <v>0</v>
      </c>
      <c r="H28" s="360">
        <v>0</v>
      </c>
      <c r="I28" s="370">
        <v>3066.3060514899989</v>
      </c>
      <c r="J28" s="360">
        <v>3280.452275409998</v>
      </c>
      <c r="K28" s="370">
        <v>1028.152677</v>
      </c>
      <c r="L28" s="360">
        <v>1109.7654673297443</v>
      </c>
      <c r="M28" s="370">
        <v>0</v>
      </c>
      <c r="N28" s="360">
        <v>0</v>
      </c>
      <c r="O28" s="370">
        <v>875.04703297191236</v>
      </c>
      <c r="P28" s="360">
        <v>872.19465710680038</v>
      </c>
      <c r="Q28" s="370">
        <v>0</v>
      </c>
      <c r="R28" s="360">
        <v>0</v>
      </c>
      <c r="S28" s="370">
        <v>541.26483946354529</v>
      </c>
      <c r="T28" s="360">
        <v>522.06357934100015</v>
      </c>
      <c r="U28" s="370">
        <v>509.6554500000002</v>
      </c>
      <c r="V28" s="360">
        <v>559.78710000000024</v>
      </c>
      <c r="W28" s="370">
        <v>3066.3060514899989</v>
      </c>
      <c r="X28" s="360">
        <v>3280.452275409998</v>
      </c>
      <c r="Y28" s="370">
        <v>1028.152677</v>
      </c>
      <c r="Z28" s="360">
        <v>1109.7654673297443</v>
      </c>
      <c r="AA28" s="370">
        <v>1416.3118724354576</v>
      </c>
      <c r="AB28" s="360">
        <v>1394.2582364478005</v>
      </c>
      <c r="AC28" s="386">
        <v>6020.4260509254564</v>
      </c>
      <c r="AD28" s="372">
        <v>6344.2630791875436</v>
      </c>
    </row>
    <row r="29" spans="2:32" ht="15">
      <c r="B29" s="359" t="s">
        <v>115</v>
      </c>
      <c r="C29" s="370">
        <v>1522.9573866000001</v>
      </c>
      <c r="D29" s="360">
        <v>958.93883000000005</v>
      </c>
      <c r="E29" s="370">
        <v>24.419044999999997</v>
      </c>
      <c r="F29" s="360">
        <v>1.8771600000000017</v>
      </c>
      <c r="G29" s="370">
        <v>1376.3752470280001</v>
      </c>
      <c r="H29" s="360">
        <v>1481.2539999999999</v>
      </c>
      <c r="I29" s="370">
        <v>58.659115000000156</v>
      </c>
      <c r="J29" s="360">
        <v>159.62560300000001</v>
      </c>
      <c r="K29" s="370">
        <v>1028.2334499999999</v>
      </c>
      <c r="L29" s="360">
        <v>763.89759000000004</v>
      </c>
      <c r="M29" s="370">
        <v>198.5612900000001</v>
      </c>
      <c r="N29" s="360">
        <v>176.73300500000005</v>
      </c>
      <c r="O29" s="393">
        <v>0</v>
      </c>
      <c r="P29" s="360">
        <v>0</v>
      </c>
      <c r="Q29" s="370">
        <v>6.9444537500000081</v>
      </c>
      <c r="R29" s="360">
        <v>455.26373207221059</v>
      </c>
      <c r="S29" s="370">
        <v>0</v>
      </c>
      <c r="T29" s="360">
        <v>0</v>
      </c>
      <c r="U29" s="370">
        <v>2923.7516786280003</v>
      </c>
      <c r="V29" s="360">
        <v>2442.06999</v>
      </c>
      <c r="W29" s="370">
        <v>58.659115000000156</v>
      </c>
      <c r="X29" s="360">
        <v>159.62560300000001</v>
      </c>
      <c r="Y29" s="370">
        <v>1226.79474</v>
      </c>
      <c r="Z29" s="360">
        <v>940.63059500000008</v>
      </c>
      <c r="AA29" s="370">
        <v>6.9444537500000081</v>
      </c>
      <c r="AB29" s="360">
        <v>455.26373207221059</v>
      </c>
      <c r="AC29" s="386">
        <v>4216.1499873779994</v>
      </c>
      <c r="AD29" s="372">
        <v>3997.5899200722106</v>
      </c>
    </row>
    <row r="30" spans="2:32" ht="15">
      <c r="B30" s="359" t="s">
        <v>116</v>
      </c>
      <c r="C30" s="370">
        <v>0</v>
      </c>
      <c r="D30" s="360">
        <v>0</v>
      </c>
      <c r="E30" s="370">
        <v>0</v>
      </c>
      <c r="F30" s="360">
        <v>0</v>
      </c>
      <c r="G30" s="370">
        <v>0</v>
      </c>
      <c r="H30" s="360">
        <v>0</v>
      </c>
      <c r="I30" s="370">
        <v>0</v>
      </c>
      <c r="J30" s="360">
        <v>0</v>
      </c>
      <c r="K30" s="370">
        <v>0</v>
      </c>
      <c r="L30" s="360">
        <v>0</v>
      </c>
      <c r="M30" s="370">
        <v>0</v>
      </c>
      <c r="N30" s="360">
        <v>0</v>
      </c>
      <c r="O30" s="370">
        <v>0</v>
      </c>
      <c r="P30" s="360">
        <v>0</v>
      </c>
      <c r="Q30" s="370">
        <v>0</v>
      </c>
      <c r="R30" s="360">
        <v>0</v>
      </c>
      <c r="S30" s="370">
        <v>0</v>
      </c>
      <c r="T30" s="360">
        <v>0</v>
      </c>
      <c r="U30" s="370">
        <v>0</v>
      </c>
      <c r="V30" s="360">
        <v>0</v>
      </c>
      <c r="W30" s="370">
        <v>0</v>
      </c>
      <c r="X30" s="360">
        <v>0</v>
      </c>
      <c r="Y30" s="370">
        <v>0</v>
      </c>
      <c r="Z30" s="360">
        <v>0</v>
      </c>
      <c r="AA30" s="370">
        <v>0</v>
      </c>
      <c r="AB30" s="360">
        <v>0</v>
      </c>
      <c r="AC30" s="386">
        <v>0</v>
      </c>
      <c r="AD30" s="372">
        <v>0</v>
      </c>
    </row>
    <row r="31" spans="2:32" ht="15">
      <c r="B31" s="366" t="s">
        <v>117</v>
      </c>
      <c r="C31" s="369">
        <v>0</v>
      </c>
      <c r="D31" s="366">
        <v>0</v>
      </c>
      <c r="E31" s="369">
        <v>0.40651299998125978</v>
      </c>
      <c r="F31" s="366">
        <v>0.55777792431913009</v>
      </c>
      <c r="G31" s="369">
        <v>0</v>
      </c>
      <c r="H31" s="366">
        <v>0</v>
      </c>
      <c r="I31" s="369">
        <v>1138.9317636299998</v>
      </c>
      <c r="J31" s="366">
        <v>992.13000000000011</v>
      </c>
      <c r="K31" s="369">
        <v>408.65000000000055</v>
      </c>
      <c r="L31" s="366">
        <v>797.05999999999949</v>
      </c>
      <c r="M31" s="369">
        <v>-0.10000000000002274</v>
      </c>
      <c r="N31" s="366">
        <v>0</v>
      </c>
      <c r="O31" s="369">
        <v>4526.4865807569604</v>
      </c>
      <c r="P31" s="366">
        <v>5154.7502135486993</v>
      </c>
      <c r="Q31" s="369">
        <v>1326.2115366120302</v>
      </c>
      <c r="R31" s="366">
        <v>738.63869004362004</v>
      </c>
      <c r="S31" s="369">
        <v>6.0760514730084196</v>
      </c>
      <c r="T31" s="366">
        <v>195.02013575563603</v>
      </c>
      <c r="U31" s="369">
        <v>0.40651299998125978</v>
      </c>
      <c r="V31" s="366">
        <v>0.55777792431913009</v>
      </c>
      <c r="W31" s="369">
        <v>1138.9317636299998</v>
      </c>
      <c r="X31" s="366">
        <v>992.13000000000011</v>
      </c>
      <c r="Y31" s="369">
        <v>408.55000000000052</v>
      </c>
      <c r="Z31" s="366">
        <v>797.05999999999949</v>
      </c>
      <c r="AA31" s="369">
        <v>5858.7741688419992</v>
      </c>
      <c r="AB31" s="366">
        <v>6088.4090393479555</v>
      </c>
      <c r="AC31" s="372">
        <v>7406.6624454719813</v>
      </c>
      <c r="AD31" s="372">
        <v>7878.1568172722746</v>
      </c>
    </row>
    <row r="32" spans="2:32" ht="15">
      <c r="B32" s="359" t="s">
        <v>118</v>
      </c>
      <c r="C32" s="370">
        <v>0</v>
      </c>
      <c r="D32" s="360">
        <v>0</v>
      </c>
      <c r="E32" s="370">
        <v>0</v>
      </c>
      <c r="F32" s="360">
        <v>0</v>
      </c>
      <c r="G32" s="370">
        <v>0</v>
      </c>
      <c r="H32" s="360">
        <v>0</v>
      </c>
      <c r="I32" s="370">
        <v>2.7011053600000032</v>
      </c>
      <c r="J32" s="360">
        <v>6.6172031499999981</v>
      </c>
      <c r="K32" s="370">
        <v>0</v>
      </c>
      <c r="L32" s="360">
        <v>0</v>
      </c>
      <c r="M32" s="370">
        <v>0</v>
      </c>
      <c r="N32" s="360">
        <v>0</v>
      </c>
      <c r="O32" s="370">
        <v>4287.4843724800003</v>
      </c>
      <c r="P32" s="360">
        <v>684.23201999999947</v>
      </c>
      <c r="Q32" s="370">
        <v>405.57600000000002</v>
      </c>
      <c r="R32" s="360">
        <v>671.23199999999997</v>
      </c>
      <c r="S32" s="370">
        <v>0</v>
      </c>
      <c r="T32" s="360">
        <v>0</v>
      </c>
      <c r="U32" s="370">
        <v>0</v>
      </c>
      <c r="V32" s="360">
        <v>0</v>
      </c>
      <c r="W32" s="370">
        <v>2.7011053600000032</v>
      </c>
      <c r="X32" s="360">
        <v>6.6172031499999981</v>
      </c>
      <c r="Y32" s="370">
        <v>0</v>
      </c>
      <c r="Z32" s="360">
        <v>0</v>
      </c>
      <c r="AA32" s="370">
        <v>4693.0603724800003</v>
      </c>
      <c r="AB32" s="360">
        <v>1355.4640199999994</v>
      </c>
      <c r="AC32" s="386">
        <v>4695.7614778400002</v>
      </c>
      <c r="AD32" s="372">
        <v>1362.0812231499995</v>
      </c>
    </row>
    <row r="33" spans="2:30" ht="15">
      <c r="B33" s="359" t="s">
        <v>119</v>
      </c>
      <c r="C33" s="370">
        <v>0</v>
      </c>
      <c r="D33" s="360">
        <v>0</v>
      </c>
      <c r="E33" s="370">
        <v>2.2030970234125902</v>
      </c>
      <c r="F33" s="360">
        <v>2.4568879243191302</v>
      </c>
      <c r="G33" s="370">
        <v>0</v>
      </c>
      <c r="H33" s="360">
        <v>0</v>
      </c>
      <c r="I33" s="370">
        <v>166.65275631000003</v>
      </c>
      <c r="J33" s="360">
        <v>215.23962314999994</v>
      </c>
      <c r="K33" s="370">
        <v>0</v>
      </c>
      <c r="L33" s="360">
        <v>0</v>
      </c>
      <c r="M33" s="370">
        <v>0</v>
      </c>
      <c r="N33" s="360">
        <v>0</v>
      </c>
      <c r="O33" s="370">
        <v>-210.53138918270088</v>
      </c>
      <c r="P33" s="360">
        <v>3344.7588295486548</v>
      </c>
      <c r="Q33" s="370">
        <v>272.50080000000014</v>
      </c>
      <c r="R33" s="360">
        <v>0</v>
      </c>
      <c r="S33" s="370">
        <v>5.952</v>
      </c>
      <c r="T33" s="360">
        <v>193.20000000000005</v>
      </c>
      <c r="U33" s="370">
        <v>2.2030970234125902</v>
      </c>
      <c r="V33" s="360">
        <v>2.4568879243191302</v>
      </c>
      <c r="W33" s="370">
        <v>166.65275631000003</v>
      </c>
      <c r="X33" s="360">
        <v>215.23962314999994</v>
      </c>
      <c r="Y33" s="370">
        <v>0</v>
      </c>
      <c r="Z33" s="360">
        <v>0</v>
      </c>
      <c r="AA33" s="370">
        <v>67.921410817299261</v>
      </c>
      <c r="AB33" s="360">
        <v>3537.9588295486546</v>
      </c>
      <c r="AC33" s="386">
        <v>236.77726415071189</v>
      </c>
      <c r="AD33" s="372">
        <v>3755.6553406229741</v>
      </c>
    </row>
    <row r="34" spans="2:30" ht="15">
      <c r="B34" s="359" t="s">
        <v>120</v>
      </c>
      <c r="C34" s="370">
        <v>0</v>
      </c>
      <c r="D34" s="360">
        <v>0</v>
      </c>
      <c r="E34" s="370">
        <v>-1.7965840234272199</v>
      </c>
      <c r="F34" s="360">
        <v>-1.8991100000000001</v>
      </c>
      <c r="G34" s="370">
        <v>0</v>
      </c>
      <c r="H34" s="360">
        <v>0</v>
      </c>
      <c r="I34" s="370">
        <v>969.47876985276025</v>
      </c>
      <c r="J34" s="360">
        <v>770.27407607628288</v>
      </c>
      <c r="K34" s="370">
        <v>408.68833285314258</v>
      </c>
      <c r="L34" s="360">
        <v>797.07999999999993</v>
      </c>
      <c r="M34" s="370">
        <v>0</v>
      </c>
      <c r="N34" s="360">
        <v>0</v>
      </c>
      <c r="O34" s="370">
        <v>449.53762745967992</v>
      </c>
      <c r="P34" s="360">
        <v>1125.7693639999993</v>
      </c>
      <c r="Q34" s="370">
        <v>648.1347371026884</v>
      </c>
      <c r="R34" s="360">
        <v>67.406690043616436</v>
      </c>
      <c r="S34" s="370">
        <v>0.12405147300000863</v>
      </c>
      <c r="T34" s="360">
        <v>1.8201357556362581</v>
      </c>
      <c r="U34" s="370">
        <v>-1.7965840234272199</v>
      </c>
      <c r="V34" s="360">
        <v>-1.8991100000000001</v>
      </c>
      <c r="W34" s="370">
        <v>969.47876985276025</v>
      </c>
      <c r="X34" s="360">
        <v>770.27407607628288</v>
      </c>
      <c r="Y34" s="370">
        <v>408.68833285314258</v>
      </c>
      <c r="Z34" s="360">
        <v>797.07999999999993</v>
      </c>
      <c r="AA34" s="370">
        <v>1097.7964160353683</v>
      </c>
      <c r="AB34" s="360">
        <v>1194.9961897992521</v>
      </c>
      <c r="AC34" s="386">
        <v>2474.166934717844</v>
      </c>
      <c r="AD34" s="372">
        <v>2760.4511558755348</v>
      </c>
    </row>
    <row r="35" spans="2:30" ht="15">
      <c r="B35" s="359" t="s">
        <v>121</v>
      </c>
      <c r="C35" s="370">
        <v>0</v>
      </c>
      <c r="D35" s="360">
        <v>0</v>
      </c>
      <c r="E35" s="370">
        <v>0</v>
      </c>
      <c r="F35" s="360">
        <v>0</v>
      </c>
      <c r="G35" s="370">
        <v>0</v>
      </c>
      <c r="H35" s="360">
        <v>0</v>
      </c>
      <c r="I35" s="370">
        <v>26.133063629999981</v>
      </c>
      <c r="J35" s="360">
        <v>62.493835876415801</v>
      </c>
      <c r="K35" s="370">
        <v>0</v>
      </c>
      <c r="L35" s="360">
        <v>0</v>
      </c>
      <c r="M35" s="370">
        <v>0</v>
      </c>
      <c r="N35" s="360">
        <v>0</v>
      </c>
      <c r="O35" s="370">
        <v>0</v>
      </c>
      <c r="P35" s="360">
        <v>0</v>
      </c>
      <c r="Q35" s="370">
        <v>0</v>
      </c>
      <c r="R35" s="360">
        <v>0</v>
      </c>
      <c r="S35" s="370">
        <v>0</v>
      </c>
      <c r="T35" s="360">
        <v>0</v>
      </c>
      <c r="U35" s="370">
        <v>0</v>
      </c>
      <c r="V35" s="360">
        <v>0</v>
      </c>
      <c r="W35" s="370">
        <v>26.133063629999981</v>
      </c>
      <c r="X35" s="360">
        <v>62.493835876415801</v>
      </c>
      <c r="Y35" s="370">
        <v>0</v>
      </c>
      <c r="Z35" s="360">
        <v>0</v>
      </c>
      <c r="AA35" s="370">
        <v>0</v>
      </c>
      <c r="AB35" s="360">
        <v>0</v>
      </c>
      <c r="AC35" s="386">
        <v>26.133063629999981</v>
      </c>
      <c r="AD35" s="372">
        <v>62.493835876415801</v>
      </c>
    </row>
    <row r="36" spans="2:30" ht="15">
      <c r="B36" s="366" t="s">
        <v>122</v>
      </c>
      <c r="C36" s="369">
        <v>1522.9573866000001</v>
      </c>
      <c r="D36" s="366">
        <v>958.92846999999983</v>
      </c>
      <c r="E36" s="369">
        <v>534.48100799998156</v>
      </c>
      <c r="F36" s="366">
        <v>562.232037924319</v>
      </c>
      <c r="G36" s="369">
        <v>1376.3752470280001</v>
      </c>
      <c r="H36" s="366">
        <v>1481.2539999999999</v>
      </c>
      <c r="I36" s="369">
        <v>4237.7599999999984</v>
      </c>
      <c r="J36" s="366">
        <v>4369.6600000000017</v>
      </c>
      <c r="K36" s="369">
        <v>2465.1000000000004</v>
      </c>
      <c r="L36" s="366">
        <v>2670.7199999999993</v>
      </c>
      <c r="M36" s="369">
        <v>198.49999999999994</v>
      </c>
      <c r="N36" s="366">
        <v>176.74000000000007</v>
      </c>
      <c r="O36" s="369">
        <v>5401.5336137288687</v>
      </c>
      <c r="P36" s="366">
        <v>6026.9469108969715</v>
      </c>
      <c r="Q36" s="369">
        <v>1333.15599036203</v>
      </c>
      <c r="R36" s="366">
        <v>1193.9024221158224</v>
      </c>
      <c r="S36" s="369">
        <v>547.34089093654848</v>
      </c>
      <c r="T36" s="366">
        <v>717.08371509663971</v>
      </c>
      <c r="U36" s="369">
        <v>3433.8136416279817</v>
      </c>
      <c r="V36" s="366">
        <v>3002.414507924319</v>
      </c>
      <c r="W36" s="369">
        <v>4237.7599999999984</v>
      </c>
      <c r="X36" s="366">
        <v>4369.6600000000017</v>
      </c>
      <c r="Y36" s="369">
        <v>2663.6000000000004</v>
      </c>
      <c r="Z36" s="366">
        <v>2847.4599999999996</v>
      </c>
      <c r="AA36" s="369">
        <v>7282.0304950274476</v>
      </c>
      <c r="AB36" s="366">
        <v>7937.9330481094339</v>
      </c>
      <c r="AC36" s="372">
        <v>17617.204136655426</v>
      </c>
      <c r="AD36" s="372">
        <v>18157.467556033756</v>
      </c>
    </row>
    <row r="37" spans="2:30">
      <c r="B37" s="359" t="s">
        <v>123</v>
      </c>
      <c r="C37" s="370">
        <v>1522.9573866000001</v>
      </c>
      <c r="D37" s="360">
        <v>958.93883000000005</v>
      </c>
      <c r="E37" s="370">
        <v>534.48100799998156</v>
      </c>
      <c r="F37" s="360">
        <v>562.232037924319</v>
      </c>
      <c r="G37" s="370">
        <v>1376.3752470280001</v>
      </c>
      <c r="H37" s="360">
        <v>1481.2539999999999</v>
      </c>
      <c r="I37" s="370">
        <v>2662.5061043999995</v>
      </c>
      <c r="J37" s="360">
        <v>2833.0538263199996</v>
      </c>
      <c r="K37" s="370">
        <v>965.15866164696808</v>
      </c>
      <c r="L37" s="360">
        <v>1029.2085845508127</v>
      </c>
      <c r="M37" s="370">
        <v>108.05169790606868</v>
      </c>
      <c r="N37" s="360">
        <v>112.40719223508626</v>
      </c>
      <c r="O37" s="370">
        <v>1865.3721469230777</v>
      </c>
      <c r="P37" s="360">
        <v>855.72334316700471</v>
      </c>
      <c r="Q37" s="370">
        <v>0</v>
      </c>
      <c r="R37" s="360">
        <v>0</v>
      </c>
      <c r="S37" s="370">
        <v>378.70552596544667</v>
      </c>
      <c r="T37" s="360">
        <v>365.44450547338647</v>
      </c>
      <c r="U37" s="370">
        <v>3433.8136416279817</v>
      </c>
      <c r="V37" s="360">
        <v>3002.4248679243192</v>
      </c>
      <c r="W37" s="370">
        <v>2662.5061043999995</v>
      </c>
      <c r="X37" s="360">
        <v>2833.0538263199996</v>
      </c>
      <c r="Y37" s="370">
        <v>1073.2103595530368</v>
      </c>
      <c r="Z37" s="360">
        <v>1141.615776785899</v>
      </c>
      <c r="AA37" s="370">
        <v>2244.0776728885244</v>
      </c>
      <c r="AB37" s="360">
        <v>1221.1678486403912</v>
      </c>
      <c r="AC37" s="386">
        <v>9413.6077784695426</v>
      </c>
      <c r="AD37" s="386">
        <v>8198.2623196706081</v>
      </c>
    </row>
    <row r="38" spans="2:30">
      <c r="B38" s="359" t="s">
        <v>124</v>
      </c>
      <c r="C38" s="370">
        <v>0</v>
      </c>
      <c r="D38" s="360">
        <v>0</v>
      </c>
      <c r="E38" s="370">
        <v>0</v>
      </c>
      <c r="F38" s="360">
        <v>0</v>
      </c>
      <c r="G38" s="370">
        <v>0</v>
      </c>
      <c r="H38" s="360">
        <v>0</v>
      </c>
      <c r="I38" s="370">
        <v>968.60143699999981</v>
      </c>
      <c r="J38" s="360">
        <v>1015.2985785595001</v>
      </c>
      <c r="K38" s="370">
        <v>1225.8111085648293</v>
      </c>
      <c r="L38" s="360">
        <v>1350.9034303086714</v>
      </c>
      <c r="M38" s="370">
        <v>28.256703485394468</v>
      </c>
      <c r="N38" s="360">
        <v>54.235164280477122</v>
      </c>
      <c r="O38" s="370">
        <v>1922.4961380793502</v>
      </c>
      <c r="P38" s="360">
        <v>4269.3115143652685</v>
      </c>
      <c r="Q38" s="370">
        <v>657.60132375000012</v>
      </c>
      <c r="R38" s="360">
        <v>440.75999999999976</v>
      </c>
      <c r="S38" s="370">
        <v>-514.79424000000006</v>
      </c>
      <c r="T38" s="360">
        <v>9.97199999999998</v>
      </c>
      <c r="U38" s="370">
        <v>0</v>
      </c>
      <c r="V38" s="360">
        <v>0</v>
      </c>
      <c r="W38" s="370">
        <v>968.60143699999981</v>
      </c>
      <c r="X38" s="360">
        <v>1015.2985785595001</v>
      </c>
      <c r="Y38" s="370">
        <v>1254.0678120502237</v>
      </c>
      <c r="Z38" s="360">
        <v>1405.1385945891486</v>
      </c>
      <c r="AA38" s="370">
        <v>2065.3032218293502</v>
      </c>
      <c r="AB38" s="360">
        <v>4720.0435143652685</v>
      </c>
      <c r="AC38" s="386">
        <v>4287.9724708795738</v>
      </c>
      <c r="AD38" s="386">
        <v>7140.4806875139166</v>
      </c>
    </row>
    <row r="39" spans="2:30">
      <c r="B39" s="359" t="s">
        <v>125</v>
      </c>
      <c r="C39" s="370">
        <v>0</v>
      </c>
      <c r="D39" s="360">
        <v>0</v>
      </c>
      <c r="E39" s="370">
        <v>0</v>
      </c>
      <c r="F39" s="360">
        <v>0</v>
      </c>
      <c r="G39" s="370">
        <v>0</v>
      </c>
      <c r="H39" s="360">
        <v>0</v>
      </c>
      <c r="I39" s="370">
        <v>606.65694071276039</v>
      </c>
      <c r="J39" s="360">
        <v>521.28042460036886</v>
      </c>
      <c r="K39" s="370">
        <v>274.10468964134589</v>
      </c>
      <c r="L39" s="360">
        <v>290.62195430927329</v>
      </c>
      <c r="M39" s="370">
        <v>62.252888608536978</v>
      </c>
      <c r="N39" s="360">
        <v>10.090648484436713</v>
      </c>
      <c r="O39" s="370">
        <v>386.50078258247049</v>
      </c>
      <c r="P39" s="360">
        <v>230.6800533646753</v>
      </c>
      <c r="Q39" s="370">
        <v>-0.62019700000001876</v>
      </c>
      <c r="R39" s="360">
        <v>63.955024869251929</v>
      </c>
      <c r="S39" s="370">
        <v>95.241444971098531</v>
      </c>
      <c r="T39" s="360">
        <v>60.147209623249722</v>
      </c>
      <c r="U39" s="370">
        <v>0</v>
      </c>
      <c r="V39" s="360">
        <v>0</v>
      </c>
      <c r="W39" s="370">
        <v>606.65694071276039</v>
      </c>
      <c r="X39" s="360">
        <v>521.28042460036886</v>
      </c>
      <c r="Y39" s="370">
        <v>336.35757824988286</v>
      </c>
      <c r="Z39" s="360">
        <v>300.71260279371</v>
      </c>
      <c r="AA39" s="370">
        <v>481.122030553569</v>
      </c>
      <c r="AB39" s="360">
        <v>354.78228785717693</v>
      </c>
      <c r="AC39" s="386">
        <v>1424.1365495162122</v>
      </c>
      <c r="AD39" s="386">
        <v>1176.775315251256</v>
      </c>
    </row>
    <row r="40" spans="2:30">
      <c r="B40" s="359" t="s">
        <v>126</v>
      </c>
      <c r="C40" s="370">
        <v>0</v>
      </c>
      <c r="D40" s="360">
        <v>0</v>
      </c>
      <c r="E40" s="370">
        <v>0</v>
      </c>
      <c r="F40" s="360">
        <v>0</v>
      </c>
      <c r="G40" s="370">
        <v>0</v>
      </c>
      <c r="H40" s="360">
        <v>0</v>
      </c>
      <c r="I40" s="370">
        <v>0</v>
      </c>
      <c r="J40" s="360">
        <v>0</v>
      </c>
      <c r="K40" s="370">
        <v>0</v>
      </c>
      <c r="L40" s="360">
        <v>0</v>
      </c>
      <c r="M40" s="370">
        <v>0</v>
      </c>
      <c r="N40" s="360">
        <v>0</v>
      </c>
      <c r="O40" s="370">
        <v>1227.1463759999999</v>
      </c>
      <c r="P40" s="360">
        <v>671.23199999999997</v>
      </c>
      <c r="Q40" s="370">
        <v>676.17486361202191</v>
      </c>
      <c r="R40" s="360">
        <v>689.18739724657007</v>
      </c>
      <c r="S40" s="370">
        <v>588.18816000000004</v>
      </c>
      <c r="T40" s="360">
        <v>281.51999999999987</v>
      </c>
      <c r="U40" s="370">
        <v>0</v>
      </c>
      <c r="V40" s="360">
        <v>0</v>
      </c>
      <c r="W40" s="370">
        <v>0</v>
      </c>
      <c r="X40" s="360">
        <v>0</v>
      </c>
      <c r="Y40" s="370">
        <v>0</v>
      </c>
      <c r="Z40" s="360">
        <v>0</v>
      </c>
      <c r="AA40" s="370">
        <v>2491.5093996120218</v>
      </c>
      <c r="AB40" s="360">
        <v>1641.93939724657</v>
      </c>
      <c r="AC40" s="386">
        <v>2491.5093996120218</v>
      </c>
      <c r="AD40" s="386">
        <v>1641.93939724657</v>
      </c>
    </row>
    <row r="41" spans="2:30" ht="15">
      <c r="B41" s="366" t="s">
        <v>127</v>
      </c>
      <c r="C41" s="369">
        <v>31540</v>
      </c>
      <c r="D41" s="366">
        <v>31954</v>
      </c>
      <c r="E41" s="369">
        <v>31540</v>
      </c>
      <c r="F41" s="366">
        <v>31954</v>
      </c>
      <c r="G41" s="369">
        <v>31540</v>
      </c>
      <c r="H41" s="366">
        <v>31954</v>
      </c>
      <c r="I41" s="369">
        <v>18107.216278320004</v>
      </c>
      <c r="J41" s="366">
        <v>18327.170000000013</v>
      </c>
      <c r="K41" s="369">
        <v>13425.545503120018</v>
      </c>
      <c r="L41" s="366">
        <v>13471.503307780018</v>
      </c>
      <c r="M41" s="369">
        <v>13425.545503120018</v>
      </c>
      <c r="N41" s="366">
        <v>13471.503307780018</v>
      </c>
      <c r="O41" s="369">
        <v>125909.5</v>
      </c>
      <c r="P41" s="366">
        <v>123166.125</v>
      </c>
      <c r="Q41" s="369">
        <v>125909.5</v>
      </c>
      <c r="R41" s="366">
        <v>123166.125</v>
      </c>
      <c r="S41" s="369">
        <v>125909.5</v>
      </c>
      <c r="T41" s="366">
        <v>123166.125</v>
      </c>
      <c r="U41" s="369">
        <v>31540</v>
      </c>
      <c r="V41" s="366">
        <v>31954</v>
      </c>
      <c r="W41" s="369">
        <v>18107.216278320004</v>
      </c>
      <c r="X41" s="366">
        <v>18327.170000000013</v>
      </c>
      <c r="Y41" s="369">
        <v>13425.545503120018</v>
      </c>
      <c r="Z41" s="366">
        <v>13425.545503120018</v>
      </c>
      <c r="AA41" s="369">
        <v>125909.5</v>
      </c>
      <c r="AB41" s="366">
        <v>123166.125</v>
      </c>
      <c r="AC41" s="389" t="s">
        <v>408</v>
      </c>
      <c r="AD41" s="389" t="s">
        <v>408</v>
      </c>
    </row>
    <row r="42" spans="2:30" ht="15">
      <c r="B42" s="366" t="s">
        <v>128</v>
      </c>
      <c r="C42" s="384">
        <v>5.1193582925679819E-2</v>
      </c>
      <c r="D42" s="385">
        <v>4.8188743665950169E-2</v>
      </c>
      <c r="E42" s="384">
        <v>2.2966530640961824E-2</v>
      </c>
      <c r="F42" s="385">
        <v>1.9616373919811272E-2</v>
      </c>
      <c r="G42" s="384">
        <v>3.5041500701635329E-2</v>
      </c>
      <c r="H42" s="385">
        <v>3.2889133137265554E-2</v>
      </c>
      <c r="I42" s="384">
        <v>0.24906089352588645</v>
      </c>
      <c r="J42" s="385">
        <v>0.25548830819586521</v>
      </c>
      <c r="K42" s="384">
        <v>0.19605365590534546</v>
      </c>
      <c r="L42" s="385">
        <v>0.19930649119914037</v>
      </c>
      <c r="M42" s="384">
        <v>1.2531801252316956E-2</v>
      </c>
      <c r="N42" s="385">
        <v>1.2441116121963388E-2</v>
      </c>
      <c r="O42" s="384">
        <v>4.1558001916783847E-2</v>
      </c>
      <c r="P42" s="385">
        <v>4.7480853222637821E-2</v>
      </c>
      <c r="Q42" s="384">
        <v>7.6867753564973723E-3</v>
      </c>
      <c r="R42" s="385">
        <v>9.8360639101354782E-3</v>
      </c>
      <c r="S42" s="384">
        <v>4.2277565844627005E-3</v>
      </c>
      <c r="T42" s="385">
        <v>4.9169167238218153E-3</v>
      </c>
      <c r="U42" s="387" t="s">
        <v>408</v>
      </c>
      <c r="V42" s="388" t="s">
        <v>408</v>
      </c>
      <c r="W42" s="387" t="s">
        <v>408</v>
      </c>
      <c r="X42" s="388" t="s">
        <v>408</v>
      </c>
      <c r="Y42" s="387" t="s">
        <v>408</v>
      </c>
      <c r="Z42" s="388" t="s">
        <v>408</v>
      </c>
      <c r="AA42" s="387" t="s">
        <v>408</v>
      </c>
      <c r="AB42" s="388" t="s">
        <v>408</v>
      </c>
      <c r="AC42" s="389" t="s">
        <v>408</v>
      </c>
      <c r="AD42" s="389" t="s">
        <v>408</v>
      </c>
    </row>
  </sheetData>
  <mergeCells count="30">
    <mergeCell ref="AA24:AB24"/>
    <mergeCell ref="AC24:AD24"/>
    <mergeCell ref="O24:P24"/>
    <mergeCell ref="Q24:R24"/>
    <mergeCell ref="S24:T24"/>
    <mergeCell ref="U24:V24"/>
    <mergeCell ref="W24:X24"/>
    <mergeCell ref="Y24:Z24"/>
    <mergeCell ref="AA3:AB3"/>
    <mergeCell ref="AC3:AD3"/>
    <mergeCell ref="B3:B4"/>
    <mergeCell ref="B24:B25"/>
    <mergeCell ref="C24:D24"/>
    <mergeCell ref="E24:F24"/>
    <mergeCell ref="G24:H24"/>
    <mergeCell ref="I24:J24"/>
    <mergeCell ref="K24:L24"/>
    <mergeCell ref="M24:N24"/>
    <mergeCell ref="O3:P3"/>
    <mergeCell ref="Q3:R3"/>
    <mergeCell ref="S3:T3"/>
    <mergeCell ref="U3:V3"/>
    <mergeCell ref="W3:X3"/>
    <mergeCell ref="Y3:Z3"/>
    <mergeCell ref="M3:N3"/>
    <mergeCell ref="C3:D3"/>
    <mergeCell ref="E3:F3"/>
    <mergeCell ref="G3:H3"/>
    <mergeCell ref="I3:J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6"/>
  <sheetViews>
    <sheetView showGridLines="0" zoomScale="87" zoomScaleNormal="87" workbookViewId="0">
      <selection activeCell="J25" sqref="J25"/>
    </sheetView>
  </sheetViews>
  <sheetFormatPr baseColWidth="10" defaultRowHeight="12.75"/>
  <cols>
    <col min="1" max="1" width="2" style="566" customWidth="1"/>
    <col min="2" max="2" width="55.7109375" style="566" customWidth="1"/>
    <col min="3" max="3" width="12.5703125" style="566" customWidth="1"/>
    <col min="4" max="4" width="12" style="566" customWidth="1"/>
    <col min="5" max="5" width="14.7109375" style="566" customWidth="1"/>
    <col min="6" max="6" width="13" style="566" customWidth="1"/>
    <col min="7" max="7" width="12.7109375" style="566" customWidth="1"/>
    <col min="8" max="8" width="12.85546875" style="566" customWidth="1"/>
    <col min="9" max="10" width="14.140625" style="566" customWidth="1"/>
    <col min="11" max="11" width="11.42578125" style="566"/>
    <col min="12" max="12" width="14" style="566" customWidth="1"/>
    <col min="13" max="13" width="14" style="604" customWidth="1"/>
    <col min="14" max="15" width="12.85546875" style="604" customWidth="1"/>
    <col min="16" max="27" width="11.42578125" style="604"/>
    <col min="28" max="16384" width="11.42578125" style="566"/>
  </cols>
  <sheetData>
    <row r="1" spans="2:27" s="616" customFormat="1">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15"/>
    </row>
    <row r="2" spans="2:27">
      <c r="B2" s="96"/>
      <c r="C2" s="567"/>
      <c r="D2" s="567"/>
      <c r="E2" s="567"/>
      <c r="F2" s="567"/>
      <c r="G2" s="567"/>
      <c r="H2" s="567"/>
      <c r="I2" s="567"/>
      <c r="J2" s="567"/>
      <c r="K2" s="567"/>
      <c r="L2" s="567"/>
      <c r="M2" s="567"/>
      <c r="N2" s="567"/>
      <c r="O2" s="567"/>
      <c r="P2" s="567"/>
      <c r="Q2" s="567"/>
      <c r="R2" s="567"/>
      <c r="S2" s="567"/>
      <c r="T2" s="567"/>
      <c r="U2" s="567"/>
      <c r="V2" s="567"/>
      <c r="W2" s="567"/>
      <c r="X2" s="567"/>
      <c r="Y2" s="567"/>
      <c r="Z2" s="567"/>
      <c r="AA2" s="567"/>
    </row>
    <row r="3" spans="2:27" ht="22.5">
      <c r="B3" s="590"/>
      <c r="C3" s="568" t="s">
        <v>51</v>
      </c>
      <c r="D3" s="569" t="s">
        <v>199</v>
      </c>
      <c r="E3" s="569" t="s">
        <v>52</v>
      </c>
      <c r="F3" s="569" t="s">
        <v>53</v>
      </c>
      <c r="G3" s="569" t="s">
        <v>54</v>
      </c>
      <c r="H3" s="569" t="s">
        <v>200</v>
      </c>
      <c r="I3" s="570" t="s">
        <v>162</v>
      </c>
      <c r="J3" s="692" t="s">
        <v>96</v>
      </c>
      <c r="K3" s="693"/>
      <c r="L3" s="692" t="s">
        <v>201</v>
      </c>
      <c r="M3" s="693"/>
      <c r="N3" s="692" t="s">
        <v>104</v>
      </c>
      <c r="O3" s="693"/>
      <c r="P3" s="692" t="s">
        <v>29</v>
      </c>
      <c r="Q3" s="693"/>
      <c r="R3" s="692" t="s">
        <v>202</v>
      </c>
      <c r="S3" s="693"/>
      <c r="T3" s="692" t="s">
        <v>203</v>
      </c>
      <c r="U3" s="693"/>
      <c r="V3" s="692" t="s">
        <v>204</v>
      </c>
      <c r="W3" s="693"/>
      <c r="X3" s="692" t="s">
        <v>94</v>
      </c>
      <c r="Y3" s="693"/>
      <c r="Z3" s="692" t="s">
        <v>95</v>
      </c>
      <c r="AA3" s="694"/>
    </row>
    <row r="4" spans="2:27">
      <c r="B4" s="97"/>
      <c r="C4" s="128" t="s">
        <v>461</v>
      </c>
      <c r="D4" s="128" t="s">
        <v>461</v>
      </c>
      <c r="E4" s="128" t="s">
        <v>461</v>
      </c>
      <c r="F4" s="128" t="s">
        <v>461</v>
      </c>
      <c r="G4" s="128" t="s">
        <v>461</v>
      </c>
      <c r="H4" s="128" t="s">
        <v>461</v>
      </c>
      <c r="I4" s="129" t="s">
        <v>461</v>
      </c>
      <c r="J4" s="129" t="s">
        <v>454</v>
      </c>
      <c r="K4" s="129" t="s">
        <v>456</v>
      </c>
      <c r="L4" s="129" t="s">
        <v>454</v>
      </c>
      <c r="M4" s="129" t="s">
        <v>456</v>
      </c>
      <c r="N4" s="129" t="s">
        <v>454</v>
      </c>
      <c r="O4" s="129" t="s">
        <v>456</v>
      </c>
      <c r="P4" s="129" t="s">
        <v>454</v>
      </c>
      <c r="Q4" s="129" t="s">
        <v>456</v>
      </c>
      <c r="R4" s="129" t="s">
        <v>454</v>
      </c>
      <c r="S4" s="129" t="s">
        <v>456</v>
      </c>
      <c r="T4" s="129" t="s">
        <v>454</v>
      </c>
      <c r="U4" s="129" t="s">
        <v>456</v>
      </c>
      <c r="V4" s="129" t="s">
        <v>454</v>
      </c>
      <c r="W4" s="129" t="s">
        <v>456</v>
      </c>
      <c r="X4" s="129" t="s">
        <v>454</v>
      </c>
      <c r="Y4" s="129" t="s">
        <v>456</v>
      </c>
      <c r="Z4" s="129" t="s">
        <v>454</v>
      </c>
      <c r="AA4" s="129" t="s">
        <v>456</v>
      </c>
    </row>
    <row r="5" spans="2:27">
      <c r="B5" s="97"/>
      <c r="C5" s="98" t="s">
        <v>427</v>
      </c>
      <c r="D5" s="98" t="s">
        <v>427</v>
      </c>
      <c r="E5" s="98" t="s">
        <v>427</v>
      </c>
      <c r="F5" s="98" t="s">
        <v>427</v>
      </c>
      <c r="G5" s="98" t="s">
        <v>427</v>
      </c>
      <c r="H5" s="98" t="s">
        <v>427</v>
      </c>
      <c r="I5" s="98" t="s">
        <v>427</v>
      </c>
      <c r="J5" s="98" t="s">
        <v>427</v>
      </c>
      <c r="K5" s="98" t="s">
        <v>427</v>
      </c>
      <c r="L5" s="98" t="s">
        <v>427</v>
      </c>
      <c r="M5" s="98" t="s">
        <v>427</v>
      </c>
      <c r="N5" s="98" t="s">
        <v>427</v>
      </c>
      <c r="O5" s="98" t="s">
        <v>427</v>
      </c>
      <c r="P5" s="98" t="s">
        <v>427</v>
      </c>
      <c r="Q5" s="98" t="s">
        <v>427</v>
      </c>
      <c r="R5" s="98" t="s">
        <v>427</v>
      </c>
      <c r="S5" s="98" t="s">
        <v>427</v>
      </c>
      <c r="T5" s="98" t="s">
        <v>427</v>
      </c>
      <c r="U5" s="98" t="s">
        <v>427</v>
      </c>
      <c r="V5" s="98" t="s">
        <v>427</v>
      </c>
      <c r="W5" s="98" t="s">
        <v>427</v>
      </c>
      <c r="X5" s="98" t="s">
        <v>427</v>
      </c>
      <c r="Y5" s="98" t="s">
        <v>427</v>
      </c>
      <c r="Z5" s="98" t="s">
        <v>427</v>
      </c>
      <c r="AA5" s="98" t="s">
        <v>427</v>
      </c>
    </row>
    <row r="6" spans="2:27">
      <c r="B6" s="99"/>
      <c r="C6" s="100"/>
      <c r="D6" s="100"/>
      <c r="E6" s="100"/>
      <c r="F6" s="100"/>
      <c r="G6" s="100"/>
      <c r="H6" s="100"/>
      <c r="I6" s="100"/>
      <c r="J6" s="100"/>
      <c r="K6" s="100"/>
      <c r="L6" s="100"/>
      <c r="M6" s="100"/>
      <c r="N6" s="100"/>
      <c r="O6" s="100"/>
      <c r="P6" s="100"/>
      <c r="Q6" s="100"/>
      <c r="R6" s="100"/>
      <c r="S6" s="100"/>
      <c r="T6" s="100"/>
      <c r="U6" s="100"/>
      <c r="V6" s="100"/>
      <c r="W6" s="100"/>
      <c r="X6" s="100"/>
      <c r="Y6" s="100"/>
      <c r="Z6" s="100"/>
      <c r="AA6" s="100"/>
    </row>
    <row r="7" spans="2:27" s="572" customFormat="1">
      <c r="B7" s="571" t="s">
        <v>178</v>
      </c>
      <c r="C7" s="602">
        <v>40432</v>
      </c>
      <c r="D7" s="602">
        <v>65563</v>
      </c>
      <c r="E7" s="603">
        <v>105995</v>
      </c>
      <c r="F7" s="603">
        <v>1293</v>
      </c>
      <c r="G7" s="603">
        <v>0</v>
      </c>
      <c r="H7" s="603">
        <v>104702</v>
      </c>
      <c r="I7" s="603">
        <v>105995</v>
      </c>
      <c r="J7" s="603">
        <v>0</v>
      </c>
      <c r="K7" s="603">
        <v>0</v>
      </c>
      <c r="L7" s="603">
        <v>-600</v>
      </c>
      <c r="M7" s="603">
        <v>-600</v>
      </c>
      <c r="N7" s="603">
        <v>-600</v>
      </c>
      <c r="O7" s="603">
        <v>-600</v>
      </c>
      <c r="P7" s="603">
        <v>-2459</v>
      </c>
      <c r="Q7" s="603">
        <v>-688</v>
      </c>
      <c r="R7" s="603">
        <v>-2459</v>
      </c>
      <c r="S7" s="603">
        <v>-688</v>
      </c>
      <c r="T7" s="603">
        <v>11264</v>
      </c>
      <c r="U7" s="603">
        <v>2338</v>
      </c>
      <c r="V7" s="603">
        <v>12146</v>
      </c>
      <c r="W7" s="603">
        <v>1303</v>
      </c>
      <c r="X7" s="603">
        <v>874</v>
      </c>
      <c r="Y7" s="603">
        <v>582</v>
      </c>
      <c r="Z7" s="603">
        <v>13020</v>
      </c>
      <c r="AA7" s="603">
        <v>1885</v>
      </c>
    </row>
    <row r="8" spans="2:27" s="572" customFormat="1">
      <c r="B8" s="132" t="s">
        <v>179</v>
      </c>
      <c r="C8" s="602">
        <v>96321</v>
      </c>
      <c r="D8" s="602">
        <v>253484</v>
      </c>
      <c r="E8" s="603">
        <v>349805</v>
      </c>
      <c r="F8" s="603">
        <v>96132</v>
      </c>
      <c r="G8" s="603">
        <v>74375</v>
      </c>
      <c r="H8" s="603">
        <v>179298</v>
      </c>
      <c r="I8" s="603">
        <v>349805</v>
      </c>
      <c r="J8" s="603">
        <v>112931</v>
      </c>
      <c r="K8" s="603">
        <v>20415</v>
      </c>
      <c r="L8" s="603">
        <v>-4963</v>
      </c>
      <c r="M8" s="603">
        <v>391</v>
      </c>
      <c r="N8" s="603">
        <v>107968</v>
      </c>
      <c r="O8" s="603">
        <v>20806</v>
      </c>
      <c r="P8" s="603">
        <v>60965</v>
      </c>
      <c r="Q8" s="603">
        <v>6288</v>
      </c>
      <c r="R8" s="603">
        <v>18811</v>
      </c>
      <c r="S8" s="603">
        <v>-3524</v>
      </c>
      <c r="T8" s="603">
        <v>-9445</v>
      </c>
      <c r="U8" s="603">
        <v>1206</v>
      </c>
      <c r="V8" s="603">
        <v>9497</v>
      </c>
      <c r="W8" s="603">
        <v>-2399</v>
      </c>
      <c r="X8" s="603">
        <v>7928</v>
      </c>
      <c r="Y8" s="603">
        <v>-2344</v>
      </c>
      <c r="Z8" s="603">
        <v>17425</v>
      </c>
      <c r="AA8" s="603">
        <v>-4743</v>
      </c>
    </row>
    <row r="9" spans="2:27" s="572" customFormat="1">
      <c r="B9" s="132" t="s">
        <v>180</v>
      </c>
      <c r="C9" s="602">
        <v>91441</v>
      </c>
      <c r="D9" s="602">
        <v>268572</v>
      </c>
      <c r="E9" s="603">
        <v>360013</v>
      </c>
      <c r="F9" s="603">
        <v>30857</v>
      </c>
      <c r="G9" s="603">
        <v>43537</v>
      </c>
      <c r="H9" s="603">
        <v>285619</v>
      </c>
      <c r="I9" s="603">
        <v>360013</v>
      </c>
      <c r="J9" s="603">
        <v>48505</v>
      </c>
      <c r="K9" s="603">
        <v>8902</v>
      </c>
      <c r="L9" s="603">
        <v>-4543</v>
      </c>
      <c r="M9" s="603">
        <v>-850</v>
      </c>
      <c r="N9" s="603">
        <v>43962</v>
      </c>
      <c r="O9" s="603">
        <v>8052</v>
      </c>
      <c r="P9" s="603">
        <v>35964</v>
      </c>
      <c r="Q9" s="603">
        <v>5446</v>
      </c>
      <c r="R9" s="603">
        <v>21800</v>
      </c>
      <c r="S9" s="603">
        <v>2040</v>
      </c>
      <c r="T9" s="603">
        <v>37910</v>
      </c>
      <c r="U9" s="603">
        <v>21522</v>
      </c>
      <c r="V9" s="603">
        <v>62211</v>
      </c>
      <c r="W9" s="603">
        <v>23528</v>
      </c>
      <c r="X9" s="603">
        <v>-9332</v>
      </c>
      <c r="Y9" s="603">
        <v>-1668</v>
      </c>
      <c r="Z9" s="603">
        <v>52879</v>
      </c>
      <c r="AA9" s="603">
        <v>21860</v>
      </c>
    </row>
    <row r="10" spans="2:27" s="572" customFormat="1">
      <c r="B10" s="132" t="s">
        <v>181</v>
      </c>
      <c r="C10" s="602">
        <v>274169</v>
      </c>
      <c r="D10" s="602">
        <v>1442360</v>
      </c>
      <c r="E10" s="603">
        <v>1716529</v>
      </c>
      <c r="F10" s="603">
        <v>591523</v>
      </c>
      <c r="G10" s="603">
        <v>415191</v>
      </c>
      <c r="H10" s="603">
        <v>709815</v>
      </c>
      <c r="I10" s="603">
        <v>1716529</v>
      </c>
      <c r="J10" s="603">
        <v>801229</v>
      </c>
      <c r="K10" s="603">
        <v>192390</v>
      </c>
      <c r="L10" s="603">
        <v>-530338</v>
      </c>
      <c r="M10" s="603">
        <v>-107995</v>
      </c>
      <c r="N10" s="603">
        <v>270891</v>
      </c>
      <c r="O10" s="603">
        <v>84395</v>
      </c>
      <c r="P10" s="603">
        <v>49912</v>
      </c>
      <c r="Q10" s="603">
        <v>23231</v>
      </c>
      <c r="R10" s="603">
        <v>-68276</v>
      </c>
      <c r="S10" s="603">
        <v>-27384</v>
      </c>
      <c r="T10" s="603">
        <v>22605</v>
      </c>
      <c r="U10" s="603">
        <v>-5379</v>
      </c>
      <c r="V10" s="603">
        <v>-45636</v>
      </c>
      <c r="W10" s="603">
        <v>-32745</v>
      </c>
      <c r="X10" s="603">
        <v>-22866</v>
      </c>
      <c r="Y10" s="603">
        <v>10342</v>
      </c>
      <c r="Z10" s="603">
        <v>-68502</v>
      </c>
      <c r="AA10" s="603">
        <v>-22403</v>
      </c>
    </row>
    <row r="11" spans="2:27" s="572" customFormat="1">
      <c r="B11" s="132" t="s">
        <v>453</v>
      </c>
      <c r="C11" s="602">
        <v>12882</v>
      </c>
      <c r="D11" s="602">
        <v>1263</v>
      </c>
      <c r="E11" s="603">
        <v>14145</v>
      </c>
      <c r="F11" s="603">
        <v>10573</v>
      </c>
      <c r="G11" s="603">
        <v>0</v>
      </c>
      <c r="H11" s="603">
        <v>3572</v>
      </c>
      <c r="I11" s="603">
        <v>14145</v>
      </c>
      <c r="J11" s="603">
        <v>3086</v>
      </c>
      <c r="K11" s="603">
        <v>887</v>
      </c>
      <c r="L11" s="603">
        <v>-189</v>
      </c>
      <c r="M11" s="603">
        <v>-9</v>
      </c>
      <c r="N11" s="603">
        <v>2897</v>
      </c>
      <c r="O11" s="603">
        <v>878</v>
      </c>
      <c r="P11" s="603">
        <v>706</v>
      </c>
      <c r="Q11" s="603">
        <v>365</v>
      </c>
      <c r="R11" s="603">
        <v>414</v>
      </c>
      <c r="S11" s="603">
        <v>215</v>
      </c>
      <c r="T11" s="603">
        <v>-130</v>
      </c>
      <c r="U11" s="603">
        <v>363</v>
      </c>
      <c r="V11" s="603">
        <v>284</v>
      </c>
      <c r="W11" s="603">
        <v>579</v>
      </c>
      <c r="X11" s="603">
        <v>-103</v>
      </c>
      <c r="Y11" s="603">
        <v>-103</v>
      </c>
      <c r="Z11" s="603">
        <v>181</v>
      </c>
      <c r="AA11" s="603">
        <v>476</v>
      </c>
    </row>
    <row r="12" spans="2:27" s="572" customFormat="1">
      <c r="B12" s="132" t="s">
        <v>343</v>
      </c>
      <c r="C12" s="602">
        <v>97880</v>
      </c>
      <c r="D12" s="602">
        <v>172641</v>
      </c>
      <c r="E12" s="603">
        <v>270521</v>
      </c>
      <c r="F12" s="603">
        <v>10749</v>
      </c>
      <c r="G12" s="603">
        <v>28575</v>
      </c>
      <c r="H12" s="603">
        <v>231197</v>
      </c>
      <c r="I12" s="603">
        <v>270521</v>
      </c>
      <c r="J12" s="603">
        <v>66334</v>
      </c>
      <c r="K12" s="603">
        <v>20156</v>
      </c>
      <c r="L12" s="603">
        <v>-10025</v>
      </c>
      <c r="M12" s="603">
        <v>-2269</v>
      </c>
      <c r="N12" s="603">
        <v>56309</v>
      </c>
      <c r="O12" s="603">
        <v>17887</v>
      </c>
      <c r="P12" s="603">
        <v>42590</v>
      </c>
      <c r="Q12" s="603">
        <v>14267</v>
      </c>
      <c r="R12" s="603">
        <v>14445</v>
      </c>
      <c r="S12" s="603">
        <v>8630</v>
      </c>
      <c r="T12" s="603">
        <v>3472</v>
      </c>
      <c r="U12" s="603">
        <v>-2100</v>
      </c>
      <c r="V12" s="603">
        <v>17968</v>
      </c>
      <c r="W12" s="603">
        <v>6530</v>
      </c>
      <c r="X12" s="603">
        <v>-13426</v>
      </c>
      <c r="Y12" s="603">
        <v>-844</v>
      </c>
      <c r="Z12" s="603">
        <v>4542</v>
      </c>
      <c r="AA12" s="603">
        <v>5686</v>
      </c>
    </row>
    <row r="13" spans="2:27" s="572" customFormat="1">
      <c r="B13" s="132" t="s">
        <v>182</v>
      </c>
      <c r="C13" s="602">
        <v>312760</v>
      </c>
      <c r="D13" s="602">
        <v>841974</v>
      </c>
      <c r="E13" s="603">
        <v>1154734</v>
      </c>
      <c r="F13" s="603">
        <v>124270</v>
      </c>
      <c r="G13" s="603">
        <v>115750</v>
      </c>
      <c r="H13" s="603">
        <v>914714</v>
      </c>
      <c r="I13" s="603">
        <v>1154734</v>
      </c>
      <c r="J13" s="603">
        <v>161093</v>
      </c>
      <c r="K13" s="603">
        <v>29252</v>
      </c>
      <c r="L13" s="603">
        <v>-11572</v>
      </c>
      <c r="M13" s="603">
        <v>-2525</v>
      </c>
      <c r="N13" s="603">
        <v>149521</v>
      </c>
      <c r="O13" s="603">
        <v>26727</v>
      </c>
      <c r="P13" s="603">
        <v>92860</v>
      </c>
      <c r="Q13" s="603">
        <v>10468</v>
      </c>
      <c r="R13" s="603">
        <v>36542</v>
      </c>
      <c r="S13" s="603">
        <v>-2750</v>
      </c>
      <c r="T13" s="603">
        <v>61778</v>
      </c>
      <c r="U13" s="603">
        <v>31394</v>
      </c>
      <c r="V13" s="603">
        <v>71522</v>
      </c>
      <c r="W13" s="603">
        <v>19368</v>
      </c>
      <c r="X13" s="603">
        <v>1130</v>
      </c>
      <c r="Y13" s="603">
        <v>-3082</v>
      </c>
      <c r="Z13" s="603">
        <v>72652</v>
      </c>
      <c r="AA13" s="603">
        <v>16286</v>
      </c>
    </row>
    <row r="14" spans="2:27" s="572" customFormat="1">
      <c r="B14" s="132" t="s">
        <v>183</v>
      </c>
      <c r="C14" s="602">
        <v>567492</v>
      </c>
      <c r="D14" s="602">
        <v>4484221</v>
      </c>
      <c r="E14" s="603">
        <v>5051713</v>
      </c>
      <c r="F14" s="603">
        <v>344060</v>
      </c>
      <c r="G14" s="603">
        <v>225338</v>
      </c>
      <c r="H14" s="603">
        <v>4482315</v>
      </c>
      <c r="I14" s="603">
        <v>5051713</v>
      </c>
      <c r="J14" s="603">
        <v>502</v>
      </c>
      <c r="K14" s="603">
        <v>120</v>
      </c>
      <c r="L14" s="603">
        <v>-139</v>
      </c>
      <c r="M14" s="603">
        <v>-5</v>
      </c>
      <c r="N14" s="603">
        <v>363</v>
      </c>
      <c r="O14" s="603">
        <v>115</v>
      </c>
      <c r="P14" s="603">
        <v>-41809</v>
      </c>
      <c r="Q14" s="603">
        <v>-7929</v>
      </c>
      <c r="R14" s="603">
        <v>-42724</v>
      </c>
      <c r="S14" s="603">
        <v>-8221</v>
      </c>
      <c r="T14" s="603">
        <v>-127544</v>
      </c>
      <c r="U14" s="603">
        <v>33876</v>
      </c>
      <c r="V14" s="603">
        <v>168090</v>
      </c>
      <c r="W14" s="603">
        <v>96427</v>
      </c>
      <c r="X14" s="603">
        <v>36441</v>
      </c>
      <c r="Y14" s="603">
        <v>-24794</v>
      </c>
      <c r="Z14" s="603">
        <v>204531</v>
      </c>
      <c r="AA14" s="603">
        <v>71633</v>
      </c>
    </row>
    <row r="15" spans="2:27" s="572" customFormat="1">
      <c r="B15" s="132" t="s">
        <v>184</v>
      </c>
      <c r="C15" s="602">
        <v>76390</v>
      </c>
      <c r="D15" s="602">
        <v>133672</v>
      </c>
      <c r="E15" s="603">
        <v>210062</v>
      </c>
      <c r="F15" s="603">
        <v>52283</v>
      </c>
      <c r="G15" s="603">
        <v>19535</v>
      </c>
      <c r="H15" s="603">
        <v>138244</v>
      </c>
      <c r="I15" s="603">
        <v>210062</v>
      </c>
      <c r="J15" s="603">
        <v>187227</v>
      </c>
      <c r="K15" s="603">
        <v>67127</v>
      </c>
      <c r="L15" s="603">
        <v>-118673</v>
      </c>
      <c r="M15" s="603">
        <v>-46666</v>
      </c>
      <c r="N15" s="603">
        <v>68554</v>
      </c>
      <c r="O15" s="603">
        <v>20461</v>
      </c>
      <c r="P15" s="603">
        <v>61986</v>
      </c>
      <c r="Q15" s="603">
        <v>18648</v>
      </c>
      <c r="R15" s="603">
        <v>51176</v>
      </c>
      <c r="S15" s="603">
        <v>16108</v>
      </c>
      <c r="T15" s="603">
        <v>-521</v>
      </c>
      <c r="U15" s="603">
        <v>-254</v>
      </c>
      <c r="V15" s="603">
        <v>50655</v>
      </c>
      <c r="W15" s="603">
        <v>15854</v>
      </c>
      <c r="X15" s="603">
        <v>-19628</v>
      </c>
      <c r="Y15" s="603">
        <v>-5397</v>
      </c>
      <c r="Z15" s="603">
        <v>31027</v>
      </c>
      <c r="AA15" s="603">
        <v>10457</v>
      </c>
    </row>
    <row r="16" spans="2:27" s="572" customFormat="1">
      <c r="B16" s="132" t="s">
        <v>185</v>
      </c>
      <c r="C16" s="602">
        <v>584030</v>
      </c>
      <c r="D16" s="602">
        <v>130285</v>
      </c>
      <c r="E16" s="603">
        <v>714315</v>
      </c>
      <c r="F16" s="603">
        <v>563242</v>
      </c>
      <c r="G16" s="603">
        <v>20520</v>
      </c>
      <c r="H16" s="603">
        <v>130553</v>
      </c>
      <c r="I16" s="603">
        <v>714315</v>
      </c>
      <c r="J16" s="603">
        <v>812275</v>
      </c>
      <c r="K16" s="603">
        <v>563024</v>
      </c>
      <c r="L16" s="603">
        <v>-666295</v>
      </c>
      <c r="M16" s="603">
        <v>-480175</v>
      </c>
      <c r="N16" s="603">
        <v>145980</v>
      </c>
      <c r="O16" s="603">
        <v>82849</v>
      </c>
      <c r="P16" s="603">
        <v>134715</v>
      </c>
      <c r="Q16" s="603">
        <v>80018</v>
      </c>
      <c r="R16" s="603">
        <v>129601</v>
      </c>
      <c r="S16" s="603">
        <v>78938</v>
      </c>
      <c r="T16" s="603">
        <v>-6103</v>
      </c>
      <c r="U16" s="603">
        <v>-2186</v>
      </c>
      <c r="V16" s="603">
        <v>123498</v>
      </c>
      <c r="W16" s="603">
        <v>76752</v>
      </c>
      <c r="X16" s="603">
        <v>-41504</v>
      </c>
      <c r="Y16" s="603">
        <v>-25617</v>
      </c>
      <c r="Z16" s="603">
        <v>81994</v>
      </c>
      <c r="AA16" s="603">
        <v>51135</v>
      </c>
    </row>
    <row r="17" spans="2:27" s="572" customFormat="1">
      <c r="B17" s="132" t="s">
        <v>213</v>
      </c>
      <c r="C17" s="602">
        <v>31525</v>
      </c>
      <c r="D17" s="602">
        <v>274019</v>
      </c>
      <c r="E17" s="603">
        <v>305544</v>
      </c>
      <c r="F17" s="603">
        <v>31433</v>
      </c>
      <c r="G17" s="603">
        <v>138557</v>
      </c>
      <c r="H17" s="603">
        <v>135554</v>
      </c>
      <c r="I17" s="603">
        <v>305544</v>
      </c>
      <c r="J17" s="603">
        <v>62398</v>
      </c>
      <c r="K17" s="603">
        <v>21416</v>
      </c>
      <c r="L17" s="603">
        <v>-10548</v>
      </c>
      <c r="M17" s="603">
        <v>-1154</v>
      </c>
      <c r="N17" s="603">
        <v>51850</v>
      </c>
      <c r="O17" s="603">
        <v>20262</v>
      </c>
      <c r="P17" s="603">
        <v>48505</v>
      </c>
      <c r="Q17" s="603">
        <v>19305</v>
      </c>
      <c r="R17" s="603">
        <v>48484</v>
      </c>
      <c r="S17" s="603">
        <v>19300</v>
      </c>
      <c r="T17" s="603">
        <v>-11785</v>
      </c>
      <c r="U17" s="603">
        <v>-4971</v>
      </c>
      <c r="V17" s="603">
        <v>36700</v>
      </c>
      <c r="W17" s="603">
        <v>14330</v>
      </c>
      <c r="X17" s="603">
        <v>-12486</v>
      </c>
      <c r="Y17" s="603">
        <v>-4874</v>
      </c>
      <c r="Z17" s="603">
        <v>24214</v>
      </c>
      <c r="AA17" s="603">
        <v>9456</v>
      </c>
    </row>
    <row r="18" spans="2:27" s="572" customFormat="1">
      <c r="B18" s="132" t="s">
        <v>186</v>
      </c>
      <c r="C18" s="602">
        <v>31496</v>
      </c>
      <c r="D18" s="602">
        <v>141069</v>
      </c>
      <c r="E18" s="603">
        <v>172565</v>
      </c>
      <c r="F18" s="603">
        <v>17527</v>
      </c>
      <c r="G18" s="603">
        <v>407</v>
      </c>
      <c r="H18" s="603">
        <v>154631</v>
      </c>
      <c r="I18" s="603">
        <v>172565</v>
      </c>
      <c r="J18" s="603">
        <v>52705</v>
      </c>
      <c r="K18" s="603">
        <v>13989</v>
      </c>
      <c r="L18" s="603">
        <v>-83694</v>
      </c>
      <c r="M18" s="603">
        <v>-83284</v>
      </c>
      <c r="N18" s="603">
        <v>-30989</v>
      </c>
      <c r="O18" s="603">
        <v>-69295</v>
      </c>
      <c r="P18" s="603">
        <v>-37406</v>
      </c>
      <c r="Q18" s="603">
        <v>-71293</v>
      </c>
      <c r="R18" s="603">
        <v>-45046</v>
      </c>
      <c r="S18" s="603">
        <v>-72558</v>
      </c>
      <c r="T18" s="603">
        <v>23435</v>
      </c>
      <c r="U18" s="603">
        <v>-13148</v>
      </c>
      <c r="V18" s="603">
        <v>-21612</v>
      </c>
      <c r="W18" s="603">
        <v>-85708</v>
      </c>
      <c r="X18" s="603">
        <v>7275</v>
      </c>
      <c r="Y18" s="603">
        <v>29125</v>
      </c>
      <c r="Z18" s="603">
        <v>-14337</v>
      </c>
      <c r="AA18" s="603">
        <v>-56583</v>
      </c>
    </row>
    <row r="19" spans="2:27" s="572" customFormat="1">
      <c r="B19" s="132" t="s">
        <v>187</v>
      </c>
      <c r="C19" s="602">
        <v>2554</v>
      </c>
      <c r="D19" s="602">
        <v>10089</v>
      </c>
      <c r="E19" s="603">
        <v>12643</v>
      </c>
      <c r="F19" s="603">
        <v>10443</v>
      </c>
      <c r="G19" s="603">
        <v>0</v>
      </c>
      <c r="H19" s="603">
        <v>2200</v>
      </c>
      <c r="I19" s="603">
        <v>12643</v>
      </c>
      <c r="J19" s="603">
        <v>45439</v>
      </c>
      <c r="K19" s="603">
        <v>44817</v>
      </c>
      <c r="L19" s="603">
        <v>0</v>
      </c>
      <c r="M19" s="603">
        <v>0</v>
      </c>
      <c r="N19" s="603">
        <v>45439</v>
      </c>
      <c r="O19" s="603">
        <v>44817</v>
      </c>
      <c r="P19" s="603">
        <v>44911</v>
      </c>
      <c r="Q19" s="603">
        <v>44562</v>
      </c>
      <c r="R19" s="603">
        <v>44472</v>
      </c>
      <c r="S19" s="603">
        <v>44608</v>
      </c>
      <c r="T19" s="603">
        <v>-17275</v>
      </c>
      <c r="U19" s="603">
        <v>-9883</v>
      </c>
      <c r="V19" s="603">
        <v>27197</v>
      </c>
      <c r="W19" s="603">
        <v>34724</v>
      </c>
      <c r="X19" s="603">
        <v>-996</v>
      </c>
      <c r="Y19" s="603">
        <v>-1110</v>
      </c>
      <c r="Z19" s="603">
        <v>26201</v>
      </c>
      <c r="AA19" s="603">
        <v>33614</v>
      </c>
    </row>
    <row r="20" spans="2:27" s="572" customFormat="1">
      <c r="B20" s="132" t="s">
        <v>188</v>
      </c>
      <c r="C20" s="602">
        <v>2144</v>
      </c>
      <c r="D20" s="602">
        <v>11705</v>
      </c>
      <c r="E20" s="603">
        <v>13849</v>
      </c>
      <c r="F20" s="603">
        <v>8490</v>
      </c>
      <c r="G20" s="603">
        <v>482</v>
      </c>
      <c r="H20" s="603">
        <v>4877</v>
      </c>
      <c r="I20" s="603">
        <v>13849</v>
      </c>
      <c r="J20" s="603">
        <v>37973</v>
      </c>
      <c r="K20" s="603">
        <v>37316</v>
      </c>
      <c r="L20" s="603">
        <v>0</v>
      </c>
      <c r="M20" s="603">
        <v>0</v>
      </c>
      <c r="N20" s="603">
        <v>37973</v>
      </c>
      <c r="O20" s="603">
        <v>37316</v>
      </c>
      <c r="P20" s="603">
        <v>37284</v>
      </c>
      <c r="Q20" s="603">
        <v>36968</v>
      </c>
      <c r="R20" s="603">
        <v>35806</v>
      </c>
      <c r="S20" s="603">
        <v>36594</v>
      </c>
      <c r="T20" s="603">
        <v>-13356</v>
      </c>
      <c r="U20" s="603">
        <v>-5990</v>
      </c>
      <c r="V20" s="603">
        <v>22450</v>
      </c>
      <c r="W20" s="603">
        <v>30605</v>
      </c>
      <c r="X20" s="603">
        <v>801</v>
      </c>
      <c r="Y20" s="603">
        <v>520</v>
      </c>
      <c r="Z20" s="603">
        <v>23251</v>
      </c>
      <c r="AA20" s="603">
        <v>31125</v>
      </c>
    </row>
    <row r="21" spans="2:27" s="572" customFormat="1">
      <c r="B21" s="132" t="s">
        <v>171</v>
      </c>
      <c r="C21" s="602">
        <v>575851</v>
      </c>
      <c r="D21" s="602">
        <v>1322709</v>
      </c>
      <c r="E21" s="603">
        <v>1898560</v>
      </c>
      <c r="F21" s="603">
        <v>589631</v>
      </c>
      <c r="G21" s="603">
        <v>651669</v>
      </c>
      <c r="H21" s="603">
        <v>657260</v>
      </c>
      <c r="I21" s="603">
        <v>1898560</v>
      </c>
      <c r="J21" s="603">
        <v>1141882</v>
      </c>
      <c r="K21" s="603">
        <v>327424</v>
      </c>
      <c r="L21" s="603">
        <v>-835325</v>
      </c>
      <c r="M21" s="603">
        <v>-246711</v>
      </c>
      <c r="N21" s="603">
        <v>306557</v>
      </c>
      <c r="O21" s="603">
        <v>80713</v>
      </c>
      <c r="P21" s="603">
        <v>167515</v>
      </c>
      <c r="Q21" s="603">
        <v>46599</v>
      </c>
      <c r="R21" s="603">
        <v>74542</v>
      </c>
      <c r="S21" s="603">
        <v>24733</v>
      </c>
      <c r="T21" s="603">
        <v>-4767</v>
      </c>
      <c r="U21" s="603">
        <v>8293</v>
      </c>
      <c r="V21" s="603">
        <v>70014</v>
      </c>
      <c r="W21" s="603">
        <v>33058</v>
      </c>
      <c r="X21" s="603">
        <v>-18464</v>
      </c>
      <c r="Y21" s="603">
        <v>-12506</v>
      </c>
      <c r="Z21" s="603">
        <v>51550</v>
      </c>
      <c r="AA21" s="603">
        <v>20552</v>
      </c>
    </row>
    <row r="22" spans="2:27" s="572" customFormat="1">
      <c r="B22" s="132" t="s">
        <v>189</v>
      </c>
      <c r="C22" s="602">
        <v>705578</v>
      </c>
      <c r="D22" s="602">
        <v>1588563</v>
      </c>
      <c r="E22" s="603">
        <v>2294141</v>
      </c>
      <c r="F22" s="603">
        <v>574409</v>
      </c>
      <c r="G22" s="603">
        <v>1011309</v>
      </c>
      <c r="H22" s="603">
        <v>708423</v>
      </c>
      <c r="I22" s="603">
        <v>2294141</v>
      </c>
      <c r="J22" s="603">
        <v>1220592</v>
      </c>
      <c r="K22" s="603">
        <v>321026</v>
      </c>
      <c r="L22" s="603">
        <v>-869354</v>
      </c>
      <c r="M22" s="603">
        <v>-230428</v>
      </c>
      <c r="N22" s="603">
        <v>351238</v>
      </c>
      <c r="O22" s="603">
        <v>90598</v>
      </c>
      <c r="P22" s="603">
        <v>199503</v>
      </c>
      <c r="Q22" s="603">
        <v>54096</v>
      </c>
      <c r="R22" s="603">
        <v>62080</v>
      </c>
      <c r="S22" s="603">
        <v>-166</v>
      </c>
      <c r="T22" s="603">
        <v>-46093</v>
      </c>
      <c r="U22" s="603">
        <v>15988</v>
      </c>
      <c r="V22" s="603">
        <v>16145</v>
      </c>
      <c r="W22" s="603">
        <v>15820</v>
      </c>
      <c r="X22" s="603">
        <v>-5706</v>
      </c>
      <c r="Y22" s="603">
        <v>-5336</v>
      </c>
      <c r="Z22" s="603">
        <v>10439</v>
      </c>
      <c r="AA22" s="603">
        <v>10484</v>
      </c>
    </row>
    <row r="23" spans="2:27" s="572" customFormat="1">
      <c r="B23" s="132" t="s">
        <v>222</v>
      </c>
      <c r="C23" s="602">
        <v>566168</v>
      </c>
      <c r="D23" s="602">
        <v>2032002</v>
      </c>
      <c r="E23" s="603">
        <v>2598170</v>
      </c>
      <c r="F23" s="603">
        <v>925334</v>
      </c>
      <c r="G23" s="603">
        <v>517983</v>
      </c>
      <c r="H23" s="603">
        <v>1154853</v>
      </c>
      <c r="I23" s="603">
        <v>2598170</v>
      </c>
      <c r="J23" s="603">
        <v>1392402</v>
      </c>
      <c r="K23" s="603">
        <v>409003</v>
      </c>
      <c r="L23" s="603">
        <v>-1026859</v>
      </c>
      <c r="M23" s="603">
        <v>-310865</v>
      </c>
      <c r="N23" s="603">
        <v>365543</v>
      </c>
      <c r="O23" s="603">
        <v>98138</v>
      </c>
      <c r="P23" s="603">
        <v>167630</v>
      </c>
      <c r="Q23" s="603">
        <v>65459</v>
      </c>
      <c r="R23" s="603">
        <v>83459</v>
      </c>
      <c r="S23" s="603">
        <v>45816</v>
      </c>
      <c r="T23" s="603">
        <v>-41127</v>
      </c>
      <c r="U23" s="603">
        <v>-8871</v>
      </c>
      <c r="V23" s="603">
        <v>42806</v>
      </c>
      <c r="W23" s="603">
        <v>37186</v>
      </c>
      <c r="X23" s="603">
        <v>-16729</v>
      </c>
      <c r="Y23" s="603">
        <v>-14324</v>
      </c>
      <c r="Z23" s="603">
        <v>26077</v>
      </c>
      <c r="AA23" s="603">
        <v>22862</v>
      </c>
    </row>
    <row r="24" spans="2:27" s="572" customFormat="1">
      <c r="B24" s="132" t="s">
        <v>214</v>
      </c>
      <c r="C24" s="602">
        <v>19617</v>
      </c>
      <c r="D24" s="602">
        <v>22477</v>
      </c>
      <c r="E24" s="603">
        <v>42094</v>
      </c>
      <c r="F24" s="603">
        <v>20560</v>
      </c>
      <c r="G24" s="603">
        <v>583</v>
      </c>
      <c r="H24" s="603">
        <v>20951</v>
      </c>
      <c r="I24" s="603">
        <v>42094</v>
      </c>
      <c r="J24" s="603">
        <v>13357</v>
      </c>
      <c r="K24" s="603">
        <v>4130</v>
      </c>
      <c r="L24" s="603">
        <v>-4454</v>
      </c>
      <c r="M24" s="603">
        <v>-1171</v>
      </c>
      <c r="N24" s="603">
        <v>8903</v>
      </c>
      <c r="O24" s="603">
        <v>2959</v>
      </c>
      <c r="P24" s="603">
        <v>-3705</v>
      </c>
      <c r="Q24" s="603">
        <v>15</v>
      </c>
      <c r="R24" s="603">
        <v>-6711</v>
      </c>
      <c r="S24" s="603">
        <v>-685</v>
      </c>
      <c r="T24" s="603">
        <v>-2009</v>
      </c>
      <c r="U24" s="603">
        <v>-85</v>
      </c>
      <c r="V24" s="603">
        <v>-8720</v>
      </c>
      <c r="W24" s="603">
        <v>-770</v>
      </c>
      <c r="X24" s="603">
        <v>973</v>
      </c>
      <c r="Y24" s="603">
        <v>-62</v>
      </c>
      <c r="Z24" s="603">
        <v>-7747</v>
      </c>
      <c r="AA24" s="603">
        <v>-832</v>
      </c>
    </row>
    <row r="25" spans="2:27" s="572" customFormat="1">
      <c r="B25" s="132" t="s">
        <v>344</v>
      </c>
      <c r="C25" s="602">
        <v>1515162</v>
      </c>
      <c r="D25" s="602">
        <v>5198704</v>
      </c>
      <c r="E25" s="603">
        <v>6713866</v>
      </c>
      <c r="F25" s="603">
        <v>1614149</v>
      </c>
      <c r="G25" s="603">
        <v>3852132</v>
      </c>
      <c r="H25" s="603">
        <v>1247585</v>
      </c>
      <c r="I25" s="603">
        <v>6713866</v>
      </c>
      <c r="J25" s="603">
        <v>2980109</v>
      </c>
      <c r="K25" s="603">
        <v>837684</v>
      </c>
      <c r="L25" s="603">
        <v>-2206107</v>
      </c>
      <c r="M25" s="603">
        <v>-633235</v>
      </c>
      <c r="N25" s="603">
        <v>774002</v>
      </c>
      <c r="O25" s="603">
        <v>204449</v>
      </c>
      <c r="P25" s="603">
        <v>552367</v>
      </c>
      <c r="Q25" s="603">
        <v>220498</v>
      </c>
      <c r="R25" s="603">
        <v>333460</v>
      </c>
      <c r="S25" s="603">
        <v>188948</v>
      </c>
      <c r="T25" s="603">
        <v>-76312</v>
      </c>
      <c r="U25" s="603">
        <v>17</v>
      </c>
      <c r="V25" s="603">
        <v>257148</v>
      </c>
      <c r="W25" s="603">
        <v>188965</v>
      </c>
      <c r="X25" s="603">
        <v>-77974</v>
      </c>
      <c r="Y25" s="603">
        <v>-51848</v>
      </c>
      <c r="Z25" s="603">
        <v>179174</v>
      </c>
      <c r="AA25" s="603">
        <v>137117</v>
      </c>
    </row>
    <row r="26" spans="2:27" s="572" customFormat="1">
      <c r="B26" s="132" t="s">
        <v>190</v>
      </c>
      <c r="C26" s="602">
        <v>4143213</v>
      </c>
      <c r="D26" s="602">
        <v>11396553</v>
      </c>
      <c r="E26" s="603">
        <v>15539766</v>
      </c>
      <c r="F26" s="603">
        <v>4211671</v>
      </c>
      <c r="G26" s="603">
        <v>6169465</v>
      </c>
      <c r="H26" s="603">
        <v>5158630</v>
      </c>
      <c r="I26" s="603">
        <v>15539766</v>
      </c>
      <c r="J26" s="603">
        <v>7581035</v>
      </c>
      <c r="K26" s="603">
        <v>2494169</v>
      </c>
      <c r="L26" s="603">
        <v>-5450909</v>
      </c>
      <c r="M26" s="603">
        <v>-1879853</v>
      </c>
      <c r="N26" s="603">
        <v>2130126</v>
      </c>
      <c r="O26" s="603">
        <v>614316</v>
      </c>
      <c r="P26" s="603">
        <v>1337914</v>
      </c>
      <c r="Q26" s="603">
        <v>508280</v>
      </c>
      <c r="R26" s="603">
        <v>774682</v>
      </c>
      <c r="S26" s="603">
        <v>374494</v>
      </c>
      <c r="T26" s="603">
        <v>-321390</v>
      </c>
      <c r="U26" s="603">
        <v>24066</v>
      </c>
      <c r="V26" s="603">
        <v>454162</v>
      </c>
      <c r="W26" s="603">
        <v>398830</v>
      </c>
      <c r="X26" s="603">
        <v>-148157</v>
      </c>
      <c r="Y26" s="603">
        <v>-116371</v>
      </c>
      <c r="Z26" s="603">
        <v>306005</v>
      </c>
      <c r="AA26" s="603">
        <v>282459</v>
      </c>
    </row>
    <row r="27" spans="2:27" s="572" customFormat="1">
      <c r="B27" s="132" t="s">
        <v>191</v>
      </c>
      <c r="C27" s="602">
        <v>353946</v>
      </c>
      <c r="D27" s="602">
        <v>2420483</v>
      </c>
      <c r="E27" s="603">
        <v>2774429</v>
      </c>
      <c r="F27" s="603">
        <v>570718</v>
      </c>
      <c r="G27" s="603">
        <v>697179</v>
      </c>
      <c r="H27" s="603">
        <v>1506532</v>
      </c>
      <c r="I27" s="603">
        <v>2774429</v>
      </c>
      <c r="J27" s="603">
        <v>1159134</v>
      </c>
      <c r="K27" s="603">
        <v>288158</v>
      </c>
      <c r="L27" s="603">
        <v>-412530</v>
      </c>
      <c r="M27" s="603">
        <v>-106720</v>
      </c>
      <c r="N27" s="603">
        <v>746604</v>
      </c>
      <c r="O27" s="603">
        <v>181438</v>
      </c>
      <c r="P27" s="603">
        <v>673446</v>
      </c>
      <c r="Q27" s="603">
        <v>159857</v>
      </c>
      <c r="R27" s="603">
        <v>606868</v>
      </c>
      <c r="S27" s="603">
        <v>142283</v>
      </c>
      <c r="T27" s="603">
        <v>-70522</v>
      </c>
      <c r="U27" s="603">
        <v>-10062</v>
      </c>
      <c r="V27" s="603">
        <v>536449</v>
      </c>
      <c r="W27" s="603">
        <v>132318</v>
      </c>
      <c r="X27" s="603">
        <v>-188883</v>
      </c>
      <c r="Y27" s="603">
        <v>-43403</v>
      </c>
      <c r="Z27" s="603">
        <v>347566</v>
      </c>
      <c r="AA27" s="603">
        <v>88915</v>
      </c>
    </row>
    <row r="28" spans="2:27" s="572" customFormat="1">
      <c r="B28" s="132" t="s">
        <v>192</v>
      </c>
      <c r="C28" s="602">
        <v>499983</v>
      </c>
      <c r="D28" s="602">
        <v>1973507</v>
      </c>
      <c r="E28" s="603">
        <v>2473490</v>
      </c>
      <c r="F28" s="603">
        <v>640774</v>
      </c>
      <c r="G28" s="603">
        <v>840051</v>
      </c>
      <c r="H28" s="603">
        <v>992665</v>
      </c>
      <c r="I28" s="603">
        <v>2473490</v>
      </c>
      <c r="J28" s="603">
        <v>1546963</v>
      </c>
      <c r="K28" s="603">
        <v>413140</v>
      </c>
      <c r="L28" s="603">
        <v>-886155</v>
      </c>
      <c r="M28" s="603">
        <v>-237374</v>
      </c>
      <c r="N28" s="603">
        <v>660808</v>
      </c>
      <c r="O28" s="603">
        <v>175766</v>
      </c>
      <c r="P28" s="603">
        <v>506794</v>
      </c>
      <c r="Q28" s="603">
        <v>128595</v>
      </c>
      <c r="R28" s="603">
        <v>375127</v>
      </c>
      <c r="S28" s="603">
        <v>101009</v>
      </c>
      <c r="T28" s="603">
        <v>-49171</v>
      </c>
      <c r="U28" s="603">
        <v>-11993</v>
      </c>
      <c r="V28" s="603">
        <v>325977</v>
      </c>
      <c r="W28" s="603">
        <v>89016</v>
      </c>
      <c r="X28" s="603">
        <v>-97881</v>
      </c>
      <c r="Y28" s="603">
        <v>-29889</v>
      </c>
      <c r="Z28" s="603">
        <v>228096</v>
      </c>
      <c r="AA28" s="603">
        <v>59127</v>
      </c>
    </row>
    <row r="29" spans="2:27" s="572" customFormat="1">
      <c r="B29" s="132" t="s">
        <v>193</v>
      </c>
      <c r="C29" s="602">
        <v>34757</v>
      </c>
      <c r="D29" s="602">
        <v>1288805</v>
      </c>
      <c r="E29" s="603">
        <v>1323562</v>
      </c>
      <c r="F29" s="603">
        <v>180490</v>
      </c>
      <c r="G29" s="603">
        <v>10990</v>
      </c>
      <c r="H29" s="603">
        <v>1132082</v>
      </c>
      <c r="I29" s="603">
        <v>1323562</v>
      </c>
      <c r="J29" s="603">
        <v>0</v>
      </c>
      <c r="K29" s="603">
        <v>0</v>
      </c>
      <c r="L29" s="603">
        <v>0</v>
      </c>
      <c r="M29" s="603">
        <v>0</v>
      </c>
      <c r="N29" s="603">
        <v>0</v>
      </c>
      <c r="O29" s="603">
        <v>0</v>
      </c>
      <c r="P29" s="603">
        <v>-215</v>
      </c>
      <c r="Q29" s="603">
        <v>-32</v>
      </c>
      <c r="R29" s="603">
        <v>-215</v>
      </c>
      <c r="S29" s="603">
        <v>-32</v>
      </c>
      <c r="T29" s="603">
        <v>-6072</v>
      </c>
      <c r="U29" s="603">
        <v>-579</v>
      </c>
      <c r="V29" s="603">
        <v>156138</v>
      </c>
      <c r="W29" s="603">
        <v>62609</v>
      </c>
      <c r="X29" s="603">
        <v>0</v>
      </c>
      <c r="Y29" s="603">
        <v>0</v>
      </c>
      <c r="Z29" s="603">
        <v>156138</v>
      </c>
      <c r="AA29" s="603">
        <v>62609</v>
      </c>
    </row>
    <row r="30" spans="2:27" s="572" customFormat="1">
      <c r="B30" s="132" t="s">
        <v>194</v>
      </c>
      <c r="C30" s="602">
        <v>315244</v>
      </c>
      <c r="D30" s="602">
        <v>880207</v>
      </c>
      <c r="E30" s="603">
        <v>1195451</v>
      </c>
      <c r="F30" s="603">
        <v>191039</v>
      </c>
      <c r="G30" s="603">
        <v>208495</v>
      </c>
      <c r="H30" s="603">
        <v>795917</v>
      </c>
      <c r="I30" s="603">
        <v>1195451</v>
      </c>
      <c r="J30" s="603">
        <v>408604</v>
      </c>
      <c r="K30" s="603">
        <v>112701</v>
      </c>
      <c r="L30" s="603">
        <v>-140350</v>
      </c>
      <c r="M30" s="603">
        <v>-42090</v>
      </c>
      <c r="N30" s="603">
        <v>268254</v>
      </c>
      <c r="O30" s="603">
        <v>70611</v>
      </c>
      <c r="P30" s="603">
        <v>210702</v>
      </c>
      <c r="Q30" s="603">
        <v>56424</v>
      </c>
      <c r="R30" s="603">
        <v>162140</v>
      </c>
      <c r="S30" s="603">
        <v>42819</v>
      </c>
      <c r="T30" s="603">
        <v>10361</v>
      </c>
      <c r="U30" s="603">
        <v>-133</v>
      </c>
      <c r="V30" s="603">
        <v>186817</v>
      </c>
      <c r="W30" s="603">
        <v>44993</v>
      </c>
      <c r="X30" s="603">
        <v>-42052</v>
      </c>
      <c r="Y30" s="603">
        <v>-14855</v>
      </c>
      <c r="Z30" s="603">
        <v>144765</v>
      </c>
      <c r="AA30" s="603">
        <v>30138</v>
      </c>
    </row>
    <row r="31" spans="2:27" s="572" customFormat="1">
      <c r="B31" s="132" t="s">
        <v>195</v>
      </c>
      <c r="C31" s="602">
        <v>8892</v>
      </c>
      <c r="D31" s="602">
        <v>131158</v>
      </c>
      <c r="E31" s="603">
        <v>140050</v>
      </c>
      <c r="F31" s="603">
        <v>7061</v>
      </c>
      <c r="G31" s="603">
        <v>26392</v>
      </c>
      <c r="H31" s="603">
        <v>106597</v>
      </c>
      <c r="I31" s="603">
        <v>140050</v>
      </c>
      <c r="J31" s="603">
        <v>41000</v>
      </c>
      <c r="K31" s="603">
        <v>11410</v>
      </c>
      <c r="L31" s="603">
        <v>-4496</v>
      </c>
      <c r="M31" s="603">
        <v>-1040</v>
      </c>
      <c r="N31" s="603">
        <v>36504</v>
      </c>
      <c r="O31" s="603">
        <v>10370</v>
      </c>
      <c r="P31" s="603">
        <v>31273</v>
      </c>
      <c r="Q31" s="603">
        <v>8769</v>
      </c>
      <c r="R31" s="603">
        <v>27319</v>
      </c>
      <c r="S31" s="603">
        <v>7841</v>
      </c>
      <c r="T31" s="603">
        <v>-87</v>
      </c>
      <c r="U31" s="603">
        <v>90</v>
      </c>
      <c r="V31" s="603">
        <v>27232</v>
      </c>
      <c r="W31" s="603">
        <v>7930</v>
      </c>
      <c r="X31" s="603">
        <v>-8152</v>
      </c>
      <c r="Y31" s="603">
        <v>-2420</v>
      </c>
      <c r="Z31" s="603">
        <v>19080</v>
      </c>
      <c r="AA31" s="603">
        <v>5510</v>
      </c>
    </row>
    <row r="32" spans="2:27" s="572" customFormat="1">
      <c r="B32" s="132" t="s">
        <v>196</v>
      </c>
      <c r="C32" s="602">
        <v>60425</v>
      </c>
      <c r="D32" s="602">
        <v>164399</v>
      </c>
      <c r="E32" s="603">
        <v>224824</v>
      </c>
      <c r="F32" s="603">
        <v>58135</v>
      </c>
      <c r="G32" s="603">
        <v>24746</v>
      </c>
      <c r="H32" s="603">
        <v>141943</v>
      </c>
      <c r="I32" s="603">
        <v>224824</v>
      </c>
      <c r="J32" s="603">
        <v>63874</v>
      </c>
      <c r="K32" s="603">
        <v>17723</v>
      </c>
      <c r="L32" s="603">
        <v>-23435</v>
      </c>
      <c r="M32" s="603">
        <v>-6504</v>
      </c>
      <c r="N32" s="603">
        <v>40439</v>
      </c>
      <c r="O32" s="603">
        <v>11219</v>
      </c>
      <c r="P32" s="603">
        <v>30016</v>
      </c>
      <c r="Q32" s="603">
        <v>7009</v>
      </c>
      <c r="R32" s="603">
        <v>18512</v>
      </c>
      <c r="S32" s="603">
        <v>3586</v>
      </c>
      <c r="T32" s="603">
        <v>-4873</v>
      </c>
      <c r="U32" s="603">
        <v>-721</v>
      </c>
      <c r="V32" s="603">
        <v>17249</v>
      </c>
      <c r="W32" s="603">
        <v>2961</v>
      </c>
      <c r="X32" s="603">
        <v>-5852</v>
      </c>
      <c r="Y32" s="603">
        <v>-1273</v>
      </c>
      <c r="Z32" s="603">
        <v>11397</v>
      </c>
      <c r="AA32" s="603">
        <v>1688</v>
      </c>
    </row>
    <row r="33" spans="2:27" s="572" customFormat="1">
      <c r="B33" s="132" t="s">
        <v>197</v>
      </c>
      <c r="C33" s="602">
        <v>191178</v>
      </c>
      <c r="D33" s="602">
        <v>1263496</v>
      </c>
      <c r="E33" s="603">
        <v>1454674</v>
      </c>
      <c r="F33" s="603">
        <v>249068</v>
      </c>
      <c r="G33" s="603">
        <v>471377</v>
      </c>
      <c r="H33" s="603">
        <v>734229</v>
      </c>
      <c r="I33" s="603">
        <v>1454674</v>
      </c>
      <c r="J33" s="603">
        <v>886663</v>
      </c>
      <c r="K33" s="603">
        <v>231822</v>
      </c>
      <c r="L33" s="603">
        <v>-598157</v>
      </c>
      <c r="M33" s="603">
        <v>-160342</v>
      </c>
      <c r="N33" s="603">
        <v>288506</v>
      </c>
      <c r="O33" s="603">
        <v>71480</v>
      </c>
      <c r="P33" s="603">
        <v>213898</v>
      </c>
      <c r="Q33" s="603">
        <v>50684</v>
      </c>
      <c r="R33" s="603">
        <v>141464</v>
      </c>
      <c r="S33" s="603">
        <v>29833</v>
      </c>
      <c r="T33" s="603">
        <v>-25042</v>
      </c>
      <c r="U33" s="603">
        <v>-5790</v>
      </c>
      <c r="V33" s="603">
        <v>116427</v>
      </c>
      <c r="W33" s="603">
        <v>24048</v>
      </c>
      <c r="X33" s="603">
        <v>-38488</v>
      </c>
      <c r="Y33" s="603">
        <v>-7997</v>
      </c>
      <c r="Z33" s="603">
        <v>77939</v>
      </c>
      <c r="AA33" s="603">
        <v>16051</v>
      </c>
    </row>
    <row r="34" spans="2:27" s="572" customFormat="1">
      <c r="B34" s="132" t="s">
        <v>198</v>
      </c>
      <c r="C34" s="602">
        <v>546260</v>
      </c>
      <c r="D34" s="602">
        <v>2382886</v>
      </c>
      <c r="E34" s="603">
        <v>2929146</v>
      </c>
      <c r="F34" s="603">
        <v>627532</v>
      </c>
      <c r="G34" s="603">
        <v>734466</v>
      </c>
      <c r="H34" s="603">
        <v>1567148</v>
      </c>
      <c r="I34" s="603">
        <v>2929146</v>
      </c>
      <c r="J34" s="603">
        <v>1243994</v>
      </c>
      <c r="K34" s="603">
        <v>331628</v>
      </c>
      <c r="L34" s="603">
        <v>-621907</v>
      </c>
      <c r="M34" s="603">
        <v>-173104</v>
      </c>
      <c r="N34" s="603">
        <v>622087</v>
      </c>
      <c r="O34" s="603">
        <v>158524</v>
      </c>
      <c r="P34" s="603">
        <v>475905</v>
      </c>
      <c r="Q34" s="603">
        <v>118501</v>
      </c>
      <c r="R34" s="603">
        <v>339421</v>
      </c>
      <c r="S34" s="603">
        <v>79686</v>
      </c>
      <c r="T34" s="603">
        <v>-26007</v>
      </c>
      <c r="U34" s="603">
        <v>-7180</v>
      </c>
      <c r="V34" s="603">
        <v>317029</v>
      </c>
      <c r="W34" s="603">
        <v>72607</v>
      </c>
      <c r="X34" s="603">
        <v>-91896</v>
      </c>
      <c r="Y34" s="603">
        <v>-25347</v>
      </c>
      <c r="Z34" s="603">
        <v>225133</v>
      </c>
      <c r="AA34" s="603">
        <v>47260</v>
      </c>
    </row>
    <row r="37" spans="2:27" s="572" customFormat="1" ht="22.5">
      <c r="C37" s="568" t="s">
        <v>51</v>
      </c>
      <c r="D37" s="569" t="s">
        <v>199</v>
      </c>
      <c r="E37" s="569" t="s">
        <v>52</v>
      </c>
      <c r="F37" s="569" t="s">
        <v>53</v>
      </c>
      <c r="G37" s="569" t="s">
        <v>54</v>
      </c>
      <c r="H37" s="569" t="s">
        <v>200</v>
      </c>
      <c r="I37" s="570" t="s">
        <v>162</v>
      </c>
      <c r="J37" s="692" t="s">
        <v>96</v>
      </c>
      <c r="K37" s="693"/>
      <c r="L37" s="692" t="s">
        <v>201</v>
      </c>
      <c r="M37" s="693"/>
      <c r="N37" s="692" t="s">
        <v>104</v>
      </c>
      <c r="O37" s="693"/>
      <c r="P37" s="692" t="s">
        <v>29</v>
      </c>
      <c r="Q37" s="693"/>
      <c r="R37" s="692" t="s">
        <v>202</v>
      </c>
      <c r="S37" s="693"/>
      <c r="T37" s="692" t="s">
        <v>203</v>
      </c>
      <c r="U37" s="693"/>
      <c r="V37" s="692" t="s">
        <v>204</v>
      </c>
      <c r="W37" s="693"/>
      <c r="X37" s="692" t="s">
        <v>94</v>
      </c>
      <c r="Y37" s="693"/>
      <c r="Z37" s="692" t="s">
        <v>95</v>
      </c>
      <c r="AA37" s="694"/>
    </row>
    <row r="38" spans="2:27" s="572" customFormat="1">
      <c r="C38" s="128" t="s">
        <v>333</v>
      </c>
      <c r="D38" s="128" t="s">
        <v>333</v>
      </c>
      <c r="E38" s="128" t="s">
        <v>333</v>
      </c>
      <c r="F38" s="128" t="s">
        <v>333</v>
      </c>
      <c r="G38" s="128" t="s">
        <v>333</v>
      </c>
      <c r="H38" s="128" t="s">
        <v>333</v>
      </c>
      <c r="I38" s="128" t="s">
        <v>333</v>
      </c>
      <c r="J38" s="129" t="s">
        <v>455</v>
      </c>
      <c r="K38" s="129" t="s">
        <v>457</v>
      </c>
      <c r="L38" s="129" t="s">
        <v>455</v>
      </c>
      <c r="M38" s="129" t="s">
        <v>457</v>
      </c>
      <c r="N38" s="129" t="s">
        <v>455</v>
      </c>
      <c r="O38" s="129" t="s">
        <v>457</v>
      </c>
      <c r="P38" s="129" t="s">
        <v>455</v>
      </c>
      <c r="Q38" s="129" t="s">
        <v>457</v>
      </c>
      <c r="R38" s="129" t="s">
        <v>455</v>
      </c>
      <c r="S38" s="129" t="s">
        <v>457</v>
      </c>
      <c r="T38" s="129" t="s">
        <v>455</v>
      </c>
      <c r="U38" s="129" t="s">
        <v>457</v>
      </c>
      <c r="V38" s="129" t="s">
        <v>455</v>
      </c>
      <c r="W38" s="129" t="s">
        <v>457</v>
      </c>
      <c r="X38" s="129" t="s">
        <v>455</v>
      </c>
      <c r="Y38" s="129" t="s">
        <v>457</v>
      </c>
      <c r="Z38" s="129" t="s">
        <v>455</v>
      </c>
      <c r="AA38" s="129" t="s">
        <v>457</v>
      </c>
    </row>
    <row r="39" spans="2:27">
      <c r="C39" s="98" t="s">
        <v>427</v>
      </c>
      <c r="D39" s="98" t="s">
        <v>427</v>
      </c>
      <c r="E39" s="98" t="s">
        <v>427</v>
      </c>
      <c r="F39" s="98" t="s">
        <v>427</v>
      </c>
      <c r="G39" s="98" t="s">
        <v>427</v>
      </c>
      <c r="H39" s="98" t="s">
        <v>427</v>
      </c>
      <c r="I39" s="98" t="s">
        <v>427</v>
      </c>
      <c r="J39" s="98" t="s">
        <v>427</v>
      </c>
      <c r="K39" s="98" t="s">
        <v>427</v>
      </c>
      <c r="L39" s="98" t="s">
        <v>427</v>
      </c>
      <c r="M39" s="98" t="s">
        <v>427</v>
      </c>
      <c r="N39" s="98" t="s">
        <v>427</v>
      </c>
      <c r="O39" s="98" t="s">
        <v>427</v>
      </c>
      <c r="P39" s="98" t="s">
        <v>427</v>
      </c>
      <c r="Q39" s="98" t="s">
        <v>427</v>
      </c>
      <c r="R39" s="98" t="s">
        <v>427</v>
      </c>
      <c r="S39" s="98" t="s">
        <v>427</v>
      </c>
      <c r="T39" s="98" t="s">
        <v>427</v>
      </c>
      <c r="U39" s="98" t="s">
        <v>427</v>
      </c>
      <c r="V39" s="98" t="s">
        <v>427</v>
      </c>
      <c r="W39" s="98" t="s">
        <v>427</v>
      </c>
      <c r="X39" s="98" t="s">
        <v>427</v>
      </c>
      <c r="Y39" s="98" t="s">
        <v>427</v>
      </c>
      <c r="Z39" s="98" t="s">
        <v>427</v>
      </c>
      <c r="AA39" s="98" t="s">
        <v>427</v>
      </c>
    </row>
    <row r="41" spans="2:27">
      <c r="B41" s="571" t="s">
        <v>178</v>
      </c>
      <c r="C41" s="602">
        <v>43219</v>
      </c>
      <c r="D41" s="602">
        <v>87644</v>
      </c>
      <c r="E41" s="603">
        <v>130863</v>
      </c>
      <c r="F41" s="603">
        <v>2152</v>
      </c>
      <c r="G41" s="603">
        <v>0</v>
      </c>
      <c r="H41" s="603">
        <v>128711</v>
      </c>
      <c r="I41" s="603">
        <v>130863</v>
      </c>
      <c r="J41" s="603">
        <v>0</v>
      </c>
      <c r="K41" s="603">
        <v>0</v>
      </c>
      <c r="L41" s="603">
        <v>0</v>
      </c>
      <c r="M41" s="603">
        <v>0</v>
      </c>
      <c r="N41" s="603">
        <v>0</v>
      </c>
      <c r="O41" s="603">
        <v>0</v>
      </c>
      <c r="P41" s="603">
        <v>-463</v>
      </c>
      <c r="Q41" s="603">
        <v>107</v>
      </c>
      <c r="R41" s="603">
        <v>-463</v>
      </c>
      <c r="S41" s="603">
        <v>107</v>
      </c>
      <c r="T41" s="603">
        <v>8963</v>
      </c>
      <c r="U41" s="603">
        <v>3264</v>
      </c>
      <c r="V41" s="603">
        <v>39714</v>
      </c>
      <c r="W41" s="603">
        <v>5003</v>
      </c>
      <c r="X41" s="603">
        <v>-2453</v>
      </c>
      <c r="Y41" s="603">
        <v>-889</v>
      </c>
      <c r="Z41" s="603">
        <v>37261</v>
      </c>
      <c r="AA41" s="603">
        <v>4114</v>
      </c>
    </row>
    <row r="42" spans="2:27">
      <c r="B42" s="132" t="s">
        <v>179</v>
      </c>
      <c r="C42" s="602">
        <v>113909</v>
      </c>
      <c r="D42" s="602">
        <v>270423</v>
      </c>
      <c r="E42" s="603">
        <v>384332</v>
      </c>
      <c r="F42" s="603">
        <v>112412</v>
      </c>
      <c r="G42" s="603">
        <v>105047</v>
      </c>
      <c r="H42" s="603">
        <v>166873</v>
      </c>
      <c r="I42" s="603">
        <v>384332</v>
      </c>
      <c r="J42" s="603">
        <v>213606</v>
      </c>
      <c r="K42" s="603">
        <v>56150</v>
      </c>
      <c r="L42" s="603">
        <v>-68969</v>
      </c>
      <c r="M42" s="603">
        <v>-20004</v>
      </c>
      <c r="N42" s="603">
        <v>144637</v>
      </c>
      <c r="O42" s="603">
        <v>36146</v>
      </c>
      <c r="P42" s="603">
        <v>100244</v>
      </c>
      <c r="Q42" s="603">
        <v>22607</v>
      </c>
      <c r="R42" s="603">
        <v>59860</v>
      </c>
      <c r="S42" s="603">
        <v>9696</v>
      </c>
      <c r="T42" s="603">
        <v>22628</v>
      </c>
      <c r="U42" s="603">
        <v>6911</v>
      </c>
      <c r="V42" s="603">
        <v>82582</v>
      </c>
      <c r="W42" s="603">
        <v>16586</v>
      </c>
      <c r="X42" s="603">
        <v>-24642</v>
      </c>
      <c r="Y42" s="603">
        <v>-11891</v>
      </c>
      <c r="Z42" s="603">
        <v>57940</v>
      </c>
      <c r="AA42" s="603">
        <v>4695</v>
      </c>
    </row>
    <row r="43" spans="2:27">
      <c r="B43" s="132" t="s">
        <v>180</v>
      </c>
      <c r="C43" s="602">
        <v>101114</v>
      </c>
      <c r="D43" s="602">
        <v>315842</v>
      </c>
      <c r="E43" s="603">
        <v>416956</v>
      </c>
      <c r="F43" s="603">
        <v>75003</v>
      </c>
      <c r="G43" s="603">
        <v>56983</v>
      </c>
      <c r="H43" s="603">
        <v>284970</v>
      </c>
      <c r="I43" s="603">
        <v>416956</v>
      </c>
      <c r="J43" s="603">
        <v>71807</v>
      </c>
      <c r="K43" s="603">
        <v>22695</v>
      </c>
      <c r="L43" s="603">
        <v>-5957</v>
      </c>
      <c r="M43" s="603">
        <v>-2549</v>
      </c>
      <c r="N43" s="603">
        <v>65850</v>
      </c>
      <c r="O43" s="603">
        <v>20146</v>
      </c>
      <c r="P43" s="603">
        <v>58055</v>
      </c>
      <c r="Q43" s="603">
        <v>17869</v>
      </c>
      <c r="R43" s="603">
        <v>42906</v>
      </c>
      <c r="S43" s="603">
        <v>11726</v>
      </c>
      <c r="T43" s="603">
        <v>59477</v>
      </c>
      <c r="U43" s="603">
        <v>2436</v>
      </c>
      <c r="V43" s="603">
        <v>103800</v>
      </c>
      <c r="W43" s="603">
        <v>14865</v>
      </c>
      <c r="X43" s="603">
        <v>-21770</v>
      </c>
      <c r="Y43" s="603">
        <v>12950</v>
      </c>
      <c r="Z43" s="603">
        <v>82030</v>
      </c>
      <c r="AA43" s="603">
        <v>27815</v>
      </c>
    </row>
    <row r="44" spans="2:27">
      <c r="B44" s="132" t="s">
        <v>181</v>
      </c>
      <c r="C44" s="602">
        <v>284126</v>
      </c>
      <c r="D44" s="602">
        <v>1456918</v>
      </c>
      <c r="E44" s="603">
        <v>1741044</v>
      </c>
      <c r="F44" s="603">
        <v>509223</v>
      </c>
      <c r="G44" s="603">
        <v>429766</v>
      </c>
      <c r="H44" s="603">
        <v>802055</v>
      </c>
      <c r="I44" s="603">
        <v>1741044</v>
      </c>
      <c r="J44" s="603">
        <v>1346888</v>
      </c>
      <c r="K44" s="603">
        <v>319215</v>
      </c>
      <c r="L44" s="603">
        <v>-773693</v>
      </c>
      <c r="M44" s="603">
        <v>-204675</v>
      </c>
      <c r="N44" s="603">
        <v>573195</v>
      </c>
      <c r="O44" s="603">
        <v>114540</v>
      </c>
      <c r="P44" s="603">
        <v>307066</v>
      </c>
      <c r="Q44" s="603">
        <v>36149</v>
      </c>
      <c r="R44" s="603">
        <v>211031</v>
      </c>
      <c r="S44" s="603">
        <v>8657</v>
      </c>
      <c r="T44" s="603">
        <v>54470</v>
      </c>
      <c r="U44" s="603">
        <v>21249</v>
      </c>
      <c r="V44" s="603">
        <v>265560</v>
      </c>
      <c r="W44" s="603">
        <v>29956</v>
      </c>
      <c r="X44" s="603">
        <v>-76548</v>
      </c>
      <c r="Y44" s="603">
        <v>-9110</v>
      </c>
      <c r="Z44" s="603">
        <v>189012</v>
      </c>
      <c r="AA44" s="603">
        <v>20846</v>
      </c>
    </row>
    <row r="45" spans="2:27">
      <c r="B45" s="132" t="s">
        <v>453</v>
      </c>
      <c r="C45" s="602">
        <v>23432</v>
      </c>
      <c r="D45" s="602">
        <v>1551</v>
      </c>
      <c r="E45" s="603">
        <v>24983</v>
      </c>
      <c r="F45" s="603">
        <v>21486</v>
      </c>
      <c r="G45" s="603">
        <v>0</v>
      </c>
      <c r="H45" s="603">
        <v>3497</v>
      </c>
      <c r="I45" s="603">
        <v>24983</v>
      </c>
      <c r="J45" s="603">
        <v>7497</v>
      </c>
      <c r="K45" s="603">
        <v>3757</v>
      </c>
      <c r="L45" s="603">
        <v>-950</v>
      </c>
      <c r="M45" s="603">
        <v>-461</v>
      </c>
      <c r="N45" s="603">
        <v>6547</v>
      </c>
      <c r="O45" s="603">
        <v>3296</v>
      </c>
      <c r="P45" s="603">
        <v>3599</v>
      </c>
      <c r="Q45" s="603">
        <v>2133</v>
      </c>
      <c r="R45" s="603">
        <v>3321</v>
      </c>
      <c r="S45" s="603">
        <v>1986</v>
      </c>
      <c r="T45" s="603">
        <v>-92</v>
      </c>
      <c r="U45" s="603">
        <v>-453</v>
      </c>
      <c r="V45" s="603">
        <v>3229</v>
      </c>
      <c r="W45" s="603">
        <v>1533</v>
      </c>
      <c r="X45" s="603">
        <v>-1295</v>
      </c>
      <c r="Y45" s="603">
        <v>-920</v>
      </c>
      <c r="Z45" s="603">
        <v>1934</v>
      </c>
      <c r="AA45" s="603">
        <v>613</v>
      </c>
    </row>
    <row r="46" spans="2:27">
      <c r="B46" s="132" t="s">
        <v>343</v>
      </c>
      <c r="C46" s="602">
        <v>105726</v>
      </c>
      <c r="D46" s="602">
        <v>256881</v>
      </c>
      <c r="E46" s="603">
        <v>362607</v>
      </c>
      <c r="F46" s="603">
        <v>52678</v>
      </c>
      <c r="G46" s="603">
        <v>52732</v>
      </c>
      <c r="H46" s="603">
        <v>257197</v>
      </c>
      <c r="I46" s="603">
        <v>362607</v>
      </c>
      <c r="J46" s="603">
        <v>146958</v>
      </c>
      <c r="K46" s="603">
        <v>73624</v>
      </c>
      <c r="L46" s="603">
        <v>-54326</v>
      </c>
      <c r="M46" s="603">
        <v>-28617</v>
      </c>
      <c r="N46" s="603">
        <v>92632</v>
      </c>
      <c r="O46" s="603">
        <v>45007</v>
      </c>
      <c r="P46" s="603">
        <v>81806</v>
      </c>
      <c r="Q46" s="603">
        <v>40960</v>
      </c>
      <c r="R46" s="603">
        <v>50775</v>
      </c>
      <c r="S46" s="603">
        <v>30985</v>
      </c>
      <c r="T46" s="603">
        <v>12036</v>
      </c>
      <c r="U46" s="603">
        <v>-9620</v>
      </c>
      <c r="V46" s="603">
        <v>63132</v>
      </c>
      <c r="W46" s="603">
        <v>21554</v>
      </c>
      <c r="X46" s="603">
        <v>-1007</v>
      </c>
      <c r="Y46" s="603">
        <v>-2616</v>
      </c>
      <c r="Z46" s="603">
        <v>62125</v>
      </c>
      <c r="AA46" s="603">
        <v>18938</v>
      </c>
    </row>
    <row r="47" spans="2:27">
      <c r="B47" s="132" t="s">
        <v>182</v>
      </c>
      <c r="C47" s="602">
        <v>326191</v>
      </c>
      <c r="D47" s="602">
        <v>927948</v>
      </c>
      <c r="E47" s="603">
        <v>1254139</v>
      </c>
      <c r="F47" s="603">
        <v>185096</v>
      </c>
      <c r="G47" s="603">
        <v>151167</v>
      </c>
      <c r="H47" s="603">
        <v>917876</v>
      </c>
      <c r="I47" s="603">
        <v>1254139</v>
      </c>
      <c r="J47" s="603">
        <v>285277</v>
      </c>
      <c r="K47" s="603">
        <v>78895</v>
      </c>
      <c r="L47" s="603">
        <v>-74927</v>
      </c>
      <c r="M47" s="603">
        <v>-22554</v>
      </c>
      <c r="N47" s="603">
        <v>210350</v>
      </c>
      <c r="O47" s="603">
        <v>56341</v>
      </c>
      <c r="P47" s="603">
        <v>157774</v>
      </c>
      <c r="Q47" s="603">
        <v>41261</v>
      </c>
      <c r="R47" s="603">
        <v>102242</v>
      </c>
      <c r="S47" s="603">
        <v>22208</v>
      </c>
      <c r="T47" s="603">
        <v>112784</v>
      </c>
      <c r="U47" s="603">
        <v>17575</v>
      </c>
      <c r="V47" s="603">
        <v>299022</v>
      </c>
      <c r="W47" s="603">
        <v>49772</v>
      </c>
      <c r="X47" s="603">
        <v>-54044</v>
      </c>
      <c r="Y47" s="603">
        <v>-886</v>
      </c>
      <c r="Z47" s="603">
        <v>244978</v>
      </c>
      <c r="AA47" s="603">
        <v>48886</v>
      </c>
    </row>
    <row r="48" spans="2:27">
      <c r="B48" s="132" t="s">
        <v>183</v>
      </c>
      <c r="C48" s="602">
        <v>371174</v>
      </c>
      <c r="D48" s="602">
        <v>5186673</v>
      </c>
      <c r="E48" s="603">
        <v>5557847</v>
      </c>
      <c r="F48" s="603">
        <v>145721</v>
      </c>
      <c r="G48" s="603">
        <v>376140</v>
      </c>
      <c r="H48" s="603">
        <v>5035986</v>
      </c>
      <c r="I48" s="603">
        <v>5557847</v>
      </c>
      <c r="J48" s="603">
        <v>977</v>
      </c>
      <c r="K48" s="603">
        <v>914</v>
      </c>
      <c r="L48" s="603">
        <v>-85</v>
      </c>
      <c r="M48" s="603">
        <v>-5</v>
      </c>
      <c r="N48" s="603">
        <v>892</v>
      </c>
      <c r="O48" s="603">
        <v>909</v>
      </c>
      <c r="P48" s="603">
        <v>-57320</v>
      </c>
      <c r="Q48" s="603">
        <v>-15967</v>
      </c>
      <c r="R48" s="603">
        <v>-58076</v>
      </c>
      <c r="S48" s="603">
        <v>-16520</v>
      </c>
      <c r="T48" s="603">
        <v>-85784</v>
      </c>
      <c r="U48" s="603">
        <v>32788</v>
      </c>
      <c r="V48" s="603">
        <v>88858</v>
      </c>
      <c r="W48" s="603">
        <v>50402</v>
      </c>
      <c r="X48" s="603">
        <v>15025</v>
      </c>
      <c r="Y48" s="603">
        <v>-14371</v>
      </c>
      <c r="Z48" s="603">
        <v>103883</v>
      </c>
      <c r="AA48" s="603">
        <v>36031</v>
      </c>
    </row>
    <row r="49" spans="2:27">
      <c r="B49" s="132" t="s">
        <v>184</v>
      </c>
      <c r="C49" s="602">
        <v>119719</v>
      </c>
      <c r="D49" s="602">
        <v>193438</v>
      </c>
      <c r="E49" s="603">
        <v>313157</v>
      </c>
      <c r="F49" s="603">
        <v>108806</v>
      </c>
      <c r="G49" s="603">
        <v>737</v>
      </c>
      <c r="H49" s="603">
        <v>203614</v>
      </c>
      <c r="I49" s="603">
        <v>313157</v>
      </c>
      <c r="J49" s="603">
        <v>309525</v>
      </c>
      <c r="K49" s="603">
        <v>86362</v>
      </c>
      <c r="L49" s="603">
        <v>-183394</v>
      </c>
      <c r="M49" s="603">
        <v>-56975</v>
      </c>
      <c r="N49" s="603">
        <v>126131</v>
      </c>
      <c r="O49" s="603">
        <v>29387</v>
      </c>
      <c r="P49" s="603">
        <v>114170</v>
      </c>
      <c r="Q49" s="603">
        <v>25908</v>
      </c>
      <c r="R49" s="603">
        <v>99940</v>
      </c>
      <c r="S49" s="603">
        <v>22235</v>
      </c>
      <c r="T49" s="603">
        <v>13389</v>
      </c>
      <c r="U49" s="603">
        <v>-8317</v>
      </c>
      <c r="V49" s="603">
        <v>113329</v>
      </c>
      <c r="W49" s="603">
        <v>13917</v>
      </c>
      <c r="X49" s="603">
        <v>-36130</v>
      </c>
      <c r="Y49" s="603">
        <v>-2131</v>
      </c>
      <c r="Z49" s="603">
        <v>77199</v>
      </c>
      <c r="AA49" s="603">
        <v>11786</v>
      </c>
    </row>
    <row r="50" spans="2:27">
      <c r="B50" s="132" t="s">
        <v>185</v>
      </c>
      <c r="C50" s="602">
        <v>213201</v>
      </c>
      <c r="D50" s="602">
        <v>98107</v>
      </c>
      <c r="E50" s="603">
        <v>311308</v>
      </c>
      <c r="F50" s="603">
        <v>193295</v>
      </c>
      <c r="G50" s="603">
        <v>3280</v>
      </c>
      <c r="H50" s="603">
        <v>114733</v>
      </c>
      <c r="I50" s="603">
        <v>311308</v>
      </c>
      <c r="J50" s="603">
        <v>494303</v>
      </c>
      <c r="K50" s="603">
        <v>124259</v>
      </c>
      <c r="L50" s="603">
        <v>-394776</v>
      </c>
      <c r="M50" s="603">
        <v>-105223</v>
      </c>
      <c r="N50" s="603">
        <v>99527</v>
      </c>
      <c r="O50" s="603">
        <v>19036</v>
      </c>
      <c r="P50" s="603">
        <v>85746</v>
      </c>
      <c r="Q50" s="603">
        <v>15348</v>
      </c>
      <c r="R50" s="603">
        <v>79065</v>
      </c>
      <c r="S50" s="603">
        <v>13798</v>
      </c>
      <c r="T50" s="603">
        <v>-100</v>
      </c>
      <c r="U50" s="603">
        <v>958</v>
      </c>
      <c r="V50" s="603">
        <v>78965</v>
      </c>
      <c r="W50" s="603">
        <v>14756</v>
      </c>
      <c r="X50" s="603">
        <v>-25671</v>
      </c>
      <c r="Y50" s="603">
        <v>-4574</v>
      </c>
      <c r="Z50" s="603">
        <v>53294</v>
      </c>
      <c r="AA50" s="603">
        <v>10182</v>
      </c>
    </row>
    <row r="51" spans="2:27">
      <c r="B51" s="132" t="s">
        <v>213</v>
      </c>
      <c r="C51" s="602">
        <v>42230</v>
      </c>
      <c r="D51" s="602">
        <v>345708</v>
      </c>
      <c r="E51" s="603">
        <v>387938</v>
      </c>
      <c r="F51" s="603">
        <v>29751</v>
      </c>
      <c r="G51" s="603">
        <v>185505</v>
      </c>
      <c r="H51" s="603">
        <v>172682</v>
      </c>
      <c r="I51" s="603">
        <v>387938</v>
      </c>
      <c r="J51" s="603">
        <v>106792</v>
      </c>
      <c r="K51" s="603">
        <v>29270</v>
      </c>
      <c r="L51" s="603">
        <v>-42895</v>
      </c>
      <c r="M51" s="603">
        <v>-10727</v>
      </c>
      <c r="N51" s="603">
        <v>63897</v>
      </c>
      <c r="O51" s="603">
        <v>18543</v>
      </c>
      <c r="P51" s="603">
        <v>59632</v>
      </c>
      <c r="Q51" s="603">
        <v>17280</v>
      </c>
      <c r="R51" s="603">
        <v>59607</v>
      </c>
      <c r="S51" s="603">
        <v>17259</v>
      </c>
      <c r="T51" s="603">
        <v>-13583</v>
      </c>
      <c r="U51" s="603">
        <v>-3643</v>
      </c>
      <c r="V51" s="603">
        <v>46024</v>
      </c>
      <c r="W51" s="603">
        <v>13616</v>
      </c>
      <c r="X51" s="603">
        <v>-15173</v>
      </c>
      <c r="Y51" s="603">
        <v>-4608</v>
      </c>
      <c r="Z51" s="603">
        <v>30851</v>
      </c>
      <c r="AA51" s="603">
        <v>9008</v>
      </c>
    </row>
    <row r="52" spans="2:27">
      <c r="B52" s="132" t="s">
        <v>186</v>
      </c>
      <c r="C52" s="602">
        <v>113996</v>
      </c>
      <c r="D52" s="602">
        <v>151707</v>
      </c>
      <c r="E52" s="603">
        <v>265703</v>
      </c>
      <c r="F52" s="603">
        <v>13358</v>
      </c>
      <c r="G52" s="603">
        <v>16240</v>
      </c>
      <c r="H52" s="603">
        <v>236105</v>
      </c>
      <c r="I52" s="603">
        <v>265703</v>
      </c>
      <c r="J52" s="603">
        <v>70295</v>
      </c>
      <c r="K52" s="603">
        <v>12591</v>
      </c>
      <c r="L52" s="603">
        <v>-967</v>
      </c>
      <c r="M52" s="603">
        <v>-193</v>
      </c>
      <c r="N52" s="603">
        <v>69328</v>
      </c>
      <c r="O52" s="603">
        <v>12398</v>
      </c>
      <c r="P52" s="603">
        <v>61376</v>
      </c>
      <c r="Q52" s="603">
        <v>12030</v>
      </c>
      <c r="R52" s="603">
        <v>49598</v>
      </c>
      <c r="S52" s="603">
        <v>9591</v>
      </c>
      <c r="T52" s="603">
        <v>19722</v>
      </c>
      <c r="U52" s="603">
        <v>431</v>
      </c>
      <c r="V52" s="603">
        <v>69320</v>
      </c>
      <c r="W52" s="603">
        <v>10022</v>
      </c>
      <c r="X52" s="603">
        <v>-39773</v>
      </c>
      <c r="Y52" s="603">
        <v>-19984</v>
      </c>
      <c r="Z52" s="603">
        <v>29547</v>
      </c>
      <c r="AA52" s="603">
        <v>-9962</v>
      </c>
    </row>
    <row r="53" spans="2:27">
      <c r="B53" s="132" t="s">
        <v>187</v>
      </c>
      <c r="C53" s="602">
        <v>6856</v>
      </c>
      <c r="D53" s="602">
        <v>701</v>
      </c>
      <c r="E53" s="603">
        <v>7557</v>
      </c>
      <c r="F53" s="603">
        <v>50954</v>
      </c>
      <c r="G53" s="603">
        <v>8030</v>
      </c>
      <c r="H53" s="603">
        <v>-51427</v>
      </c>
      <c r="I53" s="603">
        <v>7557</v>
      </c>
      <c r="J53" s="603">
        <v>1142</v>
      </c>
      <c r="K53" s="603">
        <v>325</v>
      </c>
      <c r="L53" s="603">
        <v>0</v>
      </c>
      <c r="M53" s="603">
        <v>0</v>
      </c>
      <c r="N53" s="603">
        <v>1142</v>
      </c>
      <c r="O53" s="603">
        <v>325</v>
      </c>
      <c r="P53" s="603">
        <v>789</v>
      </c>
      <c r="Q53" s="603">
        <v>228</v>
      </c>
      <c r="R53" s="603">
        <v>-530</v>
      </c>
      <c r="S53" s="603">
        <v>-166</v>
      </c>
      <c r="T53" s="603">
        <v>-10469</v>
      </c>
      <c r="U53" s="603">
        <v>1282</v>
      </c>
      <c r="V53" s="603">
        <v>-10999</v>
      </c>
      <c r="W53" s="603">
        <v>1116</v>
      </c>
      <c r="X53" s="603">
        <v>296</v>
      </c>
      <c r="Y53" s="603">
        <v>91</v>
      </c>
      <c r="Z53" s="603">
        <v>-10703</v>
      </c>
      <c r="AA53" s="603">
        <v>1207</v>
      </c>
    </row>
    <row r="54" spans="2:27">
      <c r="B54" s="132" t="s">
        <v>188</v>
      </c>
      <c r="C54" s="602">
        <v>4914</v>
      </c>
      <c r="D54" s="602">
        <v>3924</v>
      </c>
      <c r="E54" s="603">
        <v>8838</v>
      </c>
      <c r="F54" s="603">
        <v>52590</v>
      </c>
      <c r="G54" s="603">
        <v>9207</v>
      </c>
      <c r="H54" s="603">
        <v>-52959</v>
      </c>
      <c r="I54" s="603">
        <v>8838</v>
      </c>
      <c r="J54" s="603">
        <v>1112</v>
      </c>
      <c r="K54" s="603">
        <v>318</v>
      </c>
      <c r="L54" s="603">
        <v>0</v>
      </c>
      <c r="M54" s="603">
        <v>0</v>
      </c>
      <c r="N54" s="603">
        <v>1112</v>
      </c>
      <c r="O54" s="603">
        <v>318</v>
      </c>
      <c r="P54" s="603">
        <v>601</v>
      </c>
      <c r="Q54" s="603">
        <v>97</v>
      </c>
      <c r="R54" s="603">
        <v>-923</v>
      </c>
      <c r="S54" s="603">
        <v>-360</v>
      </c>
      <c r="T54" s="603">
        <v>-10288</v>
      </c>
      <c r="U54" s="603">
        <v>1552</v>
      </c>
      <c r="V54" s="603">
        <v>-11212</v>
      </c>
      <c r="W54" s="603">
        <v>1191</v>
      </c>
      <c r="X54" s="603">
        <v>333</v>
      </c>
      <c r="Y54" s="603">
        <v>103</v>
      </c>
      <c r="Z54" s="603">
        <v>-10879</v>
      </c>
      <c r="AA54" s="603">
        <v>1294</v>
      </c>
    </row>
    <row r="55" spans="2:27">
      <c r="B55" s="132" t="s">
        <v>171</v>
      </c>
      <c r="C55" s="602">
        <v>629655</v>
      </c>
      <c r="D55" s="602">
        <v>1624665</v>
      </c>
      <c r="E55" s="603">
        <v>2254320</v>
      </c>
      <c r="F55" s="603">
        <v>525921</v>
      </c>
      <c r="G55" s="603">
        <v>902000</v>
      </c>
      <c r="H55" s="603">
        <v>826399</v>
      </c>
      <c r="I55" s="603">
        <v>2254320</v>
      </c>
      <c r="J55" s="603">
        <v>1373202</v>
      </c>
      <c r="K55" s="603">
        <v>383842</v>
      </c>
      <c r="L55" s="603">
        <v>-991979</v>
      </c>
      <c r="M55" s="603">
        <v>-265115</v>
      </c>
      <c r="N55" s="603">
        <v>381223</v>
      </c>
      <c r="O55" s="603">
        <v>118727</v>
      </c>
      <c r="P55" s="603">
        <v>224266</v>
      </c>
      <c r="Q55" s="603">
        <v>81813</v>
      </c>
      <c r="R55" s="603">
        <v>140695</v>
      </c>
      <c r="S55" s="603">
        <v>63604</v>
      </c>
      <c r="T55" s="603">
        <v>-18246</v>
      </c>
      <c r="U55" s="603">
        <v>-2432</v>
      </c>
      <c r="V55" s="603">
        <v>122937</v>
      </c>
      <c r="W55" s="603">
        <v>61660</v>
      </c>
      <c r="X55" s="603">
        <v>-19875</v>
      </c>
      <c r="Y55" s="603">
        <v>-9914</v>
      </c>
      <c r="Z55" s="603">
        <v>103062</v>
      </c>
      <c r="AA55" s="603">
        <v>51746</v>
      </c>
    </row>
    <row r="56" spans="2:27">
      <c r="B56" s="132" t="s">
        <v>189</v>
      </c>
      <c r="C56" s="602">
        <v>722394</v>
      </c>
      <c r="D56" s="602">
        <v>1962608</v>
      </c>
      <c r="E56" s="603">
        <v>2685002</v>
      </c>
      <c r="F56" s="603">
        <v>910507</v>
      </c>
      <c r="G56" s="603">
        <v>830069</v>
      </c>
      <c r="H56" s="603">
        <v>944426</v>
      </c>
      <c r="I56" s="603">
        <v>2685002</v>
      </c>
      <c r="J56" s="603">
        <v>1514836</v>
      </c>
      <c r="K56" s="603">
        <v>380818</v>
      </c>
      <c r="L56" s="603">
        <v>-1029220</v>
      </c>
      <c r="M56" s="603">
        <v>-264380</v>
      </c>
      <c r="N56" s="603">
        <v>485616</v>
      </c>
      <c r="O56" s="603">
        <v>116438</v>
      </c>
      <c r="P56" s="603">
        <v>299779</v>
      </c>
      <c r="Q56" s="603">
        <v>83909</v>
      </c>
      <c r="R56" s="603">
        <v>163829</v>
      </c>
      <c r="S56" s="603">
        <v>47553</v>
      </c>
      <c r="T56" s="603">
        <v>-55984</v>
      </c>
      <c r="U56" s="603">
        <v>-7726</v>
      </c>
      <c r="V56" s="603">
        <v>109105</v>
      </c>
      <c r="W56" s="603">
        <v>41088</v>
      </c>
      <c r="X56" s="603">
        <v>-37009</v>
      </c>
      <c r="Y56" s="603">
        <v>-13978</v>
      </c>
      <c r="Z56" s="603">
        <v>72096</v>
      </c>
      <c r="AA56" s="603">
        <v>27110</v>
      </c>
    </row>
    <row r="57" spans="2:27">
      <c r="B57" s="132" t="s">
        <v>222</v>
      </c>
      <c r="C57" s="602">
        <v>665187</v>
      </c>
      <c r="D57" s="602">
        <v>2355246</v>
      </c>
      <c r="E57" s="603">
        <v>3020433</v>
      </c>
      <c r="F57" s="603">
        <v>795562</v>
      </c>
      <c r="G57" s="603">
        <v>903997</v>
      </c>
      <c r="H57" s="603">
        <v>1320874</v>
      </c>
      <c r="I57" s="603">
        <v>3020433</v>
      </c>
      <c r="J57" s="603">
        <v>1544899</v>
      </c>
      <c r="K57" s="603">
        <v>400042</v>
      </c>
      <c r="L57" s="603">
        <v>-1100077</v>
      </c>
      <c r="M57" s="603">
        <v>-300446</v>
      </c>
      <c r="N57" s="603">
        <v>444822</v>
      </c>
      <c r="O57" s="603">
        <v>99596</v>
      </c>
      <c r="P57" s="603">
        <v>220030</v>
      </c>
      <c r="Q57" s="603">
        <v>29979</v>
      </c>
      <c r="R57" s="603">
        <v>22568</v>
      </c>
      <c r="S57" s="603">
        <v>-92135</v>
      </c>
      <c r="T57" s="603">
        <v>-59708</v>
      </c>
      <c r="U57" s="603">
        <v>-17602</v>
      </c>
      <c r="V57" s="603">
        <v>-36744</v>
      </c>
      <c r="W57" s="603">
        <v>-109341</v>
      </c>
      <c r="X57" s="603">
        <v>11462</v>
      </c>
      <c r="Y57" s="603">
        <v>40150</v>
      </c>
      <c r="Z57" s="603">
        <v>-25282</v>
      </c>
      <c r="AA57" s="603">
        <v>-69191</v>
      </c>
    </row>
    <row r="58" spans="2:27">
      <c r="B58" s="132" t="s">
        <v>214</v>
      </c>
      <c r="C58" s="602">
        <v>17886</v>
      </c>
      <c r="D58" s="602">
        <v>15089</v>
      </c>
      <c r="E58" s="603">
        <v>32975</v>
      </c>
      <c r="F58" s="603">
        <v>13676</v>
      </c>
      <c r="G58" s="603">
        <v>307</v>
      </c>
      <c r="H58" s="603">
        <v>18992</v>
      </c>
      <c r="I58" s="603">
        <v>32975</v>
      </c>
      <c r="J58" s="603">
        <v>19359</v>
      </c>
      <c r="K58" s="603">
        <v>5901</v>
      </c>
      <c r="L58" s="603">
        <v>-6434</v>
      </c>
      <c r="M58" s="603">
        <v>-2062</v>
      </c>
      <c r="N58" s="603">
        <v>12925</v>
      </c>
      <c r="O58" s="603">
        <v>3839</v>
      </c>
      <c r="P58" s="603">
        <v>-1373</v>
      </c>
      <c r="Q58" s="603">
        <v>516</v>
      </c>
      <c r="R58" s="603">
        <v>-4677</v>
      </c>
      <c r="S58" s="603">
        <v>-398</v>
      </c>
      <c r="T58" s="603">
        <v>-311</v>
      </c>
      <c r="U58" s="603">
        <v>-117</v>
      </c>
      <c r="V58" s="603">
        <v>-4988</v>
      </c>
      <c r="W58" s="603">
        <v>-515</v>
      </c>
      <c r="X58" s="603">
        <v>539</v>
      </c>
      <c r="Y58" s="603">
        <v>239</v>
      </c>
      <c r="Z58" s="603">
        <v>-4449</v>
      </c>
      <c r="AA58" s="603">
        <v>-276</v>
      </c>
    </row>
    <row r="59" spans="2:27">
      <c r="B59" s="132" t="s">
        <v>344</v>
      </c>
      <c r="C59" s="602">
        <v>1701300</v>
      </c>
      <c r="D59" s="602">
        <v>6062310</v>
      </c>
      <c r="E59" s="603">
        <v>7763610</v>
      </c>
      <c r="F59" s="603">
        <v>1474482</v>
      </c>
      <c r="G59" s="603">
        <v>4310495</v>
      </c>
      <c r="H59" s="603">
        <v>1978633</v>
      </c>
      <c r="I59" s="603">
        <v>7763610</v>
      </c>
      <c r="J59" s="603">
        <v>3720782</v>
      </c>
      <c r="K59" s="603">
        <v>972860</v>
      </c>
      <c r="L59" s="603">
        <v>-2699108</v>
      </c>
      <c r="M59" s="603">
        <v>-681948</v>
      </c>
      <c r="N59" s="603">
        <v>1021674</v>
      </c>
      <c r="O59" s="603">
        <v>290912</v>
      </c>
      <c r="P59" s="603">
        <v>638496</v>
      </c>
      <c r="Q59" s="603">
        <v>200870</v>
      </c>
      <c r="R59" s="603">
        <v>378591</v>
      </c>
      <c r="S59" s="603">
        <v>107883</v>
      </c>
      <c r="T59" s="603">
        <v>-100835</v>
      </c>
      <c r="U59" s="603">
        <v>-22246</v>
      </c>
      <c r="V59" s="603">
        <v>277756</v>
      </c>
      <c r="W59" s="603">
        <v>85638</v>
      </c>
      <c r="X59" s="603">
        <v>460335</v>
      </c>
      <c r="Y59" s="603">
        <v>523271</v>
      </c>
      <c r="Z59" s="603">
        <v>738091</v>
      </c>
      <c r="AA59" s="603">
        <v>608909</v>
      </c>
    </row>
    <row r="60" spans="2:27">
      <c r="B60" s="132" t="s">
        <v>190</v>
      </c>
      <c r="C60" s="602">
        <v>4211380</v>
      </c>
      <c r="D60" s="602">
        <v>13471236</v>
      </c>
      <c r="E60" s="603">
        <v>17682616</v>
      </c>
      <c r="F60" s="603">
        <v>3919122</v>
      </c>
      <c r="G60" s="603">
        <v>7528800</v>
      </c>
      <c r="H60" s="603">
        <v>6234694</v>
      </c>
      <c r="I60" s="603">
        <v>17682616</v>
      </c>
      <c r="J60" s="603">
        <v>8611146</v>
      </c>
      <c r="K60" s="603">
        <v>2263238</v>
      </c>
      <c r="L60" s="603">
        <v>-5906735</v>
      </c>
      <c r="M60" s="603">
        <v>-1554243</v>
      </c>
      <c r="N60" s="603">
        <v>2704411</v>
      </c>
      <c r="O60" s="603">
        <v>708995</v>
      </c>
      <c r="P60" s="603">
        <v>1645516</v>
      </c>
      <c r="Q60" s="603">
        <v>451918</v>
      </c>
      <c r="R60" s="603">
        <v>928952</v>
      </c>
      <c r="S60" s="603">
        <v>172215</v>
      </c>
      <c r="T60" s="603">
        <v>-356940</v>
      </c>
      <c r="U60" s="603">
        <v>-18945</v>
      </c>
      <c r="V60" s="603">
        <v>574154</v>
      </c>
      <c r="W60" s="603">
        <v>155412</v>
      </c>
      <c r="X60" s="603">
        <v>314359</v>
      </c>
      <c r="Y60" s="603">
        <v>494294</v>
      </c>
      <c r="Z60" s="603">
        <v>888513</v>
      </c>
      <c r="AA60" s="603">
        <v>649706</v>
      </c>
    </row>
    <row r="61" spans="2:27">
      <c r="B61" s="132" t="s">
        <v>191</v>
      </c>
      <c r="C61" s="602">
        <v>251413</v>
      </c>
      <c r="D61" s="602">
        <v>2524074</v>
      </c>
      <c r="E61" s="603">
        <v>2775487</v>
      </c>
      <c r="F61" s="603">
        <v>387804</v>
      </c>
      <c r="G61" s="603">
        <v>943882</v>
      </c>
      <c r="H61" s="603">
        <v>1443801</v>
      </c>
      <c r="I61" s="603">
        <v>2775487</v>
      </c>
      <c r="J61" s="603">
        <v>1246989</v>
      </c>
      <c r="K61" s="603">
        <v>300717</v>
      </c>
      <c r="L61" s="603">
        <v>-465768</v>
      </c>
      <c r="M61" s="603">
        <v>-124318</v>
      </c>
      <c r="N61" s="603">
        <v>781221</v>
      </c>
      <c r="O61" s="603">
        <v>176399</v>
      </c>
      <c r="P61" s="603">
        <v>710320</v>
      </c>
      <c r="Q61" s="603">
        <v>155155</v>
      </c>
      <c r="R61" s="603">
        <v>637221</v>
      </c>
      <c r="S61" s="603">
        <v>136477</v>
      </c>
      <c r="T61" s="603">
        <v>-81785</v>
      </c>
      <c r="U61" s="603">
        <v>-18434</v>
      </c>
      <c r="V61" s="603">
        <v>555672</v>
      </c>
      <c r="W61" s="603">
        <v>118279</v>
      </c>
      <c r="X61" s="603">
        <v>-180207</v>
      </c>
      <c r="Y61" s="603">
        <v>-38617</v>
      </c>
      <c r="Z61" s="603">
        <v>375465</v>
      </c>
      <c r="AA61" s="603">
        <v>79662</v>
      </c>
    </row>
    <row r="62" spans="2:27">
      <c r="B62" s="132" t="s">
        <v>192</v>
      </c>
      <c r="C62" s="602">
        <v>363838</v>
      </c>
      <c r="D62" s="602">
        <v>1842861</v>
      </c>
      <c r="E62" s="603">
        <v>2206699</v>
      </c>
      <c r="F62" s="603">
        <v>545689</v>
      </c>
      <c r="G62" s="603">
        <v>704527</v>
      </c>
      <c r="H62" s="603">
        <v>956483</v>
      </c>
      <c r="I62" s="603">
        <v>2206699</v>
      </c>
      <c r="J62" s="603">
        <v>1665318</v>
      </c>
      <c r="K62" s="603">
        <v>436269</v>
      </c>
      <c r="L62" s="603">
        <v>-962174</v>
      </c>
      <c r="M62" s="603">
        <v>-244918</v>
      </c>
      <c r="N62" s="603">
        <v>703144</v>
      </c>
      <c r="O62" s="603">
        <v>191351</v>
      </c>
      <c r="P62" s="603">
        <v>556513</v>
      </c>
      <c r="Q62" s="603">
        <v>153184</v>
      </c>
      <c r="R62" s="603">
        <v>431004</v>
      </c>
      <c r="S62" s="603">
        <v>125964</v>
      </c>
      <c r="T62" s="603">
        <v>-58397</v>
      </c>
      <c r="U62" s="603">
        <v>-14165</v>
      </c>
      <c r="V62" s="603">
        <v>372680</v>
      </c>
      <c r="W62" s="603">
        <v>111868</v>
      </c>
      <c r="X62" s="603">
        <v>-122066</v>
      </c>
      <c r="Y62" s="603">
        <v>-37999</v>
      </c>
      <c r="Z62" s="603">
        <v>250614</v>
      </c>
      <c r="AA62" s="603">
        <v>73869</v>
      </c>
    </row>
    <row r="63" spans="2:27">
      <c r="B63" s="132" t="s">
        <v>193</v>
      </c>
      <c r="C63" s="602">
        <v>37589</v>
      </c>
      <c r="D63" s="602">
        <v>1403189</v>
      </c>
      <c r="E63" s="603">
        <v>1440778</v>
      </c>
      <c r="F63" s="603">
        <v>41359</v>
      </c>
      <c r="G63" s="603">
        <v>10868</v>
      </c>
      <c r="H63" s="603">
        <v>1388551</v>
      </c>
      <c r="I63" s="603">
        <v>1440778</v>
      </c>
      <c r="J63" s="603">
        <v>11</v>
      </c>
      <c r="K63" s="603">
        <v>0</v>
      </c>
      <c r="L63" s="603">
        <v>0</v>
      </c>
      <c r="M63" s="603">
        <v>0</v>
      </c>
      <c r="N63" s="603">
        <v>11</v>
      </c>
      <c r="O63" s="603">
        <v>0</v>
      </c>
      <c r="P63" s="603">
        <v>-1155</v>
      </c>
      <c r="Q63" s="603">
        <v>-745</v>
      </c>
      <c r="R63" s="603">
        <v>-1155</v>
      </c>
      <c r="S63" s="603">
        <v>-745</v>
      </c>
      <c r="T63" s="603">
        <v>-1473</v>
      </c>
      <c r="U63" s="603">
        <v>447</v>
      </c>
      <c r="V63" s="603">
        <v>127289</v>
      </c>
      <c r="W63" s="603">
        <v>28336</v>
      </c>
      <c r="X63" s="603">
        <v>-8</v>
      </c>
      <c r="Y63" s="603">
        <v>0</v>
      </c>
      <c r="Z63" s="603">
        <v>127281</v>
      </c>
      <c r="AA63" s="603">
        <v>28336</v>
      </c>
    </row>
    <row r="64" spans="2:27">
      <c r="B64" s="132" t="s">
        <v>194</v>
      </c>
      <c r="C64" s="602">
        <v>361697</v>
      </c>
      <c r="D64" s="602">
        <v>974784</v>
      </c>
      <c r="E64" s="603">
        <v>1336481</v>
      </c>
      <c r="F64" s="603">
        <v>172150</v>
      </c>
      <c r="G64" s="603">
        <v>259367</v>
      </c>
      <c r="H64" s="603">
        <v>904964</v>
      </c>
      <c r="I64" s="603">
        <v>1336481</v>
      </c>
      <c r="J64" s="603">
        <v>478155</v>
      </c>
      <c r="K64" s="603">
        <v>136042</v>
      </c>
      <c r="L64" s="603">
        <v>-178102</v>
      </c>
      <c r="M64" s="603">
        <v>-42524</v>
      </c>
      <c r="N64" s="603">
        <v>300053</v>
      </c>
      <c r="O64" s="603">
        <v>93518</v>
      </c>
      <c r="P64" s="603">
        <v>243359</v>
      </c>
      <c r="Q64" s="603">
        <v>80024</v>
      </c>
      <c r="R64" s="603">
        <v>191690</v>
      </c>
      <c r="S64" s="603">
        <v>66872</v>
      </c>
      <c r="T64" s="603">
        <v>-4886</v>
      </c>
      <c r="U64" s="603">
        <v>-2174</v>
      </c>
      <c r="V64" s="603">
        <v>200977</v>
      </c>
      <c r="W64" s="603">
        <v>67361</v>
      </c>
      <c r="X64" s="603">
        <v>-56340</v>
      </c>
      <c r="Y64" s="603">
        <v>-17828</v>
      </c>
      <c r="Z64" s="603">
        <v>144637</v>
      </c>
      <c r="AA64" s="603">
        <v>49533</v>
      </c>
    </row>
    <row r="65" spans="2:31">
      <c r="B65" s="132" t="s">
        <v>195</v>
      </c>
      <c r="C65" s="602">
        <v>6346</v>
      </c>
      <c r="D65" s="602">
        <v>153370</v>
      </c>
      <c r="E65" s="603">
        <v>159716</v>
      </c>
      <c r="F65" s="603">
        <v>6349</v>
      </c>
      <c r="G65" s="603">
        <v>38766</v>
      </c>
      <c r="H65" s="603">
        <v>114601</v>
      </c>
      <c r="I65" s="603">
        <v>159716</v>
      </c>
      <c r="J65" s="603">
        <v>45030</v>
      </c>
      <c r="K65" s="603">
        <v>14068</v>
      </c>
      <c r="L65" s="603">
        <v>-5081</v>
      </c>
      <c r="M65" s="603">
        <v>-1067</v>
      </c>
      <c r="N65" s="603">
        <v>39949</v>
      </c>
      <c r="O65" s="603">
        <v>13001</v>
      </c>
      <c r="P65" s="603">
        <v>34113</v>
      </c>
      <c r="Q65" s="603">
        <v>10834</v>
      </c>
      <c r="R65" s="603">
        <v>29868</v>
      </c>
      <c r="S65" s="603">
        <v>9788</v>
      </c>
      <c r="T65" s="603">
        <v>-723</v>
      </c>
      <c r="U65" s="603">
        <v>-78</v>
      </c>
      <c r="V65" s="603">
        <v>29145</v>
      </c>
      <c r="W65" s="603">
        <v>9710</v>
      </c>
      <c r="X65" s="603">
        <v>-8685</v>
      </c>
      <c r="Y65" s="603">
        <v>-2934</v>
      </c>
      <c r="Z65" s="603">
        <v>20460</v>
      </c>
      <c r="AA65" s="603">
        <v>6776</v>
      </c>
    </row>
    <row r="66" spans="2:31">
      <c r="B66" s="132" t="s">
        <v>196</v>
      </c>
      <c r="C66" s="602">
        <v>75118</v>
      </c>
      <c r="D66" s="602">
        <v>180365</v>
      </c>
      <c r="E66" s="603">
        <v>255483</v>
      </c>
      <c r="F66" s="603">
        <v>64559</v>
      </c>
      <c r="G66" s="603">
        <v>33669</v>
      </c>
      <c r="H66" s="603">
        <v>157255</v>
      </c>
      <c r="I66" s="603">
        <v>255483</v>
      </c>
      <c r="J66" s="603">
        <v>82155</v>
      </c>
      <c r="K66" s="603">
        <v>21899</v>
      </c>
      <c r="L66" s="603">
        <v>-27861</v>
      </c>
      <c r="M66" s="603">
        <v>-6741</v>
      </c>
      <c r="N66" s="603">
        <v>54294</v>
      </c>
      <c r="O66" s="603">
        <v>15158</v>
      </c>
      <c r="P66" s="603">
        <v>44074</v>
      </c>
      <c r="Q66" s="603">
        <v>11557</v>
      </c>
      <c r="R66" s="603">
        <v>32902</v>
      </c>
      <c r="S66" s="603">
        <v>9016</v>
      </c>
      <c r="T66" s="603">
        <v>-317</v>
      </c>
      <c r="U66" s="603">
        <v>539</v>
      </c>
      <c r="V66" s="603">
        <v>32595</v>
      </c>
      <c r="W66" s="603">
        <v>9565</v>
      </c>
      <c r="X66" s="603">
        <v>-9275</v>
      </c>
      <c r="Y66" s="603">
        <v>-2472</v>
      </c>
      <c r="Z66" s="603">
        <v>23320</v>
      </c>
      <c r="AA66" s="603">
        <v>7093</v>
      </c>
    </row>
    <row r="67" spans="2:31">
      <c r="B67" s="132" t="s">
        <v>197</v>
      </c>
      <c r="C67" s="602">
        <v>153382</v>
      </c>
      <c r="D67" s="602">
        <v>1305567</v>
      </c>
      <c r="E67" s="603">
        <v>1458949</v>
      </c>
      <c r="F67" s="603">
        <v>272268</v>
      </c>
      <c r="G67" s="603">
        <v>467924</v>
      </c>
      <c r="H67" s="603">
        <v>718757</v>
      </c>
      <c r="I67" s="603">
        <v>1458949</v>
      </c>
      <c r="J67" s="603">
        <v>950350</v>
      </c>
      <c r="K67" s="603">
        <v>241548</v>
      </c>
      <c r="L67" s="603">
        <v>-619181</v>
      </c>
      <c r="M67" s="603">
        <v>-159675</v>
      </c>
      <c r="N67" s="603">
        <v>331169</v>
      </c>
      <c r="O67" s="603">
        <v>81873</v>
      </c>
      <c r="P67" s="603">
        <v>257473</v>
      </c>
      <c r="Q67" s="603">
        <v>61637</v>
      </c>
      <c r="R67" s="603">
        <v>196436</v>
      </c>
      <c r="S67" s="603">
        <v>46562</v>
      </c>
      <c r="T67" s="603">
        <v>-22938</v>
      </c>
      <c r="U67" s="603">
        <v>-5315</v>
      </c>
      <c r="V67" s="603">
        <v>184153</v>
      </c>
      <c r="W67" s="603">
        <v>51901</v>
      </c>
      <c r="X67" s="603">
        <v>-55649</v>
      </c>
      <c r="Y67" s="603">
        <v>-14822</v>
      </c>
      <c r="Z67" s="603">
        <v>128504</v>
      </c>
      <c r="AA67" s="603">
        <v>37079</v>
      </c>
    </row>
    <row r="68" spans="2:31" s="572" customFormat="1">
      <c r="B68" s="132" t="s">
        <v>198</v>
      </c>
      <c r="C68" s="602">
        <v>551844</v>
      </c>
      <c r="D68" s="602">
        <v>2562083</v>
      </c>
      <c r="E68" s="603">
        <v>3113927</v>
      </c>
      <c r="F68" s="603">
        <v>482477</v>
      </c>
      <c r="G68" s="603">
        <v>805168</v>
      </c>
      <c r="H68" s="603">
        <v>1826282</v>
      </c>
      <c r="I68" s="603">
        <v>3113927</v>
      </c>
      <c r="J68" s="603">
        <v>1382941</v>
      </c>
      <c r="K68" s="603">
        <v>360119</v>
      </c>
      <c r="L68" s="603">
        <v>-676173</v>
      </c>
      <c r="M68" s="603">
        <v>-170562</v>
      </c>
      <c r="N68" s="603">
        <v>706768</v>
      </c>
      <c r="O68" s="603">
        <v>189557</v>
      </c>
      <c r="P68" s="603">
        <v>561494</v>
      </c>
      <c r="Q68" s="603">
        <v>150121</v>
      </c>
      <c r="R68" s="603">
        <v>433368</v>
      </c>
      <c r="S68" s="603">
        <v>118305</v>
      </c>
      <c r="T68" s="603">
        <v>-30553</v>
      </c>
      <c r="U68" s="603">
        <v>-6613</v>
      </c>
      <c r="V68" s="603">
        <v>413480</v>
      </c>
      <c r="W68" s="603">
        <v>122357</v>
      </c>
      <c r="X68" s="603">
        <v>-125187</v>
      </c>
      <c r="Y68" s="603">
        <v>-34165</v>
      </c>
      <c r="Z68" s="603">
        <v>288293</v>
      </c>
      <c r="AA68" s="603">
        <v>88192</v>
      </c>
    </row>
    <row r="69" spans="2:31">
      <c r="B69" s="617"/>
      <c r="C69" s="618"/>
      <c r="D69" s="618"/>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7"/>
      <c r="AC69" s="617"/>
      <c r="AD69" s="617"/>
      <c r="AE69" s="617"/>
    </row>
    <row r="70" spans="2:31">
      <c r="B70" s="617"/>
      <c r="C70" s="618"/>
      <c r="D70" s="618"/>
      <c r="E70" s="619"/>
      <c r="F70" s="619"/>
      <c r="G70" s="619"/>
      <c r="H70" s="619"/>
      <c r="I70" s="619"/>
      <c r="J70" s="619"/>
      <c r="K70" s="619"/>
      <c r="L70" s="619"/>
      <c r="M70" s="619"/>
      <c r="N70" s="619"/>
      <c r="O70" s="619"/>
      <c r="P70" s="619"/>
      <c r="Q70" s="619"/>
      <c r="R70" s="619"/>
      <c r="S70" s="619"/>
      <c r="T70" s="619"/>
      <c r="U70" s="619"/>
      <c r="V70" s="619"/>
      <c r="W70" s="619"/>
      <c r="X70" s="619"/>
      <c r="Y70" s="619"/>
      <c r="Z70" s="619"/>
      <c r="AA70" s="619"/>
      <c r="AB70" s="617"/>
      <c r="AC70" s="617"/>
      <c r="AD70" s="617"/>
      <c r="AE70" s="617"/>
    </row>
    <row r="71" spans="2:31">
      <c r="B71" s="617"/>
      <c r="C71" s="618"/>
      <c r="D71" s="618"/>
      <c r="E71" s="619"/>
      <c r="F71" s="619"/>
      <c r="G71" s="619"/>
      <c r="H71" s="619"/>
      <c r="I71" s="619"/>
      <c r="J71" s="619"/>
      <c r="K71" s="619"/>
      <c r="L71" s="619"/>
      <c r="M71" s="619"/>
      <c r="N71" s="619"/>
      <c r="O71" s="619"/>
      <c r="P71" s="619"/>
      <c r="Q71" s="619"/>
      <c r="R71" s="619"/>
      <c r="S71" s="619"/>
      <c r="T71" s="619"/>
      <c r="U71" s="619"/>
      <c r="V71" s="619"/>
      <c r="W71" s="619"/>
      <c r="X71" s="619"/>
      <c r="Y71" s="619"/>
      <c r="Z71" s="619"/>
      <c r="AA71" s="619"/>
      <c r="AB71" s="617"/>
      <c r="AC71" s="617"/>
      <c r="AD71" s="617"/>
      <c r="AE71" s="617"/>
    </row>
    <row r="72" spans="2:31">
      <c r="B72" s="617"/>
      <c r="C72" s="618"/>
      <c r="D72" s="618"/>
      <c r="E72" s="619"/>
      <c r="F72" s="619"/>
      <c r="G72" s="619"/>
      <c r="H72" s="619"/>
      <c r="I72" s="619"/>
      <c r="J72" s="619"/>
      <c r="K72" s="619"/>
      <c r="L72" s="619"/>
      <c r="M72" s="619"/>
      <c r="N72" s="619"/>
      <c r="O72" s="619"/>
      <c r="P72" s="619"/>
      <c r="Q72" s="619"/>
      <c r="R72" s="619"/>
      <c r="S72" s="619"/>
      <c r="T72" s="619"/>
      <c r="U72" s="619"/>
      <c r="V72" s="619"/>
      <c r="W72" s="619"/>
      <c r="X72" s="619"/>
      <c r="Y72" s="619"/>
      <c r="Z72" s="619"/>
      <c r="AA72" s="619"/>
      <c r="AB72" s="617"/>
      <c r="AC72" s="617"/>
      <c r="AD72" s="617"/>
      <c r="AE72" s="617"/>
    </row>
    <row r="73" spans="2:31">
      <c r="B73" s="617"/>
      <c r="C73" s="618"/>
      <c r="D73" s="618"/>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7"/>
      <c r="AC73" s="617"/>
      <c r="AD73" s="617"/>
      <c r="AE73" s="617"/>
    </row>
    <row r="74" spans="2:31">
      <c r="B74" s="617"/>
      <c r="C74" s="618"/>
      <c r="D74" s="618"/>
      <c r="E74" s="619"/>
      <c r="F74" s="619"/>
      <c r="G74" s="619"/>
      <c r="H74" s="619"/>
      <c r="I74" s="619"/>
      <c r="J74" s="619"/>
      <c r="K74" s="619"/>
      <c r="L74" s="619"/>
      <c r="M74" s="619"/>
      <c r="N74" s="619"/>
      <c r="O74" s="619"/>
      <c r="P74" s="619"/>
      <c r="Q74" s="619"/>
      <c r="R74" s="619"/>
      <c r="S74" s="619"/>
      <c r="T74" s="619"/>
      <c r="U74" s="619"/>
      <c r="V74" s="619"/>
      <c r="W74" s="619"/>
      <c r="X74" s="619"/>
      <c r="Y74" s="619"/>
      <c r="Z74" s="619"/>
      <c r="AA74" s="619"/>
      <c r="AB74" s="617"/>
      <c r="AC74" s="617"/>
      <c r="AD74" s="617"/>
      <c r="AE74" s="617"/>
    </row>
    <row r="75" spans="2:31">
      <c r="B75" s="617"/>
      <c r="C75" s="618"/>
      <c r="D75" s="618"/>
      <c r="E75" s="619"/>
      <c r="F75" s="619"/>
      <c r="G75" s="619"/>
      <c r="H75" s="619"/>
      <c r="I75" s="619"/>
      <c r="J75" s="619"/>
      <c r="K75" s="619"/>
      <c r="L75" s="619"/>
      <c r="M75" s="619"/>
      <c r="N75" s="619"/>
      <c r="O75" s="619"/>
      <c r="P75" s="619"/>
      <c r="Q75" s="619"/>
      <c r="R75" s="619"/>
      <c r="S75" s="619"/>
      <c r="T75" s="619"/>
      <c r="U75" s="619"/>
      <c r="V75" s="619"/>
      <c r="W75" s="619"/>
      <c r="X75" s="619"/>
      <c r="Y75" s="619"/>
      <c r="Z75" s="619"/>
      <c r="AA75" s="619"/>
      <c r="AB75" s="617"/>
      <c r="AC75" s="617"/>
      <c r="AD75" s="617"/>
      <c r="AE75" s="617"/>
    </row>
    <row r="76" spans="2:31">
      <c r="B76" s="617"/>
      <c r="C76" s="618"/>
      <c r="D76" s="618"/>
      <c r="E76" s="619"/>
      <c r="F76" s="619"/>
      <c r="G76" s="619"/>
      <c r="H76" s="619"/>
      <c r="I76" s="619"/>
      <c r="J76" s="619"/>
      <c r="K76" s="619"/>
      <c r="L76" s="619"/>
      <c r="M76" s="619"/>
      <c r="N76" s="619"/>
      <c r="O76" s="619"/>
      <c r="P76" s="619"/>
      <c r="Q76" s="619"/>
      <c r="R76" s="619"/>
      <c r="S76" s="619"/>
      <c r="T76" s="619"/>
      <c r="U76" s="619"/>
      <c r="V76" s="619"/>
      <c r="W76" s="619"/>
      <c r="X76" s="619"/>
      <c r="Y76" s="619"/>
      <c r="Z76" s="619"/>
      <c r="AA76" s="619"/>
      <c r="AB76" s="617"/>
      <c r="AC76" s="617"/>
      <c r="AD76" s="617"/>
      <c r="AE76" s="617"/>
    </row>
    <row r="77" spans="2:31">
      <c r="B77" s="617"/>
      <c r="C77" s="617"/>
      <c r="D77" s="617"/>
      <c r="E77" s="617"/>
      <c r="F77" s="617"/>
      <c r="G77" s="617"/>
      <c r="H77" s="617"/>
      <c r="I77" s="617"/>
      <c r="J77" s="617"/>
      <c r="K77" s="617"/>
      <c r="L77" s="617"/>
      <c r="M77" s="620"/>
      <c r="N77" s="620"/>
      <c r="O77" s="620"/>
      <c r="P77" s="620"/>
      <c r="Q77" s="620"/>
      <c r="R77" s="620"/>
      <c r="S77" s="620"/>
      <c r="T77" s="620"/>
      <c r="U77" s="620"/>
      <c r="V77" s="620"/>
      <c r="W77" s="620"/>
      <c r="X77" s="620"/>
      <c r="Y77" s="620"/>
      <c r="Z77" s="620"/>
      <c r="AA77" s="620"/>
      <c r="AB77" s="617"/>
      <c r="AC77" s="617"/>
      <c r="AD77" s="617"/>
      <c r="AE77" s="617"/>
    </row>
    <row r="78" spans="2:31">
      <c r="B78" s="617"/>
      <c r="C78" s="617"/>
      <c r="D78" s="617"/>
      <c r="E78" s="617"/>
      <c r="F78" s="617"/>
      <c r="G78" s="617"/>
      <c r="H78" s="617"/>
      <c r="I78" s="617"/>
      <c r="J78" s="617"/>
      <c r="K78" s="617"/>
      <c r="L78" s="617"/>
      <c r="M78" s="620"/>
      <c r="N78" s="620"/>
      <c r="O78" s="620"/>
      <c r="P78" s="620"/>
      <c r="Q78" s="620"/>
      <c r="R78" s="620"/>
      <c r="S78" s="620"/>
      <c r="T78" s="620"/>
      <c r="U78" s="620"/>
      <c r="V78" s="620"/>
      <c r="W78" s="620"/>
      <c r="X78" s="620"/>
      <c r="Y78" s="620"/>
      <c r="Z78" s="620"/>
      <c r="AA78" s="620"/>
      <c r="AB78" s="617"/>
      <c r="AC78" s="617"/>
      <c r="AD78" s="617"/>
      <c r="AE78" s="617"/>
    </row>
    <row r="79" spans="2:31">
      <c r="B79" s="617"/>
      <c r="C79" s="617"/>
      <c r="D79" s="617"/>
      <c r="E79" s="617"/>
      <c r="F79" s="617"/>
      <c r="G79" s="617"/>
      <c r="H79" s="617"/>
      <c r="I79" s="617"/>
      <c r="J79" s="617"/>
      <c r="K79" s="617"/>
      <c r="L79" s="617"/>
      <c r="M79" s="620"/>
      <c r="N79" s="620"/>
      <c r="O79" s="620"/>
      <c r="P79" s="620"/>
      <c r="Q79" s="620"/>
      <c r="R79" s="620"/>
      <c r="S79" s="620"/>
      <c r="T79" s="620"/>
      <c r="U79" s="620"/>
      <c r="V79" s="620"/>
      <c r="W79" s="620"/>
      <c r="X79" s="620"/>
      <c r="Y79" s="620"/>
      <c r="Z79" s="620"/>
      <c r="AA79" s="620"/>
      <c r="AB79" s="617"/>
      <c r="AC79" s="617"/>
      <c r="AD79" s="617"/>
      <c r="AE79" s="617"/>
    </row>
    <row r="80" spans="2:31">
      <c r="B80" s="617"/>
      <c r="C80" s="617"/>
      <c r="D80" s="617"/>
      <c r="E80" s="617"/>
      <c r="F80" s="617"/>
      <c r="G80" s="617"/>
      <c r="H80" s="617"/>
      <c r="I80" s="617"/>
      <c r="J80" s="617"/>
      <c r="K80" s="617"/>
      <c r="L80" s="617"/>
      <c r="M80" s="620"/>
      <c r="N80" s="620"/>
      <c r="O80" s="620"/>
      <c r="P80" s="620"/>
      <c r="Q80" s="620"/>
      <c r="R80" s="620"/>
      <c r="S80" s="620"/>
      <c r="T80" s="620"/>
      <c r="U80" s="620"/>
      <c r="V80" s="620"/>
      <c r="W80" s="620"/>
      <c r="X80" s="620"/>
      <c r="Y80" s="620"/>
      <c r="Z80" s="620"/>
      <c r="AA80" s="620"/>
      <c r="AB80" s="617"/>
      <c r="AC80" s="617"/>
      <c r="AD80" s="617"/>
      <c r="AE80" s="617"/>
    </row>
    <row r="81" spans="2:31">
      <c r="B81" s="617"/>
      <c r="C81" s="617"/>
      <c r="D81" s="617"/>
      <c r="E81" s="617"/>
      <c r="F81" s="617"/>
      <c r="G81" s="617"/>
      <c r="H81" s="617"/>
      <c r="I81" s="617"/>
      <c r="J81" s="617"/>
      <c r="K81" s="617"/>
      <c r="L81" s="617"/>
      <c r="M81" s="620"/>
      <c r="N81" s="620"/>
      <c r="O81" s="620"/>
      <c r="P81" s="620"/>
      <c r="Q81" s="620"/>
      <c r="R81" s="620"/>
      <c r="S81" s="620"/>
      <c r="T81" s="620"/>
      <c r="U81" s="620"/>
      <c r="V81" s="620"/>
      <c r="W81" s="620"/>
      <c r="X81" s="620"/>
      <c r="Y81" s="620"/>
      <c r="Z81" s="620"/>
      <c r="AA81" s="620"/>
      <c r="AB81" s="617"/>
      <c r="AC81" s="617"/>
      <c r="AD81" s="617"/>
      <c r="AE81" s="617"/>
    </row>
    <row r="82" spans="2:31">
      <c r="B82" s="617"/>
      <c r="C82" s="617"/>
      <c r="D82" s="617"/>
      <c r="E82" s="617"/>
      <c r="F82" s="617"/>
      <c r="G82" s="617"/>
      <c r="H82" s="617"/>
      <c r="I82" s="617"/>
      <c r="J82" s="617"/>
      <c r="K82" s="617"/>
      <c r="L82" s="617"/>
      <c r="M82" s="620"/>
      <c r="N82" s="620"/>
      <c r="O82" s="620"/>
      <c r="P82" s="620"/>
      <c r="Q82" s="620"/>
      <c r="R82" s="620"/>
      <c r="S82" s="620"/>
      <c r="T82" s="620"/>
      <c r="U82" s="620"/>
      <c r="V82" s="620"/>
      <c r="W82" s="620"/>
      <c r="X82" s="620"/>
      <c r="Y82" s="620"/>
      <c r="Z82" s="620"/>
      <c r="AA82" s="620"/>
      <c r="AB82" s="617"/>
      <c r="AC82" s="617"/>
      <c r="AD82" s="617"/>
      <c r="AE82" s="617"/>
    </row>
    <row r="83" spans="2:31">
      <c r="B83" s="617"/>
      <c r="C83" s="617"/>
      <c r="D83" s="617"/>
      <c r="E83" s="617"/>
      <c r="F83" s="617"/>
      <c r="G83" s="617"/>
      <c r="H83" s="617"/>
      <c r="I83" s="617"/>
      <c r="J83" s="617"/>
      <c r="K83" s="617"/>
      <c r="L83" s="617"/>
      <c r="M83" s="620"/>
      <c r="N83" s="620"/>
      <c r="O83" s="620"/>
      <c r="P83" s="620"/>
      <c r="Q83" s="620"/>
      <c r="R83" s="620"/>
      <c r="S83" s="620"/>
      <c r="T83" s="620"/>
      <c r="U83" s="620"/>
      <c r="V83" s="620"/>
      <c r="W83" s="620"/>
      <c r="X83" s="620"/>
      <c r="Y83" s="620"/>
      <c r="Z83" s="620"/>
      <c r="AA83" s="620"/>
      <c r="AB83" s="617"/>
      <c r="AC83" s="617"/>
      <c r="AD83" s="617"/>
      <c r="AE83" s="617"/>
    </row>
    <row r="84" spans="2:31">
      <c r="B84" s="617"/>
      <c r="C84" s="617"/>
      <c r="D84" s="617"/>
      <c r="E84" s="617"/>
      <c r="F84" s="617"/>
      <c r="G84" s="617"/>
      <c r="H84" s="617"/>
      <c r="I84" s="617"/>
      <c r="J84" s="617"/>
      <c r="K84" s="617"/>
      <c r="L84" s="617"/>
      <c r="M84" s="620"/>
      <c r="N84" s="620"/>
      <c r="O84" s="620"/>
      <c r="P84" s="620"/>
      <c r="Q84" s="620"/>
      <c r="R84" s="620"/>
      <c r="S84" s="620"/>
      <c r="T84" s="620"/>
      <c r="U84" s="620"/>
      <c r="V84" s="620"/>
      <c r="W84" s="620"/>
      <c r="X84" s="620"/>
      <c r="Y84" s="620"/>
      <c r="Z84" s="620"/>
      <c r="AA84" s="620"/>
      <c r="AB84" s="617"/>
      <c r="AC84" s="617"/>
      <c r="AD84" s="617"/>
      <c r="AE84" s="617"/>
    </row>
    <row r="85" spans="2:31">
      <c r="B85" s="617"/>
      <c r="C85" s="617"/>
      <c r="D85" s="617"/>
      <c r="E85" s="617"/>
      <c r="F85" s="617"/>
      <c r="G85" s="617"/>
      <c r="H85" s="617"/>
      <c r="I85" s="617"/>
      <c r="J85" s="617"/>
      <c r="K85" s="617"/>
      <c r="L85" s="617"/>
      <c r="M85" s="620"/>
      <c r="N85" s="620"/>
      <c r="O85" s="620"/>
      <c r="P85" s="620"/>
      <c r="Q85" s="620"/>
      <c r="R85" s="620"/>
      <c r="S85" s="620"/>
      <c r="T85" s="620"/>
      <c r="U85" s="620"/>
      <c r="V85" s="620"/>
      <c r="W85" s="620"/>
      <c r="X85" s="620"/>
      <c r="Y85" s="620"/>
      <c r="Z85" s="620"/>
      <c r="AA85" s="620"/>
      <c r="AB85" s="617"/>
      <c r="AC85" s="617"/>
      <c r="AD85" s="617"/>
      <c r="AE85" s="617"/>
    </row>
    <row r="86" spans="2:31">
      <c r="B86" s="617"/>
      <c r="C86" s="617"/>
      <c r="D86" s="617"/>
      <c r="E86" s="617"/>
      <c r="F86" s="617"/>
      <c r="G86" s="617"/>
      <c r="H86" s="617"/>
      <c r="I86" s="617"/>
      <c r="J86" s="617"/>
      <c r="K86" s="617"/>
      <c r="L86" s="617"/>
      <c r="M86" s="620"/>
      <c r="N86" s="620"/>
      <c r="O86" s="620"/>
      <c r="P86" s="620"/>
      <c r="Q86" s="620"/>
      <c r="R86" s="620"/>
      <c r="S86" s="620"/>
      <c r="T86" s="620"/>
      <c r="U86" s="620"/>
      <c r="V86" s="620"/>
      <c r="W86" s="620"/>
      <c r="X86" s="620"/>
      <c r="Y86" s="620"/>
      <c r="Z86" s="620"/>
      <c r="AA86" s="620"/>
      <c r="AB86" s="617"/>
      <c r="AC86" s="617"/>
      <c r="AD86" s="617"/>
      <c r="AE86" s="617"/>
    </row>
  </sheetData>
  <mergeCells count="19">
    <mergeCell ref="B1:Z1"/>
    <mergeCell ref="J3:K3"/>
    <mergeCell ref="L3:M3"/>
    <mergeCell ref="N3:O3"/>
    <mergeCell ref="P3:Q3"/>
    <mergeCell ref="R3:S3"/>
    <mergeCell ref="T3:U3"/>
    <mergeCell ref="V3:W3"/>
    <mergeCell ref="X3:Y3"/>
    <mergeCell ref="Z3:AA3"/>
    <mergeCell ref="T37:U37"/>
    <mergeCell ref="V37:W37"/>
    <mergeCell ref="X37:Y37"/>
    <mergeCell ref="Z37:AA37"/>
    <mergeCell ref="J37:K37"/>
    <mergeCell ref="L37:M37"/>
    <mergeCell ref="N37:O37"/>
    <mergeCell ref="P37:Q37"/>
    <mergeCell ref="R37:S37"/>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204"/>
  <sheetViews>
    <sheetView zoomScale="96" zoomScaleNormal="96" workbookViewId="0">
      <selection activeCell="J25" sqref="J25"/>
    </sheetView>
  </sheetViews>
  <sheetFormatPr baseColWidth="10" defaultRowHeight="12.75"/>
  <cols>
    <col min="1" max="1" width="12.140625" style="105" customWidth="1"/>
    <col min="2" max="2" width="82.7109375" style="105" customWidth="1"/>
    <col min="3" max="3" width="18.42578125" style="105" customWidth="1"/>
    <col min="4" max="4" width="16.42578125" style="105" customWidth="1"/>
    <col min="5" max="5" width="17.7109375" style="105" customWidth="1"/>
    <col min="6" max="6" width="13.7109375" style="105" customWidth="1"/>
    <col min="7" max="7" width="19.7109375" style="105" customWidth="1"/>
    <col min="8" max="8" width="18.85546875" style="105" customWidth="1"/>
    <col min="9" max="9" width="15.28515625" style="105" customWidth="1"/>
    <col min="10" max="10" width="17.7109375" style="105" customWidth="1"/>
    <col min="11" max="11" width="20.5703125" style="105" customWidth="1"/>
    <col min="12" max="12" width="20.28515625" style="105" customWidth="1"/>
    <col min="13" max="13" width="19.140625" style="105" customWidth="1"/>
    <col min="14" max="14" width="14.5703125" style="105" customWidth="1"/>
    <col min="15" max="15" width="18" style="105" customWidth="1"/>
    <col min="16" max="16" width="18.5703125" style="105" customWidth="1"/>
    <col min="17" max="17" width="14.7109375" style="142" customWidth="1"/>
    <col min="18" max="18" width="15.28515625" style="142" customWidth="1"/>
    <col min="19" max="19" width="13.7109375" style="142" customWidth="1"/>
    <col min="20" max="20" width="14.28515625" style="142" customWidth="1"/>
    <col min="21" max="22" width="12.5703125" style="142" customWidth="1"/>
    <col min="23" max="175" width="11.42578125" style="142"/>
    <col min="176" max="16384" width="11.42578125" style="105"/>
  </cols>
  <sheetData>
    <row r="1" spans="1:175" s="142" customFormat="1"/>
    <row r="2" spans="1:175">
      <c r="A2" s="712" t="s">
        <v>74</v>
      </c>
      <c r="B2" s="713"/>
      <c r="C2" s="696" t="s">
        <v>314</v>
      </c>
      <c r="D2" s="698"/>
      <c r="E2" s="696" t="s">
        <v>10</v>
      </c>
      <c r="F2" s="698"/>
      <c r="G2" s="696" t="s">
        <v>47</v>
      </c>
      <c r="H2" s="698"/>
      <c r="I2" s="696" t="s">
        <v>14</v>
      </c>
      <c r="J2" s="698"/>
      <c r="K2" s="696" t="s">
        <v>48</v>
      </c>
      <c r="L2" s="698"/>
      <c r="M2" s="696" t="s">
        <v>315</v>
      </c>
      <c r="N2" s="698"/>
      <c r="O2" s="696" t="s">
        <v>17</v>
      </c>
      <c r="P2" s="698"/>
    </row>
    <row r="3" spans="1:175">
      <c r="A3" s="714" t="s">
        <v>289</v>
      </c>
      <c r="B3" s="715"/>
      <c r="C3" s="439" t="s">
        <v>461</v>
      </c>
      <c r="D3" s="440" t="s">
        <v>333</v>
      </c>
      <c r="E3" s="439" t="s">
        <v>461</v>
      </c>
      <c r="F3" s="440" t="s">
        <v>333</v>
      </c>
      <c r="G3" s="439" t="s">
        <v>461</v>
      </c>
      <c r="H3" s="440" t="s">
        <v>333</v>
      </c>
      <c r="I3" s="439" t="s">
        <v>461</v>
      </c>
      <c r="J3" s="440" t="s">
        <v>333</v>
      </c>
      <c r="K3" s="439" t="s">
        <v>461</v>
      </c>
      <c r="L3" s="440" t="s">
        <v>333</v>
      </c>
      <c r="M3" s="439" t="s">
        <v>461</v>
      </c>
      <c r="N3" s="440" t="s">
        <v>333</v>
      </c>
      <c r="O3" s="439" t="s">
        <v>461</v>
      </c>
      <c r="P3" s="440" t="s">
        <v>333</v>
      </c>
    </row>
    <row r="4" spans="1:175">
      <c r="A4" s="716"/>
      <c r="B4" s="717"/>
      <c r="C4" s="413" t="s">
        <v>427</v>
      </c>
      <c r="D4" s="414" t="s">
        <v>427</v>
      </c>
      <c r="E4" s="413" t="s">
        <v>427</v>
      </c>
      <c r="F4" s="414" t="s">
        <v>427</v>
      </c>
      <c r="G4" s="413" t="s">
        <v>427</v>
      </c>
      <c r="H4" s="414" t="s">
        <v>427</v>
      </c>
      <c r="I4" s="413" t="s">
        <v>427</v>
      </c>
      <c r="J4" s="414" t="s">
        <v>427</v>
      </c>
      <c r="K4" s="413" t="s">
        <v>427</v>
      </c>
      <c r="L4" s="414" t="s">
        <v>427</v>
      </c>
      <c r="M4" s="413" t="s">
        <v>427</v>
      </c>
      <c r="N4" s="414" t="s">
        <v>427</v>
      </c>
      <c r="O4" s="413" t="s">
        <v>427</v>
      </c>
      <c r="P4" s="414" t="s">
        <v>427</v>
      </c>
    </row>
    <row r="5" spans="1:175" s="441" customFormat="1">
      <c r="A5" s="415" t="s">
        <v>290</v>
      </c>
      <c r="B5" s="416"/>
      <c r="C5" s="407">
        <v>249106</v>
      </c>
      <c r="D5" s="417">
        <v>709462</v>
      </c>
      <c r="E5" s="407">
        <v>603494</v>
      </c>
      <c r="F5" s="417">
        <v>626439</v>
      </c>
      <c r="G5" s="407">
        <v>4138518</v>
      </c>
      <c r="H5" s="417">
        <v>4304036</v>
      </c>
      <c r="I5" s="407">
        <v>850472</v>
      </c>
      <c r="J5" s="417">
        <v>560017</v>
      </c>
      <c r="K5" s="407">
        <v>546260</v>
      </c>
      <c r="L5" s="417">
        <v>551843</v>
      </c>
      <c r="M5" s="623">
        <v>-208594</v>
      </c>
      <c r="N5" s="624">
        <v>-170543</v>
      </c>
      <c r="O5" s="407">
        <v>6179256</v>
      </c>
      <c r="P5" s="409">
        <v>6581254</v>
      </c>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row>
    <row r="6" spans="1:175">
      <c r="A6" s="418"/>
      <c r="B6" s="419" t="s">
        <v>227</v>
      </c>
      <c r="C6" s="399">
        <v>8050</v>
      </c>
      <c r="D6" s="420">
        <v>634221</v>
      </c>
      <c r="E6" s="399">
        <v>139448</v>
      </c>
      <c r="F6" s="420">
        <v>130856</v>
      </c>
      <c r="G6" s="399">
        <v>741381</v>
      </c>
      <c r="H6" s="420">
        <v>699524</v>
      </c>
      <c r="I6" s="399">
        <v>383257</v>
      </c>
      <c r="J6" s="420">
        <v>186762</v>
      </c>
      <c r="K6" s="399">
        <v>234857</v>
      </c>
      <c r="L6" s="420">
        <v>287634</v>
      </c>
      <c r="M6" s="621" t="s">
        <v>462</v>
      </c>
      <c r="N6" s="622" t="s">
        <v>462</v>
      </c>
      <c r="O6" s="407">
        <v>1506993</v>
      </c>
      <c r="P6" s="409">
        <v>1938997</v>
      </c>
    </row>
    <row r="7" spans="1:175">
      <c r="A7" s="418"/>
      <c r="B7" s="419" t="s">
        <v>228</v>
      </c>
      <c r="C7" s="399">
        <v>116</v>
      </c>
      <c r="D7" s="420">
        <v>1637</v>
      </c>
      <c r="E7" s="621">
        <v>65382</v>
      </c>
      <c r="F7" s="622" t="s">
        <v>462</v>
      </c>
      <c r="G7" s="399">
        <v>160734</v>
      </c>
      <c r="H7" s="420">
        <v>115002</v>
      </c>
      <c r="I7" s="399">
        <v>4047</v>
      </c>
      <c r="J7" s="420">
        <v>3512</v>
      </c>
      <c r="K7" s="399" t="s">
        <v>462</v>
      </c>
      <c r="L7" s="420">
        <v>232</v>
      </c>
      <c r="M7" s="621" t="s">
        <v>462</v>
      </c>
      <c r="N7" s="622" t="s">
        <v>462</v>
      </c>
      <c r="O7" s="407">
        <v>230279</v>
      </c>
      <c r="P7" s="409">
        <v>120383</v>
      </c>
    </row>
    <row r="8" spans="1:175">
      <c r="A8" s="418"/>
      <c r="B8" s="419" t="s">
        <v>229</v>
      </c>
      <c r="C8" s="399">
        <v>16730</v>
      </c>
      <c r="D8" s="420">
        <v>3811</v>
      </c>
      <c r="E8" s="621">
        <v>42123</v>
      </c>
      <c r="F8" s="622">
        <v>47708</v>
      </c>
      <c r="G8" s="399">
        <v>411573</v>
      </c>
      <c r="H8" s="420">
        <v>376857</v>
      </c>
      <c r="I8" s="399">
        <v>27496</v>
      </c>
      <c r="J8" s="420">
        <v>12941</v>
      </c>
      <c r="K8" s="399">
        <v>62864</v>
      </c>
      <c r="L8" s="420">
        <v>44845</v>
      </c>
      <c r="M8" s="621" t="s">
        <v>462</v>
      </c>
      <c r="N8" s="622" t="s">
        <v>462</v>
      </c>
      <c r="O8" s="407">
        <v>560786</v>
      </c>
      <c r="P8" s="409">
        <v>486162</v>
      </c>
    </row>
    <row r="9" spans="1:175">
      <c r="A9" s="418"/>
      <c r="B9" s="419" t="s">
        <v>230</v>
      </c>
      <c r="C9" s="399">
        <v>1587</v>
      </c>
      <c r="D9" s="420">
        <v>839</v>
      </c>
      <c r="E9" s="621">
        <v>310882</v>
      </c>
      <c r="F9" s="622">
        <v>386317</v>
      </c>
      <c r="G9" s="399">
        <v>2407709</v>
      </c>
      <c r="H9" s="420">
        <v>2691586</v>
      </c>
      <c r="I9" s="399">
        <v>331070</v>
      </c>
      <c r="J9" s="420">
        <v>260132</v>
      </c>
      <c r="K9" s="399">
        <v>182959</v>
      </c>
      <c r="L9" s="420">
        <v>164630</v>
      </c>
      <c r="M9" s="621">
        <v>728</v>
      </c>
      <c r="N9" s="622">
        <v>953</v>
      </c>
      <c r="O9" s="407">
        <v>3234935</v>
      </c>
      <c r="P9" s="409">
        <v>3504457</v>
      </c>
    </row>
    <row r="10" spans="1:175">
      <c r="A10" s="418"/>
      <c r="B10" s="419" t="s">
        <v>231</v>
      </c>
      <c r="C10" s="399">
        <v>213077</v>
      </c>
      <c r="D10" s="420">
        <v>59808</v>
      </c>
      <c r="E10" s="621">
        <v>148</v>
      </c>
      <c r="F10" s="622">
        <v>12368</v>
      </c>
      <c r="G10" s="399">
        <v>38761</v>
      </c>
      <c r="H10" s="420">
        <v>109394</v>
      </c>
      <c r="I10" s="399">
        <v>1790</v>
      </c>
      <c r="J10" s="420">
        <v>2072</v>
      </c>
      <c r="K10" s="399">
        <v>2496</v>
      </c>
      <c r="L10" s="420">
        <v>4223</v>
      </c>
      <c r="M10" s="621">
        <v>-209322</v>
      </c>
      <c r="N10" s="622">
        <v>-171496</v>
      </c>
      <c r="O10" s="407">
        <v>46950</v>
      </c>
      <c r="P10" s="409">
        <v>16369</v>
      </c>
    </row>
    <row r="11" spans="1:175">
      <c r="A11" s="418"/>
      <c r="B11" s="419" t="s">
        <v>232</v>
      </c>
      <c r="C11" s="621">
        <v>0</v>
      </c>
      <c r="D11" s="622">
        <v>0</v>
      </c>
      <c r="E11" s="621">
        <v>42883</v>
      </c>
      <c r="F11" s="622">
        <v>31075</v>
      </c>
      <c r="G11" s="399">
        <v>272754</v>
      </c>
      <c r="H11" s="420">
        <v>236485</v>
      </c>
      <c r="I11" s="399">
        <v>102781</v>
      </c>
      <c r="J11" s="420">
        <v>83152</v>
      </c>
      <c r="K11" s="399">
        <v>53015</v>
      </c>
      <c r="L11" s="420">
        <v>45527</v>
      </c>
      <c r="M11" s="621" t="s">
        <v>462</v>
      </c>
      <c r="N11" s="622" t="s">
        <v>462</v>
      </c>
      <c r="O11" s="407">
        <v>471433</v>
      </c>
      <c r="P11" s="409">
        <v>396239</v>
      </c>
    </row>
    <row r="12" spans="1:175">
      <c r="A12" s="418"/>
      <c r="B12" s="419" t="s">
        <v>233</v>
      </c>
      <c r="C12" s="399">
        <v>9546</v>
      </c>
      <c r="D12" s="420">
        <v>9146</v>
      </c>
      <c r="E12" s="621">
        <v>2628</v>
      </c>
      <c r="F12" s="622">
        <v>18115</v>
      </c>
      <c r="G12" s="621">
        <v>105606</v>
      </c>
      <c r="H12" s="622">
        <v>75188</v>
      </c>
      <c r="I12" s="621">
        <v>31</v>
      </c>
      <c r="J12" s="622">
        <v>120</v>
      </c>
      <c r="K12" s="399">
        <v>10069</v>
      </c>
      <c r="L12" s="420">
        <v>4752</v>
      </c>
      <c r="M12" s="621" t="s">
        <v>462</v>
      </c>
      <c r="N12" s="622" t="s">
        <v>462</v>
      </c>
      <c r="O12" s="407">
        <v>127880</v>
      </c>
      <c r="P12" s="409">
        <v>107321</v>
      </c>
    </row>
    <row r="13" spans="1:175">
      <c r="A13" s="442"/>
      <c r="B13" s="442"/>
      <c r="C13" s="442"/>
      <c r="D13" s="442"/>
      <c r="E13" s="625"/>
      <c r="F13" s="625"/>
      <c r="G13" s="625"/>
      <c r="H13" s="625"/>
      <c r="I13" s="625"/>
      <c r="J13" s="625"/>
      <c r="K13" s="442"/>
      <c r="L13" s="442"/>
      <c r="M13" s="625"/>
      <c r="N13" s="625"/>
      <c r="O13" s="442"/>
      <c r="P13" s="442"/>
      <c r="Q13" s="442"/>
      <c r="R13" s="442"/>
      <c r="S13" s="442"/>
      <c r="T13" s="442"/>
      <c r="U13" s="442"/>
      <c r="V13" s="442"/>
      <c r="W13" s="442"/>
      <c r="X13" s="442"/>
      <c r="Y13" s="442"/>
    </row>
    <row r="14" spans="1:175">
      <c r="A14" s="418"/>
      <c r="B14" s="419" t="s">
        <v>234</v>
      </c>
      <c r="C14" s="621">
        <v>0</v>
      </c>
      <c r="D14" s="622">
        <v>0</v>
      </c>
      <c r="E14" s="621" t="s">
        <v>462</v>
      </c>
      <c r="F14" s="622" t="s">
        <v>462</v>
      </c>
      <c r="G14" s="621" t="s">
        <v>462</v>
      </c>
      <c r="H14" s="622" t="s">
        <v>462</v>
      </c>
      <c r="I14" s="621" t="s">
        <v>462</v>
      </c>
      <c r="J14" s="622">
        <v>11326</v>
      </c>
      <c r="K14" s="399" t="s">
        <v>462</v>
      </c>
      <c r="L14" s="420" t="s">
        <v>462</v>
      </c>
      <c r="M14" s="621" t="s">
        <v>462</v>
      </c>
      <c r="N14" s="622" t="s">
        <v>462</v>
      </c>
      <c r="O14" s="623" t="s">
        <v>462</v>
      </c>
      <c r="P14" s="409">
        <v>11326</v>
      </c>
    </row>
    <row r="15" spans="1:175">
      <c r="A15" s="442"/>
      <c r="B15" s="442"/>
      <c r="C15" s="442"/>
      <c r="D15" s="442"/>
      <c r="E15" s="442"/>
      <c r="F15" s="442"/>
      <c r="G15" s="442"/>
      <c r="H15" s="442"/>
      <c r="I15" s="442"/>
      <c r="J15" s="442"/>
      <c r="K15" s="442"/>
      <c r="L15" s="442"/>
      <c r="M15" s="442"/>
      <c r="N15" s="442"/>
      <c r="O15" s="442"/>
      <c r="P15" s="442"/>
    </row>
    <row r="16" spans="1:175" s="441" customFormat="1">
      <c r="A16" s="415" t="s">
        <v>291</v>
      </c>
      <c r="B16" s="416"/>
      <c r="C16" s="623">
        <v>10473781</v>
      </c>
      <c r="D16" s="624">
        <v>10105798</v>
      </c>
      <c r="E16" s="407">
        <v>2468259</v>
      </c>
      <c r="F16" s="417">
        <v>2622717</v>
      </c>
      <c r="G16" s="623">
        <v>11374761</v>
      </c>
      <c r="H16" s="624">
        <v>13482703</v>
      </c>
      <c r="I16" s="407">
        <v>4397892</v>
      </c>
      <c r="J16" s="417">
        <v>4371244</v>
      </c>
      <c r="K16" s="623">
        <v>2382886</v>
      </c>
      <c r="L16" s="624">
        <v>2561433</v>
      </c>
      <c r="M16" s="623">
        <v>-10343277</v>
      </c>
      <c r="N16" s="624">
        <v>-9948765</v>
      </c>
      <c r="O16" s="407">
        <v>20754302</v>
      </c>
      <c r="P16" s="409">
        <v>23195130</v>
      </c>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row>
    <row r="17" spans="1:175">
      <c r="A17" s="418"/>
      <c r="B17" s="419" t="s">
        <v>235</v>
      </c>
      <c r="C17" s="621" t="s">
        <v>462</v>
      </c>
      <c r="D17" s="622" t="s">
        <v>462</v>
      </c>
      <c r="E17" s="399">
        <v>25461</v>
      </c>
      <c r="F17" s="420">
        <v>3209</v>
      </c>
      <c r="G17" s="621">
        <v>2765194</v>
      </c>
      <c r="H17" s="622">
        <v>3046431</v>
      </c>
      <c r="I17" s="621">
        <v>153</v>
      </c>
      <c r="J17" s="622">
        <v>171</v>
      </c>
      <c r="K17" s="621">
        <v>55</v>
      </c>
      <c r="L17" s="622" t="s">
        <v>462</v>
      </c>
      <c r="M17" s="621" t="s">
        <v>462</v>
      </c>
      <c r="N17" s="622" t="s">
        <v>462</v>
      </c>
      <c r="O17" s="407">
        <v>2790863</v>
      </c>
      <c r="P17" s="409">
        <v>3049811</v>
      </c>
    </row>
    <row r="18" spans="1:175">
      <c r="A18" s="418"/>
      <c r="B18" s="419" t="s">
        <v>236</v>
      </c>
      <c r="C18" s="621">
        <v>2980</v>
      </c>
      <c r="D18" s="622">
        <v>3125</v>
      </c>
      <c r="E18" s="399">
        <v>898</v>
      </c>
      <c r="F18" s="420">
        <v>3354</v>
      </c>
      <c r="G18" s="621">
        <v>2272857</v>
      </c>
      <c r="H18" s="622">
        <v>2690639</v>
      </c>
      <c r="I18" s="621">
        <v>33029</v>
      </c>
      <c r="J18" s="622">
        <v>21844</v>
      </c>
      <c r="K18" s="621">
        <v>23092</v>
      </c>
      <c r="L18" s="622">
        <v>16760</v>
      </c>
      <c r="M18" s="621" t="s">
        <v>462</v>
      </c>
      <c r="N18" s="622">
        <v>168</v>
      </c>
      <c r="O18" s="407">
        <v>2332856</v>
      </c>
      <c r="P18" s="409">
        <v>2735890</v>
      </c>
    </row>
    <row r="19" spans="1:175">
      <c r="A19" s="418"/>
      <c r="B19" s="419" t="s">
        <v>237</v>
      </c>
      <c r="C19" s="621">
        <v>77</v>
      </c>
      <c r="D19" s="622">
        <v>126</v>
      </c>
      <c r="E19" s="399">
        <v>268536</v>
      </c>
      <c r="F19" s="420">
        <v>308730</v>
      </c>
      <c r="G19" s="621">
        <v>276346</v>
      </c>
      <c r="H19" s="622">
        <v>236555</v>
      </c>
      <c r="I19" s="621">
        <v>33565</v>
      </c>
      <c r="J19" s="622">
        <v>42546</v>
      </c>
      <c r="K19" s="621" t="s">
        <v>462</v>
      </c>
      <c r="L19" s="622" t="s">
        <v>462</v>
      </c>
      <c r="M19" s="621" t="s">
        <v>462</v>
      </c>
      <c r="N19" s="622" t="s">
        <v>462</v>
      </c>
      <c r="O19" s="407">
        <v>578524</v>
      </c>
      <c r="P19" s="409">
        <v>587957</v>
      </c>
    </row>
    <row r="20" spans="1:175">
      <c r="A20" s="418"/>
      <c r="B20" s="419" t="s">
        <v>238</v>
      </c>
      <c r="C20" s="621">
        <v>225000</v>
      </c>
      <c r="D20" s="622">
        <v>375000</v>
      </c>
      <c r="E20" s="399">
        <v>32</v>
      </c>
      <c r="F20" s="420">
        <v>68</v>
      </c>
      <c r="G20" s="621" t="s">
        <v>462</v>
      </c>
      <c r="H20" s="622">
        <v>17039</v>
      </c>
      <c r="I20" s="621" t="s">
        <v>462</v>
      </c>
      <c r="J20" s="622" t="s">
        <v>462</v>
      </c>
      <c r="K20" s="621" t="s">
        <v>462</v>
      </c>
      <c r="L20" s="622" t="s">
        <v>462</v>
      </c>
      <c r="M20" s="621">
        <v>-225000</v>
      </c>
      <c r="N20" s="622">
        <v>-391260</v>
      </c>
      <c r="O20" s="407">
        <v>32</v>
      </c>
      <c r="P20" s="409">
        <v>847</v>
      </c>
    </row>
    <row r="21" spans="1:175">
      <c r="A21" s="418"/>
      <c r="B21" s="419" t="s">
        <v>239</v>
      </c>
      <c r="C21" s="621">
        <v>10245701</v>
      </c>
      <c r="D21" s="622">
        <v>9726059</v>
      </c>
      <c r="E21" s="399">
        <v>315981</v>
      </c>
      <c r="F21" s="420">
        <v>357963</v>
      </c>
      <c r="G21" s="621" t="s">
        <v>462</v>
      </c>
      <c r="H21" s="622" t="s">
        <v>462</v>
      </c>
      <c r="I21" s="621">
        <v>127</v>
      </c>
      <c r="J21" s="622">
        <v>141</v>
      </c>
      <c r="K21" s="621" t="s">
        <v>462</v>
      </c>
      <c r="L21" s="622" t="s">
        <v>462</v>
      </c>
      <c r="M21" s="621">
        <v>-10559536</v>
      </c>
      <c r="N21" s="622">
        <v>-10082185</v>
      </c>
      <c r="O21" s="407">
        <v>2273</v>
      </c>
      <c r="P21" s="409">
        <v>1978</v>
      </c>
    </row>
    <row r="22" spans="1:175">
      <c r="A22" s="418"/>
      <c r="B22" s="419" t="s">
        <v>240</v>
      </c>
      <c r="C22" s="621" t="s">
        <v>462</v>
      </c>
      <c r="D22" s="622" t="s">
        <v>462</v>
      </c>
      <c r="E22" s="399">
        <v>61159</v>
      </c>
      <c r="F22" s="420">
        <v>30519</v>
      </c>
      <c r="G22" s="621">
        <v>4256831</v>
      </c>
      <c r="H22" s="622">
        <v>5306273</v>
      </c>
      <c r="I22" s="621">
        <v>135881</v>
      </c>
      <c r="J22" s="622">
        <v>125795</v>
      </c>
      <c r="K22" s="621">
        <v>70955</v>
      </c>
      <c r="L22" s="622">
        <v>65292</v>
      </c>
      <c r="M22" s="621" t="s">
        <v>462</v>
      </c>
      <c r="N22" s="622" t="s">
        <v>462</v>
      </c>
      <c r="O22" s="407">
        <v>4524826</v>
      </c>
      <c r="P22" s="409">
        <v>5527879</v>
      </c>
    </row>
    <row r="23" spans="1:175">
      <c r="A23" s="418"/>
      <c r="B23" s="419" t="s">
        <v>241</v>
      </c>
      <c r="C23" s="621" t="s">
        <v>462</v>
      </c>
      <c r="D23" s="622" t="s">
        <v>462</v>
      </c>
      <c r="E23" s="399">
        <v>4523</v>
      </c>
      <c r="F23" s="420">
        <v>4665</v>
      </c>
      <c r="G23" s="621">
        <v>494129</v>
      </c>
      <c r="H23" s="622">
        <v>638031</v>
      </c>
      <c r="I23" s="621">
        <v>5601</v>
      </c>
      <c r="J23" s="622">
        <v>5835</v>
      </c>
      <c r="K23" s="621" t="s">
        <v>462</v>
      </c>
      <c r="L23" s="622" t="s">
        <v>462</v>
      </c>
      <c r="M23" s="621">
        <v>441259</v>
      </c>
      <c r="N23" s="622">
        <v>524512</v>
      </c>
      <c r="O23" s="407">
        <v>945512</v>
      </c>
      <c r="P23" s="409">
        <v>1173043</v>
      </c>
    </row>
    <row r="24" spans="1:175">
      <c r="A24" s="418"/>
      <c r="B24" s="419" t="s">
        <v>242</v>
      </c>
      <c r="C24" s="621" t="s">
        <v>462</v>
      </c>
      <c r="D24" s="622" t="s">
        <v>462</v>
      </c>
      <c r="E24" s="399">
        <v>1762799</v>
      </c>
      <c r="F24" s="420">
        <v>1888301</v>
      </c>
      <c r="G24" s="621">
        <v>304256</v>
      </c>
      <c r="H24" s="622">
        <v>401190</v>
      </c>
      <c r="I24" s="621">
        <v>4158620</v>
      </c>
      <c r="J24" s="622">
        <v>4162924</v>
      </c>
      <c r="K24" s="621">
        <v>2128997</v>
      </c>
      <c r="L24" s="622">
        <v>2311023</v>
      </c>
      <c r="M24" s="621" t="s">
        <v>462</v>
      </c>
      <c r="N24" s="622" t="s">
        <v>462</v>
      </c>
      <c r="O24" s="407">
        <v>8354672</v>
      </c>
      <c r="P24" s="409">
        <v>8763438</v>
      </c>
    </row>
    <row r="25" spans="1:175">
      <c r="A25" s="418"/>
      <c r="B25" s="419" t="s">
        <v>243</v>
      </c>
      <c r="C25" s="621" t="s">
        <v>462</v>
      </c>
      <c r="D25" s="622" t="s">
        <v>462</v>
      </c>
      <c r="E25" s="621" t="s">
        <v>462</v>
      </c>
      <c r="F25" s="622" t="s">
        <v>462</v>
      </c>
      <c r="G25" s="399">
        <v>7942</v>
      </c>
      <c r="H25" s="420">
        <v>10254</v>
      </c>
      <c r="I25" s="621" t="s">
        <v>462</v>
      </c>
      <c r="J25" s="622" t="s">
        <v>462</v>
      </c>
      <c r="K25" s="399" t="s">
        <v>462</v>
      </c>
      <c r="L25" s="420" t="s">
        <v>462</v>
      </c>
      <c r="M25" s="621" t="s">
        <v>462</v>
      </c>
      <c r="N25" s="622" t="s">
        <v>462</v>
      </c>
      <c r="O25" s="407">
        <v>7942</v>
      </c>
      <c r="P25" s="409">
        <v>10254</v>
      </c>
    </row>
    <row r="26" spans="1:175">
      <c r="A26" s="418"/>
      <c r="B26" s="419" t="s">
        <v>346</v>
      </c>
      <c r="C26" s="621">
        <v>24</v>
      </c>
      <c r="D26" s="622">
        <v>19</v>
      </c>
      <c r="E26" s="621">
        <v>124</v>
      </c>
      <c r="F26" s="622">
        <v>18</v>
      </c>
      <c r="G26" s="399">
        <v>43099</v>
      </c>
      <c r="H26" s="420">
        <v>75419</v>
      </c>
      <c r="I26" s="621">
        <v>19639</v>
      </c>
      <c r="J26" s="622">
        <v>11988</v>
      </c>
      <c r="K26" s="399">
        <v>159534</v>
      </c>
      <c r="L26" s="420">
        <v>168355</v>
      </c>
      <c r="M26" s="621" t="s">
        <v>462</v>
      </c>
      <c r="N26" s="622" t="s">
        <v>462</v>
      </c>
      <c r="O26" s="407">
        <v>222420</v>
      </c>
      <c r="P26" s="409">
        <v>255799</v>
      </c>
    </row>
    <row r="27" spans="1:175">
      <c r="A27" s="418"/>
      <c r="B27" s="419" t="s">
        <v>244</v>
      </c>
      <c r="C27" s="621">
        <v>-1</v>
      </c>
      <c r="D27" s="622">
        <v>1469</v>
      </c>
      <c r="E27" s="621">
        <v>28746</v>
      </c>
      <c r="F27" s="622">
        <v>25890</v>
      </c>
      <c r="G27" s="399">
        <v>954107</v>
      </c>
      <c r="H27" s="420">
        <v>1060872</v>
      </c>
      <c r="I27" s="621">
        <v>11277</v>
      </c>
      <c r="J27" s="622" t="s">
        <v>462</v>
      </c>
      <c r="K27" s="399">
        <v>253</v>
      </c>
      <c r="L27" s="420">
        <v>3</v>
      </c>
      <c r="M27" s="621" t="s">
        <v>462</v>
      </c>
      <c r="N27" s="622" t="s">
        <v>462</v>
      </c>
      <c r="O27" s="407">
        <v>994382</v>
      </c>
      <c r="P27" s="409">
        <v>1088234</v>
      </c>
    </row>
    <row r="28" spans="1:175">
      <c r="A28" s="442"/>
      <c r="B28" s="442"/>
      <c r="C28" s="625"/>
      <c r="D28" s="625"/>
      <c r="E28" s="625"/>
      <c r="F28" s="625"/>
      <c r="G28" s="442"/>
      <c r="H28" s="442"/>
      <c r="I28" s="625"/>
      <c r="J28" s="625"/>
      <c r="K28" s="442"/>
      <c r="L28" s="442"/>
      <c r="M28" s="625"/>
      <c r="N28" s="625"/>
      <c r="O28" s="442"/>
      <c r="P28" s="442"/>
    </row>
    <row r="29" spans="1:175" s="441" customFormat="1">
      <c r="A29" s="415" t="s">
        <v>292</v>
      </c>
      <c r="B29" s="416"/>
      <c r="C29" s="623">
        <v>10722887</v>
      </c>
      <c r="D29" s="626">
        <v>10815260</v>
      </c>
      <c r="E29" s="623">
        <v>3071753</v>
      </c>
      <c r="F29" s="626">
        <v>3249156</v>
      </c>
      <c r="G29" s="407">
        <v>15513279</v>
      </c>
      <c r="H29" s="422">
        <v>17786739</v>
      </c>
      <c r="I29" s="623">
        <v>5248364</v>
      </c>
      <c r="J29" s="626">
        <v>4931261</v>
      </c>
      <c r="K29" s="407">
        <v>2929146</v>
      </c>
      <c r="L29" s="422">
        <v>3113276</v>
      </c>
      <c r="M29" s="623">
        <v>-10551871</v>
      </c>
      <c r="N29" s="626">
        <v>-10119308</v>
      </c>
      <c r="O29" s="407">
        <v>26933558</v>
      </c>
      <c r="P29" s="422">
        <v>29776384</v>
      </c>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Q29" s="253"/>
      <c r="CR29" s="253"/>
      <c r="CS29" s="253"/>
      <c r="CT29" s="253"/>
      <c r="CU29" s="253"/>
      <c r="CV29" s="253"/>
      <c r="CW29" s="253"/>
      <c r="CX29" s="253"/>
      <c r="CY29" s="253"/>
      <c r="CZ29" s="253"/>
      <c r="DA29" s="253"/>
      <c r="DB29" s="253"/>
      <c r="DC29" s="253"/>
      <c r="DD29" s="253"/>
      <c r="DE29" s="253"/>
      <c r="DF29" s="253"/>
      <c r="DG29" s="253"/>
      <c r="DH29" s="253"/>
      <c r="DI29" s="253"/>
      <c r="DJ29" s="253"/>
      <c r="DK29" s="253"/>
      <c r="DL29" s="253"/>
      <c r="DM29" s="253"/>
      <c r="DN29" s="253"/>
      <c r="DO29" s="253"/>
      <c r="DP29" s="253"/>
      <c r="DQ29" s="253"/>
      <c r="DR29" s="253"/>
      <c r="DS29" s="253"/>
      <c r="DT29" s="253"/>
      <c r="DU29" s="253"/>
      <c r="DV29" s="253"/>
      <c r="DW29" s="253"/>
      <c r="DX29" s="253"/>
      <c r="DY29" s="253"/>
      <c r="DZ29" s="253"/>
      <c r="EA29" s="253"/>
      <c r="EB29" s="253"/>
      <c r="EC29" s="253"/>
      <c r="ED29" s="253"/>
      <c r="EE29" s="253"/>
      <c r="EF29" s="253"/>
      <c r="EG29" s="253"/>
      <c r="EH29" s="253"/>
      <c r="EI29" s="253"/>
      <c r="EJ29" s="253"/>
      <c r="EK29" s="253"/>
      <c r="EL29" s="253"/>
      <c r="EM29" s="253"/>
      <c r="EN29" s="253"/>
      <c r="EO29" s="253"/>
      <c r="EP29" s="253"/>
      <c r="EQ29" s="253"/>
      <c r="ER29" s="253"/>
      <c r="ES29" s="253"/>
      <c r="ET29" s="253"/>
      <c r="EU29" s="253"/>
      <c r="EV29" s="253"/>
      <c r="EW29" s="253"/>
      <c r="EX29" s="253"/>
      <c r="EY29" s="253"/>
      <c r="EZ29" s="253"/>
      <c r="FA29" s="253"/>
      <c r="FB29" s="253"/>
      <c r="FC29" s="253"/>
      <c r="FD29" s="253"/>
      <c r="FE29" s="253"/>
      <c r="FF29" s="253"/>
      <c r="FG29" s="253"/>
      <c r="FH29" s="253"/>
      <c r="FI29" s="253"/>
      <c r="FJ29" s="253"/>
      <c r="FK29" s="253"/>
      <c r="FL29" s="253"/>
      <c r="FM29" s="253"/>
      <c r="FN29" s="253"/>
      <c r="FO29" s="253"/>
      <c r="FP29" s="253"/>
      <c r="FQ29" s="253"/>
      <c r="FR29" s="253"/>
      <c r="FS29" s="253"/>
    </row>
    <row r="30" spans="1:175">
      <c r="A30" s="442"/>
      <c r="B30" s="442"/>
      <c r="C30" s="442"/>
      <c r="D30" s="442"/>
      <c r="E30" s="442"/>
      <c r="F30" s="442"/>
      <c r="G30" s="442"/>
      <c r="H30" s="442"/>
      <c r="I30" s="442"/>
      <c r="J30" s="442"/>
      <c r="K30" s="442"/>
      <c r="L30" s="442"/>
      <c r="M30" s="442"/>
      <c r="N30" s="442"/>
      <c r="O30" s="442"/>
      <c r="P30" s="442"/>
    </row>
    <row r="31" spans="1:175">
      <c r="A31" s="442"/>
      <c r="B31" s="442"/>
      <c r="C31" s="442"/>
      <c r="D31" s="443"/>
      <c r="E31" s="442"/>
      <c r="F31" s="442"/>
      <c r="G31" s="442"/>
      <c r="H31" s="442"/>
      <c r="I31" s="442"/>
      <c r="J31" s="442"/>
      <c r="K31" s="442"/>
      <c r="L31" s="442"/>
      <c r="M31" s="442"/>
      <c r="N31" s="442"/>
      <c r="O31" s="442"/>
      <c r="P31" s="442"/>
    </row>
    <row r="32" spans="1:175">
      <c r="A32" s="442"/>
      <c r="B32" s="442"/>
      <c r="C32" s="442"/>
      <c r="D32" s="443"/>
      <c r="E32" s="442"/>
      <c r="F32" s="442"/>
      <c r="G32" s="442"/>
      <c r="H32" s="442"/>
      <c r="I32" s="442"/>
      <c r="J32" s="442"/>
      <c r="K32" s="442"/>
      <c r="L32" s="442"/>
      <c r="M32" s="442"/>
      <c r="N32" s="442"/>
      <c r="O32" s="442"/>
      <c r="P32" s="442"/>
    </row>
    <row r="33" spans="1:175">
      <c r="A33" s="442"/>
      <c r="B33" s="442"/>
      <c r="C33" s="442"/>
      <c r="D33" s="443"/>
      <c r="E33" s="442"/>
      <c r="F33" s="442"/>
      <c r="G33" s="442"/>
      <c r="H33" s="442"/>
      <c r="I33" s="442"/>
      <c r="J33" s="442"/>
      <c r="K33" s="442"/>
      <c r="L33" s="442"/>
      <c r="M33" s="442"/>
      <c r="N33" s="442"/>
      <c r="O33" s="442"/>
      <c r="P33" s="442"/>
    </row>
    <row r="34" spans="1:175">
      <c r="A34" s="712" t="s">
        <v>74</v>
      </c>
      <c r="B34" s="713"/>
      <c r="C34" s="696" t="s">
        <v>314</v>
      </c>
      <c r="D34" s="698"/>
      <c r="E34" s="696" t="s">
        <v>10</v>
      </c>
      <c r="F34" s="698"/>
      <c r="G34" s="696" t="s">
        <v>47</v>
      </c>
      <c r="H34" s="698"/>
      <c r="I34" s="696" t="s">
        <v>14</v>
      </c>
      <c r="J34" s="698"/>
      <c r="K34" s="696" t="s">
        <v>48</v>
      </c>
      <c r="L34" s="698"/>
      <c r="M34" s="696" t="s">
        <v>315</v>
      </c>
      <c r="N34" s="698"/>
      <c r="O34" s="696" t="s">
        <v>17</v>
      </c>
      <c r="P34" s="698"/>
    </row>
    <row r="35" spans="1:175">
      <c r="A35" s="703" t="s">
        <v>293</v>
      </c>
      <c r="B35" s="707"/>
      <c r="C35" s="439" t="s">
        <v>461</v>
      </c>
      <c r="D35" s="440" t="s">
        <v>333</v>
      </c>
      <c r="E35" s="439" t="s">
        <v>461</v>
      </c>
      <c r="F35" s="440" t="s">
        <v>333</v>
      </c>
      <c r="G35" s="439" t="s">
        <v>461</v>
      </c>
      <c r="H35" s="440" t="s">
        <v>333</v>
      </c>
      <c r="I35" s="439" t="s">
        <v>461</v>
      </c>
      <c r="J35" s="440" t="s">
        <v>333</v>
      </c>
      <c r="K35" s="439" t="s">
        <v>461</v>
      </c>
      <c r="L35" s="440" t="s">
        <v>333</v>
      </c>
      <c r="M35" s="439" t="s">
        <v>461</v>
      </c>
      <c r="N35" s="440" t="s">
        <v>333</v>
      </c>
      <c r="O35" s="439" t="s">
        <v>461</v>
      </c>
      <c r="P35" s="440" t="s">
        <v>333</v>
      </c>
    </row>
    <row r="36" spans="1:175">
      <c r="A36" s="710"/>
      <c r="B36" s="711"/>
      <c r="C36" s="413" t="s">
        <v>427</v>
      </c>
      <c r="D36" s="414" t="s">
        <v>427</v>
      </c>
      <c r="E36" s="413" t="s">
        <v>427</v>
      </c>
      <c r="F36" s="414" t="s">
        <v>427</v>
      </c>
      <c r="G36" s="413" t="s">
        <v>427</v>
      </c>
      <c r="H36" s="414" t="s">
        <v>427</v>
      </c>
      <c r="I36" s="413" t="s">
        <v>427</v>
      </c>
      <c r="J36" s="414" t="s">
        <v>427</v>
      </c>
      <c r="K36" s="413" t="s">
        <v>427</v>
      </c>
      <c r="L36" s="414" t="s">
        <v>427</v>
      </c>
      <c r="M36" s="413" t="s">
        <v>427</v>
      </c>
      <c r="N36" s="414" t="s">
        <v>427</v>
      </c>
      <c r="O36" s="413" t="s">
        <v>427</v>
      </c>
      <c r="P36" s="414" t="s">
        <v>427</v>
      </c>
    </row>
    <row r="37" spans="1:175" s="441" customFormat="1">
      <c r="A37" s="415" t="s">
        <v>293</v>
      </c>
      <c r="B37" s="416"/>
      <c r="C37" s="621">
        <v>595828</v>
      </c>
      <c r="D37" s="627">
        <v>508799</v>
      </c>
      <c r="E37" s="621">
        <v>689017</v>
      </c>
      <c r="F37" s="627">
        <v>746901</v>
      </c>
      <c r="G37" s="621">
        <v>4192739</v>
      </c>
      <c r="H37" s="627">
        <v>3918889</v>
      </c>
      <c r="I37" s="621">
        <v>1206026</v>
      </c>
      <c r="J37" s="627">
        <v>876231</v>
      </c>
      <c r="K37" s="621">
        <v>627532</v>
      </c>
      <c r="L37" s="627">
        <v>482477</v>
      </c>
      <c r="M37" s="621">
        <v>-33920</v>
      </c>
      <c r="N37" s="627">
        <v>202635</v>
      </c>
      <c r="O37" s="623">
        <v>7277222</v>
      </c>
      <c r="P37" s="630">
        <v>6735932</v>
      </c>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row>
    <row r="38" spans="1:175">
      <c r="A38" s="418"/>
      <c r="B38" s="419" t="s">
        <v>349</v>
      </c>
      <c r="C38" s="621">
        <v>339842</v>
      </c>
      <c r="D38" s="622">
        <v>362520</v>
      </c>
      <c r="E38" s="621">
        <v>6088</v>
      </c>
      <c r="F38" s="622">
        <v>7282</v>
      </c>
      <c r="G38" s="621">
        <v>797217</v>
      </c>
      <c r="H38" s="622">
        <v>813061</v>
      </c>
      <c r="I38" s="621">
        <v>454167</v>
      </c>
      <c r="J38" s="622">
        <v>169543</v>
      </c>
      <c r="K38" s="621">
        <v>227816</v>
      </c>
      <c r="L38" s="622">
        <v>56001</v>
      </c>
      <c r="M38" s="621" t="s">
        <v>462</v>
      </c>
      <c r="N38" s="622" t="s">
        <v>462</v>
      </c>
      <c r="O38" s="623">
        <v>1825130</v>
      </c>
      <c r="P38" s="630">
        <v>1408407</v>
      </c>
    </row>
    <row r="39" spans="1:175">
      <c r="A39" s="418"/>
      <c r="B39" s="419" t="s">
        <v>347</v>
      </c>
      <c r="C39" s="621">
        <v>19</v>
      </c>
      <c r="D39" s="622">
        <v>11</v>
      </c>
      <c r="E39" s="621">
        <v>78</v>
      </c>
      <c r="F39" s="622">
        <v>7</v>
      </c>
      <c r="G39" s="621">
        <v>15702</v>
      </c>
      <c r="H39" s="622">
        <v>26422</v>
      </c>
      <c r="I39" s="621">
        <v>4792</v>
      </c>
      <c r="J39" s="622">
        <v>6002</v>
      </c>
      <c r="K39" s="621">
        <v>30904</v>
      </c>
      <c r="L39" s="622">
        <v>49202</v>
      </c>
      <c r="M39" s="621" t="s">
        <v>462</v>
      </c>
      <c r="N39" s="622" t="s">
        <v>462</v>
      </c>
      <c r="O39" s="623">
        <v>51495</v>
      </c>
      <c r="P39" s="630">
        <v>81644</v>
      </c>
    </row>
    <row r="40" spans="1:175">
      <c r="A40" s="418"/>
      <c r="B40" s="419" t="s">
        <v>246</v>
      </c>
      <c r="C40" s="621">
        <v>46970</v>
      </c>
      <c r="D40" s="622">
        <v>62072</v>
      </c>
      <c r="E40" s="621">
        <v>527729</v>
      </c>
      <c r="F40" s="622">
        <v>438227</v>
      </c>
      <c r="G40" s="621">
        <v>2758445</v>
      </c>
      <c r="H40" s="622">
        <v>2569032</v>
      </c>
      <c r="I40" s="621">
        <v>492040</v>
      </c>
      <c r="J40" s="622">
        <v>460442</v>
      </c>
      <c r="K40" s="621">
        <v>207027</v>
      </c>
      <c r="L40" s="622">
        <v>235240</v>
      </c>
      <c r="M40" s="621">
        <v>61365</v>
      </c>
      <c r="N40" s="622">
        <v>155032</v>
      </c>
      <c r="O40" s="623">
        <v>4093576</v>
      </c>
      <c r="P40" s="630">
        <v>3920045</v>
      </c>
    </row>
    <row r="41" spans="1:175">
      <c r="A41" s="418"/>
      <c r="B41" s="419" t="s">
        <v>247</v>
      </c>
      <c r="C41" s="621">
        <v>208628</v>
      </c>
      <c r="D41" s="622">
        <v>83446</v>
      </c>
      <c r="E41" s="621">
        <v>31787</v>
      </c>
      <c r="F41" s="622">
        <v>119403</v>
      </c>
      <c r="G41" s="621">
        <v>337202</v>
      </c>
      <c r="H41" s="622">
        <v>134906</v>
      </c>
      <c r="I41" s="621">
        <v>72213</v>
      </c>
      <c r="J41" s="622">
        <v>62468</v>
      </c>
      <c r="K41" s="621">
        <v>42577</v>
      </c>
      <c r="L41" s="622">
        <v>46685</v>
      </c>
      <c r="M41" s="621">
        <v>-95285</v>
      </c>
      <c r="N41" s="622">
        <v>47603</v>
      </c>
      <c r="O41" s="623">
        <v>597122</v>
      </c>
      <c r="P41" s="630">
        <v>494511</v>
      </c>
    </row>
    <row r="42" spans="1:175">
      <c r="A42" s="418"/>
      <c r="B42" s="419" t="s">
        <v>248</v>
      </c>
      <c r="C42" s="621" t="s">
        <v>462</v>
      </c>
      <c r="D42" s="622">
        <v>561</v>
      </c>
      <c r="E42" s="621">
        <v>45167</v>
      </c>
      <c r="F42" s="622">
        <v>44825</v>
      </c>
      <c r="G42" s="621">
        <v>77844</v>
      </c>
      <c r="H42" s="622">
        <v>144977</v>
      </c>
      <c r="I42" s="621">
        <v>40176</v>
      </c>
      <c r="J42" s="622">
        <v>38297</v>
      </c>
      <c r="K42" s="621">
        <v>57238</v>
      </c>
      <c r="L42" s="622">
        <v>57392</v>
      </c>
      <c r="M42" s="621" t="s">
        <v>462</v>
      </c>
      <c r="N42" s="622" t="s">
        <v>462</v>
      </c>
      <c r="O42" s="623">
        <v>220425</v>
      </c>
      <c r="P42" s="630">
        <v>286052</v>
      </c>
    </row>
    <row r="43" spans="1:175" ht="14.25" customHeight="1">
      <c r="A43" s="418"/>
      <c r="B43" s="419" t="s">
        <v>249</v>
      </c>
      <c r="C43" s="621" t="s">
        <v>462</v>
      </c>
      <c r="D43" s="622" t="s">
        <v>463</v>
      </c>
      <c r="E43" s="621">
        <v>44383</v>
      </c>
      <c r="F43" s="622">
        <v>92080</v>
      </c>
      <c r="G43" s="621">
        <v>33986</v>
      </c>
      <c r="H43" s="622">
        <v>6741</v>
      </c>
      <c r="I43" s="621">
        <v>110724</v>
      </c>
      <c r="J43" s="622">
        <v>108167</v>
      </c>
      <c r="K43" s="621">
        <v>33777</v>
      </c>
      <c r="L43" s="622">
        <v>13739</v>
      </c>
      <c r="M43" s="621" t="s">
        <v>462</v>
      </c>
      <c r="N43" s="622" t="s">
        <v>462</v>
      </c>
      <c r="O43" s="623">
        <v>222870</v>
      </c>
      <c r="P43" s="630">
        <v>220727</v>
      </c>
    </row>
    <row r="44" spans="1:175">
      <c r="A44" s="418"/>
      <c r="B44" s="419" t="s">
        <v>250</v>
      </c>
      <c r="C44" s="621" t="s">
        <v>462</v>
      </c>
      <c r="D44" s="622" t="s">
        <v>463</v>
      </c>
      <c r="E44" s="621" t="s">
        <v>462</v>
      </c>
      <c r="F44" s="622" t="s">
        <v>463</v>
      </c>
      <c r="G44" s="621" t="s">
        <v>462</v>
      </c>
      <c r="H44" s="622" t="s">
        <v>463</v>
      </c>
      <c r="I44" s="621" t="s">
        <v>462</v>
      </c>
      <c r="J44" s="622" t="s">
        <v>463</v>
      </c>
      <c r="K44" s="621" t="s">
        <v>462</v>
      </c>
      <c r="L44" s="622" t="s">
        <v>463</v>
      </c>
      <c r="M44" s="621" t="s">
        <v>462</v>
      </c>
      <c r="N44" s="622" t="s">
        <v>462</v>
      </c>
      <c r="O44" s="623" t="s">
        <v>462</v>
      </c>
      <c r="P44" s="630" t="s">
        <v>462</v>
      </c>
    </row>
    <row r="45" spans="1:175">
      <c r="A45" s="418"/>
      <c r="B45" s="419" t="s">
        <v>251</v>
      </c>
      <c r="C45" s="621">
        <v>369</v>
      </c>
      <c r="D45" s="622">
        <v>189</v>
      </c>
      <c r="E45" s="621">
        <v>33785</v>
      </c>
      <c r="F45" s="622">
        <v>45077</v>
      </c>
      <c r="G45" s="621">
        <v>172343</v>
      </c>
      <c r="H45" s="622">
        <v>223750</v>
      </c>
      <c r="I45" s="621">
        <v>31914</v>
      </c>
      <c r="J45" s="622">
        <v>27521</v>
      </c>
      <c r="K45" s="621">
        <v>28193</v>
      </c>
      <c r="L45" s="622">
        <v>24218</v>
      </c>
      <c r="M45" s="621" t="s">
        <v>462</v>
      </c>
      <c r="N45" s="622" t="s">
        <v>462</v>
      </c>
      <c r="O45" s="623">
        <v>266604</v>
      </c>
      <c r="P45" s="630">
        <v>320755</v>
      </c>
    </row>
    <row r="46" spans="1:175">
      <c r="A46" s="442"/>
      <c r="B46" s="442"/>
      <c r="C46" s="625"/>
      <c r="D46" s="625"/>
      <c r="E46" s="625"/>
      <c r="F46" s="625"/>
      <c r="G46" s="625"/>
      <c r="H46" s="625"/>
      <c r="I46" s="625"/>
      <c r="J46" s="625"/>
      <c r="K46" s="625"/>
      <c r="L46" s="625"/>
      <c r="M46" s="625"/>
      <c r="N46" s="625"/>
      <c r="O46" s="625"/>
      <c r="P46" s="625"/>
    </row>
    <row r="47" spans="1:175" ht="25.5">
      <c r="A47" s="418"/>
      <c r="B47" s="427" t="s">
        <v>252</v>
      </c>
      <c r="C47" s="621" t="s">
        <v>462</v>
      </c>
      <c r="D47" s="622" t="s">
        <v>463</v>
      </c>
      <c r="E47" s="621" t="s">
        <v>462</v>
      </c>
      <c r="F47" s="629" t="s">
        <v>463</v>
      </c>
      <c r="G47" s="621" t="s">
        <v>462</v>
      </c>
      <c r="H47" s="629" t="s">
        <v>463</v>
      </c>
      <c r="I47" s="621" t="s">
        <v>462</v>
      </c>
      <c r="J47" s="629">
        <v>3791</v>
      </c>
      <c r="K47" s="621" t="s">
        <v>462</v>
      </c>
      <c r="L47" s="629" t="s">
        <v>463</v>
      </c>
      <c r="M47" s="621" t="s">
        <v>462</v>
      </c>
      <c r="N47" s="622" t="s">
        <v>463</v>
      </c>
      <c r="O47" s="623" t="s">
        <v>462</v>
      </c>
      <c r="P47" s="630">
        <v>3791</v>
      </c>
    </row>
    <row r="48" spans="1:175">
      <c r="A48" s="442"/>
      <c r="B48" s="442"/>
      <c r="C48" s="625"/>
      <c r="D48" s="625"/>
      <c r="E48" s="625"/>
      <c r="F48" s="625"/>
      <c r="G48" s="625"/>
      <c r="H48" s="625"/>
      <c r="I48" s="625"/>
      <c r="J48" s="625"/>
      <c r="K48" s="625"/>
      <c r="L48" s="625"/>
      <c r="M48" s="625"/>
      <c r="N48" s="625"/>
      <c r="O48" s="625"/>
      <c r="P48" s="625"/>
    </row>
    <row r="49" spans="1:175" s="441" customFormat="1">
      <c r="A49" s="415" t="s">
        <v>295</v>
      </c>
      <c r="B49" s="416"/>
      <c r="C49" s="621">
        <v>597203</v>
      </c>
      <c r="D49" s="628">
        <v>598977</v>
      </c>
      <c r="E49" s="621">
        <v>509899</v>
      </c>
      <c r="F49" s="627">
        <v>616239</v>
      </c>
      <c r="G49" s="621">
        <v>6168982</v>
      </c>
      <c r="H49" s="627">
        <v>7528770</v>
      </c>
      <c r="I49" s="621">
        <v>1537229</v>
      </c>
      <c r="J49" s="627">
        <v>1648410</v>
      </c>
      <c r="K49" s="621">
        <v>734467</v>
      </c>
      <c r="L49" s="627">
        <v>805168</v>
      </c>
      <c r="M49" s="621">
        <v>-225107</v>
      </c>
      <c r="N49" s="627">
        <v>-403298</v>
      </c>
      <c r="O49" s="623">
        <v>9322673</v>
      </c>
      <c r="P49" s="630">
        <v>10794266</v>
      </c>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3"/>
      <c r="CL49" s="253"/>
      <c r="CM49" s="253"/>
      <c r="CN49" s="253"/>
      <c r="CO49" s="253"/>
      <c r="CP49" s="253"/>
      <c r="CQ49" s="253"/>
      <c r="CR49" s="253"/>
      <c r="CS49" s="253"/>
      <c r="CT49" s="253"/>
      <c r="CU49" s="253"/>
      <c r="CV49" s="253"/>
      <c r="CW49" s="253"/>
      <c r="CX49" s="253"/>
      <c r="CY49" s="253"/>
      <c r="CZ49" s="253"/>
      <c r="DA49" s="253"/>
      <c r="DB49" s="253"/>
      <c r="DC49" s="253"/>
      <c r="DD49" s="253"/>
      <c r="DE49" s="253"/>
      <c r="DF49" s="253"/>
      <c r="DG49" s="253"/>
      <c r="DH49" s="253"/>
      <c r="DI49" s="253"/>
      <c r="DJ49" s="253"/>
      <c r="DK49" s="253"/>
      <c r="DL49" s="253"/>
      <c r="DM49" s="253"/>
      <c r="DN49" s="253"/>
      <c r="DO49" s="253"/>
      <c r="DP49" s="253"/>
      <c r="DQ49" s="253"/>
      <c r="DR49" s="253"/>
      <c r="DS49" s="253"/>
      <c r="DT49" s="253"/>
      <c r="DU49" s="253"/>
      <c r="DV49" s="253"/>
      <c r="DW49" s="253"/>
      <c r="DX49" s="253"/>
      <c r="DY49" s="253"/>
      <c r="DZ49" s="253"/>
      <c r="EA49" s="253"/>
      <c r="EB49" s="253"/>
      <c r="EC49" s="253"/>
      <c r="ED49" s="253"/>
      <c r="EE49" s="253"/>
      <c r="EF49" s="253"/>
      <c r="EG49" s="253"/>
      <c r="EH49" s="253"/>
      <c r="EI49" s="253"/>
      <c r="EJ49" s="253"/>
      <c r="EK49" s="253"/>
      <c r="EL49" s="253"/>
      <c r="EM49" s="253"/>
      <c r="EN49" s="253"/>
      <c r="EO49" s="253"/>
      <c r="EP49" s="253"/>
      <c r="EQ49" s="253"/>
      <c r="ER49" s="253"/>
      <c r="ES49" s="253"/>
      <c r="ET49" s="253"/>
      <c r="EU49" s="253"/>
      <c r="EV49" s="253"/>
      <c r="EW49" s="253"/>
      <c r="EX49" s="253"/>
      <c r="EY49" s="253"/>
      <c r="EZ49" s="253"/>
      <c r="FA49" s="253"/>
      <c r="FB49" s="253"/>
      <c r="FC49" s="253"/>
      <c r="FD49" s="253"/>
      <c r="FE49" s="253"/>
      <c r="FF49" s="253"/>
      <c r="FG49" s="253"/>
      <c r="FH49" s="253"/>
      <c r="FI49" s="253"/>
      <c r="FJ49" s="253"/>
      <c r="FK49" s="253"/>
      <c r="FL49" s="253"/>
      <c r="FM49" s="253"/>
      <c r="FN49" s="253"/>
      <c r="FO49" s="253"/>
      <c r="FP49" s="253"/>
      <c r="FQ49" s="253"/>
      <c r="FR49" s="253"/>
      <c r="FS49" s="253"/>
    </row>
    <row r="50" spans="1:175">
      <c r="A50" s="418"/>
      <c r="B50" s="419" t="s">
        <v>245</v>
      </c>
      <c r="C50" s="621">
        <v>591722</v>
      </c>
      <c r="D50" s="622">
        <v>595990</v>
      </c>
      <c r="E50" s="621">
        <v>40785</v>
      </c>
      <c r="F50" s="622">
        <v>40649</v>
      </c>
      <c r="G50" s="621">
        <v>1539623</v>
      </c>
      <c r="H50" s="622">
        <v>2330394</v>
      </c>
      <c r="I50" s="621">
        <v>1251199</v>
      </c>
      <c r="J50" s="622">
        <v>1404406</v>
      </c>
      <c r="K50" s="621">
        <v>414377</v>
      </c>
      <c r="L50" s="622">
        <v>410394</v>
      </c>
      <c r="M50" s="621" t="s">
        <v>462</v>
      </c>
      <c r="N50" s="622" t="s">
        <v>462</v>
      </c>
      <c r="O50" s="623">
        <v>3837706</v>
      </c>
      <c r="P50" s="630">
        <v>4781833</v>
      </c>
    </row>
    <row r="51" spans="1:175">
      <c r="A51" s="418"/>
      <c r="B51" s="419" t="s">
        <v>348</v>
      </c>
      <c r="C51" s="621" t="s">
        <v>462</v>
      </c>
      <c r="D51" s="622">
        <v>8</v>
      </c>
      <c r="E51" s="621">
        <v>45</v>
      </c>
      <c r="F51" s="622">
        <v>7</v>
      </c>
      <c r="G51" s="621">
        <v>35901</v>
      </c>
      <c r="H51" s="622">
        <v>58800</v>
      </c>
      <c r="I51" s="621">
        <v>15639</v>
      </c>
      <c r="J51" s="622">
        <v>6191</v>
      </c>
      <c r="K51" s="621">
        <v>39485</v>
      </c>
      <c r="L51" s="622">
        <v>43619</v>
      </c>
      <c r="M51" s="621" t="s">
        <v>462</v>
      </c>
      <c r="N51" s="622" t="s">
        <v>462</v>
      </c>
      <c r="O51" s="623">
        <v>91070</v>
      </c>
      <c r="P51" s="630">
        <v>108625</v>
      </c>
    </row>
    <row r="52" spans="1:175">
      <c r="A52" s="418"/>
      <c r="B52" s="419" t="s">
        <v>246</v>
      </c>
      <c r="C52" s="621" t="s">
        <v>462</v>
      </c>
      <c r="D52" s="622" t="s">
        <v>463</v>
      </c>
      <c r="E52" s="621">
        <v>86559</v>
      </c>
      <c r="F52" s="622">
        <v>152240</v>
      </c>
      <c r="G52" s="621">
        <v>1962061</v>
      </c>
      <c r="H52" s="622">
        <v>2171886</v>
      </c>
      <c r="I52" s="621">
        <v>1136</v>
      </c>
      <c r="J52" s="622">
        <v>997</v>
      </c>
      <c r="K52" s="621">
        <v>11719</v>
      </c>
      <c r="L52" s="622">
        <v>10868</v>
      </c>
      <c r="M52" s="621" t="s">
        <v>462</v>
      </c>
      <c r="N52" s="622">
        <v>6</v>
      </c>
      <c r="O52" s="623">
        <v>2061475</v>
      </c>
      <c r="P52" s="630">
        <v>2335997</v>
      </c>
    </row>
    <row r="53" spans="1:175">
      <c r="A53" s="418"/>
      <c r="B53" s="419" t="s">
        <v>253</v>
      </c>
      <c r="C53" s="621" t="s">
        <v>462</v>
      </c>
      <c r="D53" s="622" t="s">
        <v>463</v>
      </c>
      <c r="E53" s="621" t="s">
        <v>462</v>
      </c>
      <c r="F53" s="622">
        <v>16228</v>
      </c>
      <c r="G53" s="621">
        <v>369498</v>
      </c>
      <c r="H53" s="622">
        <v>387076</v>
      </c>
      <c r="I53" s="621" t="s">
        <v>462</v>
      </c>
      <c r="J53" s="622" t="s">
        <v>463</v>
      </c>
      <c r="K53" s="621" t="s">
        <v>462</v>
      </c>
      <c r="L53" s="622" t="s">
        <v>463</v>
      </c>
      <c r="M53" s="621">
        <v>-225107</v>
      </c>
      <c r="N53" s="622">
        <v>-403304</v>
      </c>
      <c r="O53" s="623">
        <v>144391</v>
      </c>
      <c r="P53" s="630" t="s">
        <v>462</v>
      </c>
    </row>
    <row r="54" spans="1:175">
      <c r="A54" s="418"/>
      <c r="B54" s="419" t="s">
        <v>254</v>
      </c>
      <c r="C54" s="621" t="s">
        <v>462</v>
      </c>
      <c r="D54" s="622" t="s">
        <v>463</v>
      </c>
      <c r="E54" s="621">
        <v>19760</v>
      </c>
      <c r="F54" s="622">
        <v>23710</v>
      </c>
      <c r="G54" s="621">
        <v>714757</v>
      </c>
      <c r="H54" s="622">
        <v>848183</v>
      </c>
      <c r="I54" s="621">
        <v>78504</v>
      </c>
      <c r="J54" s="622">
        <v>49659</v>
      </c>
      <c r="K54" s="621">
        <v>20879</v>
      </c>
      <c r="L54" s="622">
        <v>54775</v>
      </c>
      <c r="M54" s="621" t="s">
        <v>462</v>
      </c>
      <c r="N54" s="622" t="s">
        <v>462</v>
      </c>
      <c r="O54" s="623">
        <v>833900</v>
      </c>
      <c r="P54" s="630">
        <v>976327</v>
      </c>
    </row>
    <row r="55" spans="1:175">
      <c r="A55" s="418"/>
      <c r="B55" s="419" t="s">
        <v>255</v>
      </c>
      <c r="C55" s="621">
        <v>2521</v>
      </c>
      <c r="D55" s="622" t="s">
        <v>463</v>
      </c>
      <c r="E55" s="621">
        <v>286936</v>
      </c>
      <c r="F55" s="622">
        <v>311503</v>
      </c>
      <c r="G55" s="621">
        <v>40030</v>
      </c>
      <c r="H55" s="622">
        <v>26428</v>
      </c>
      <c r="I55" s="621">
        <v>63683</v>
      </c>
      <c r="J55" s="622">
        <v>51332</v>
      </c>
      <c r="K55" s="621">
        <v>219783</v>
      </c>
      <c r="L55" s="622">
        <v>254591</v>
      </c>
      <c r="M55" s="621" t="s">
        <v>462</v>
      </c>
      <c r="N55" s="622" t="s">
        <v>462</v>
      </c>
      <c r="O55" s="623">
        <v>612953</v>
      </c>
      <c r="P55" s="630">
        <v>643854</v>
      </c>
    </row>
    <row r="56" spans="1:175">
      <c r="A56" s="418"/>
      <c r="B56" s="419" t="s">
        <v>256</v>
      </c>
      <c r="C56" s="621">
        <v>2960</v>
      </c>
      <c r="D56" s="622">
        <v>2979</v>
      </c>
      <c r="E56" s="621">
        <v>13920</v>
      </c>
      <c r="F56" s="622">
        <v>14178</v>
      </c>
      <c r="G56" s="621">
        <v>1476884</v>
      </c>
      <c r="H56" s="622">
        <v>1683453</v>
      </c>
      <c r="I56" s="621">
        <v>124248</v>
      </c>
      <c r="J56" s="622">
        <v>129507</v>
      </c>
      <c r="K56" s="621">
        <v>6205</v>
      </c>
      <c r="L56" s="622">
        <v>6245</v>
      </c>
      <c r="M56" s="621" t="s">
        <v>462</v>
      </c>
      <c r="N56" s="622" t="s">
        <v>462</v>
      </c>
      <c r="O56" s="623">
        <v>1624217</v>
      </c>
      <c r="P56" s="630">
        <v>1836362</v>
      </c>
    </row>
    <row r="57" spans="1:175">
      <c r="A57" s="418"/>
      <c r="B57" s="419" t="s">
        <v>257</v>
      </c>
      <c r="C57" s="621" t="s">
        <v>462</v>
      </c>
      <c r="D57" s="622" t="s">
        <v>463</v>
      </c>
      <c r="E57" s="621">
        <v>61894</v>
      </c>
      <c r="F57" s="622">
        <v>57724</v>
      </c>
      <c r="G57" s="621">
        <v>30228</v>
      </c>
      <c r="H57" s="622">
        <v>22550</v>
      </c>
      <c r="I57" s="621">
        <v>2820</v>
      </c>
      <c r="J57" s="622">
        <v>6318</v>
      </c>
      <c r="K57" s="621">
        <v>22019</v>
      </c>
      <c r="L57" s="622">
        <v>24676</v>
      </c>
      <c r="M57" s="621" t="s">
        <v>462</v>
      </c>
      <c r="N57" s="622" t="s">
        <v>462</v>
      </c>
      <c r="O57" s="623">
        <v>116961</v>
      </c>
      <c r="P57" s="630">
        <v>111268</v>
      </c>
    </row>
    <row r="58" spans="1:175">
      <c r="A58" s="442"/>
      <c r="B58" s="442"/>
      <c r="C58" s="442"/>
      <c r="D58" s="442"/>
      <c r="E58" s="625"/>
      <c r="F58" s="625"/>
      <c r="G58" s="625"/>
      <c r="H58" s="625"/>
      <c r="I58" s="625"/>
      <c r="J58" s="625"/>
      <c r="K58" s="625"/>
      <c r="L58" s="625"/>
      <c r="M58" s="625"/>
      <c r="N58" s="625"/>
      <c r="O58" s="625"/>
      <c r="P58" s="625"/>
    </row>
    <row r="59" spans="1:175" s="441" customFormat="1">
      <c r="A59" s="415" t="s">
        <v>296</v>
      </c>
      <c r="B59" s="416"/>
      <c r="C59" s="621">
        <v>9529856</v>
      </c>
      <c r="D59" s="628">
        <v>9707484</v>
      </c>
      <c r="E59" s="621">
        <v>1872837</v>
      </c>
      <c r="F59" s="627">
        <v>1886016</v>
      </c>
      <c r="G59" s="621">
        <v>5151558</v>
      </c>
      <c r="H59" s="627">
        <v>6339080</v>
      </c>
      <c r="I59" s="621">
        <v>2505109</v>
      </c>
      <c r="J59" s="627">
        <v>2406620</v>
      </c>
      <c r="K59" s="621">
        <v>1567147</v>
      </c>
      <c r="L59" s="627">
        <v>1825631</v>
      </c>
      <c r="M59" s="621">
        <v>-10292844</v>
      </c>
      <c r="N59" s="627">
        <v>-9918645</v>
      </c>
      <c r="O59" s="623">
        <v>10333663</v>
      </c>
      <c r="P59" s="630">
        <v>12246186</v>
      </c>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N59" s="253"/>
      <c r="DO59" s="253"/>
      <c r="DP59" s="253"/>
      <c r="DQ59" s="253"/>
      <c r="DR59" s="253"/>
      <c r="DS59" s="253"/>
      <c r="DT59" s="253"/>
      <c r="DU59" s="253"/>
      <c r="DV59" s="253"/>
      <c r="DW59" s="253"/>
      <c r="DX59" s="253"/>
      <c r="DY59" s="253"/>
      <c r="DZ59" s="253"/>
      <c r="EA59" s="253"/>
      <c r="EB59" s="253"/>
      <c r="EC59" s="253"/>
      <c r="ED59" s="253"/>
      <c r="EE59" s="253"/>
      <c r="EF59" s="253"/>
      <c r="EG59" s="253"/>
      <c r="EH59" s="253"/>
      <c r="EI59" s="253"/>
      <c r="EJ59" s="253"/>
      <c r="EK59" s="253"/>
      <c r="EL59" s="253"/>
      <c r="EM59" s="253"/>
      <c r="EN59" s="253"/>
      <c r="EO59" s="253"/>
      <c r="EP59" s="253"/>
      <c r="EQ59" s="253"/>
      <c r="ER59" s="253"/>
      <c r="ES59" s="253"/>
      <c r="ET59" s="253"/>
      <c r="EU59" s="253"/>
      <c r="EV59" s="253"/>
      <c r="EW59" s="253"/>
      <c r="EX59" s="253"/>
      <c r="EY59" s="253"/>
      <c r="EZ59" s="253"/>
      <c r="FA59" s="253"/>
      <c r="FB59" s="253"/>
      <c r="FC59" s="253"/>
      <c r="FD59" s="253"/>
      <c r="FE59" s="253"/>
      <c r="FF59" s="253"/>
      <c r="FG59" s="253"/>
      <c r="FH59" s="253"/>
      <c r="FI59" s="253"/>
      <c r="FJ59" s="253"/>
      <c r="FK59" s="253"/>
      <c r="FL59" s="253"/>
      <c r="FM59" s="253"/>
      <c r="FN59" s="253"/>
      <c r="FO59" s="253"/>
      <c r="FP59" s="253"/>
      <c r="FQ59" s="253"/>
      <c r="FR59" s="253"/>
      <c r="FS59" s="253"/>
    </row>
    <row r="60" spans="1:175">
      <c r="A60" s="418" t="s">
        <v>297</v>
      </c>
      <c r="B60" s="419"/>
      <c r="C60" s="621">
        <v>9529856</v>
      </c>
      <c r="D60" s="627">
        <v>9707484</v>
      </c>
      <c r="E60" s="621">
        <v>1872837</v>
      </c>
      <c r="F60" s="627">
        <v>1886016</v>
      </c>
      <c r="G60" s="621">
        <v>5151558</v>
      </c>
      <c r="H60" s="627">
        <v>6339080</v>
      </c>
      <c r="I60" s="621">
        <v>2505109</v>
      </c>
      <c r="J60" s="627">
        <v>2406620</v>
      </c>
      <c r="K60" s="621">
        <v>1567147</v>
      </c>
      <c r="L60" s="627">
        <v>1825631</v>
      </c>
      <c r="M60" s="621">
        <v>-10292844</v>
      </c>
      <c r="N60" s="627">
        <v>-9918645</v>
      </c>
      <c r="O60" s="623">
        <v>8105859</v>
      </c>
      <c r="P60" s="630">
        <v>9966287</v>
      </c>
    </row>
    <row r="61" spans="1:175">
      <c r="A61" s="418"/>
      <c r="B61" s="419" t="s">
        <v>258</v>
      </c>
      <c r="C61" s="621">
        <v>9763079</v>
      </c>
      <c r="D61" s="622">
        <v>9783875</v>
      </c>
      <c r="E61" s="621">
        <v>953561</v>
      </c>
      <c r="F61" s="622">
        <v>936444</v>
      </c>
      <c r="G61" s="621">
        <v>3695565</v>
      </c>
      <c r="H61" s="622">
        <v>4123929</v>
      </c>
      <c r="I61" s="621">
        <v>195415</v>
      </c>
      <c r="J61" s="622">
        <v>203580</v>
      </c>
      <c r="K61" s="621">
        <v>1483352</v>
      </c>
      <c r="L61" s="622">
        <v>1618125</v>
      </c>
      <c r="M61" s="621">
        <v>-6327894</v>
      </c>
      <c r="N61" s="622">
        <v>-6882078</v>
      </c>
      <c r="O61" s="623">
        <v>9763078</v>
      </c>
      <c r="P61" s="630">
        <v>9783875</v>
      </c>
    </row>
    <row r="62" spans="1:175">
      <c r="A62" s="418"/>
      <c r="B62" s="419" t="s">
        <v>259</v>
      </c>
      <c r="C62" s="621">
        <v>3008390</v>
      </c>
      <c r="D62" s="622">
        <v>3186021</v>
      </c>
      <c r="E62" s="621">
        <v>-121454</v>
      </c>
      <c r="F62" s="622">
        <v>238459</v>
      </c>
      <c r="G62" s="621">
        <v>197561</v>
      </c>
      <c r="H62" s="622">
        <v>597534</v>
      </c>
      <c r="I62" s="621">
        <v>972249</v>
      </c>
      <c r="J62" s="622">
        <v>854096</v>
      </c>
      <c r="K62" s="621">
        <v>272808</v>
      </c>
      <c r="L62" s="622">
        <v>434988</v>
      </c>
      <c r="M62" s="621">
        <v>1086144</v>
      </c>
      <c r="N62" s="622">
        <v>163313</v>
      </c>
      <c r="O62" s="623">
        <v>5415698</v>
      </c>
      <c r="P62" s="630">
        <v>5474411</v>
      </c>
    </row>
    <row r="63" spans="1:175">
      <c r="A63" s="418"/>
      <c r="B63" s="419" t="s">
        <v>260</v>
      </c>
      <c r="C63" s="621" t="s">
        <v>462</v>
      </c>
      <c r="D63" s="622" t="s">
        <v>463</v>
      </c>
      <c r="E63" s="621" t="s">
        <v>462</v>
      </c>
      <c r="F63" s="622" t="s">
        <v>463</v>
      </c>
      <c r="G63" s="621">
        <v>575327</v>
      </c>
      <c r="H63" s="622">
        <v>742877</v>
      </c>
      <c r="I63" s="621">
        <v>88781</v>
      </c>
      <c r="J63" s="622">
        <v>92490</v>
      </c>
      <c r="K63" s="621">
        <v>1612</v>
      </c>
      <c r="L63" s="622">
        <v>1758</v>
      </c>
      <c r="M63" s="621">
        <v>-665720</v>
      </c>
      <c r="N63" s="622">
        <v>-837125</v>
      </c>
      <c r="O63" s="623" t="s">
        <v>462</v>
      </c>
      <c r="P63" s="630" t="s">
        <v>462</v>
      </c>
    </row>
    <row r="64" spans="1:175">
      <c r="A64" s="418"/>
      <c r="B64" s="419" t="s">
        <v>261</v>
      </c>
      <c r="C64" s="621" t="s">
        <v>462</v>
      </c>
      <c r="D64" s="622" t="s">
        <v>463</v>
      </c>
      <c r="E64" s="621" t="s">
        <v>462</v>
      </c>
      <c r="F64" s="622" t="s">
        <v>463</v>
      </c>
      <c r="G64" s="621">
        <v>-21375</v>
      </c>
      <c r="H64" s="622" t="s">
        <v>463</v>
      </c>
      <c r="I64" s="621" t="s">
        <v>462</v>
      </c>
      <c r="J64" s="622" t="s">
        <v>463</v>
      </c>
      <c r="K64" s="621" t="s">
        <v>462</v>
      </c>
      <c r="L64" s="622" t="s">
        <v>463</v>
      </c>
      <c r="M64" s="621">
        <v>21375</v>
      </c>
      <c r="N64" s="622" t="s">
        <v>462</v>
      </c>
      <c r="O64" s="623" t="s">
        <v>462</v>
      </c>
      <c r="P64" s="630" t="s">
        <v>462</v>
      </c>
    </row>
    <row r="65" spans="1:187">
      <c r="A65" s="418"/>
      <c r="B65" s="419" t="s">
        <v>262</v>
      </c>
      <c r="C65" s="621" t="s">
        <v>462</v>
      </c>
      <c r="D65" s="622" t="s">
        <v>463</v>
      </c>
      <c r="E65" s="621" t="s">
        <v>462</v>
      </c>
      <c r="F65" s="622" t="s">
        <v>463</v>
      </c>
      <c r="G65" s="621" t="s">
        <v>462</v>
      </c>
      <c r="H65" s="622" t="s">
        <v>463</v>
      </c>
      <c r="I65" s="621" t="s">
        <v>462</v>
      </c>
      <c r="J65" s="622" t="s">
        <v>463</v>
      </c>
      <c r="K65" s="621" t="s">
        <v>462</v>
      </c>
      <c r="L65" s="622" t="s">
        <v>463</v>
      </c>
      <c r="M65" s="621" t="s">
        <v>462</v>
      </c>
      <c r="N65" s="622" t="s">
        <v>462</v>
      </c>
      <c r="O65" s="623" t="s">
        <v>462</v>
      </c>
      <c r="P65" s="630" t="s">
        <v>462</v>
      </c>
    </row>
    <row r="66" spans="1:187">
      <c r="A66" s="418"/>
      <c r="B66" s="419" t="s">
        <v>263</v>
      </c>
      <c r="C66" s="621">
        <v>-3241613</v>
      </c>
      <c r="D66" s="622">
        <v>-3262412</v>
      </c>
      <c r="E66" s="621">
        <v>1040730</v>
      </c>
      <c r="F66" s="622">
        <v>711113</v>
      </c>
      <c r="G66" s="621">
        <v>704480</v>
      </c>
      <c r="H66" s="622">
        <v>874740</v>
      </c>
      <c r="I66" s="621">
        <v>1248664</v>
      </c>
      <c r="J66" s="622">
        <v>1256454</v>
      </c>
      <c r="K66" s="621">
        <v>-190625</v>
      </c>
      <c r="L66" s="622">
        <v>-229240</v>
      </c>
      <c r="M66" s="621">
        <v>-4406749</v>
      </c>
      <c r="N66" s="622">
        <v>-2362755</v>
      </c>
      <c r="O66" s="623">
        <v>-7072917</v>
      </c>
      <c r="P66" s="630">
        <v>-5291999</v>
      </c>
    </row>
    <row r="67" spans="1:187">
      <c r="A67" s="442"/>
      <c r="B67" s="442"/>
      <c r="C67" s="625"/>
      <c r="D67" s="625"/>
      <c r="E67" s="625"/>
      <c r="F67" s="625"/>
      <c r="G67" s="625"/>
      <c r="H67" s="625"/>
      <c r="I67" s="625"/>
      <c r="J67" s="625"/>
      <c r="K67" s="625"/>
      <c r="L67" s="625"/>
      <c r="M67" s="625"/>
      <c r="N67" s="625"/>
      <c r="O67" s="625"/>
      <c r="P67" s="625"/>
      <c r="Q67" s="442"/>
    </row>
    <row r="68" spans="1:187" s="441" customFormat="1">
      <c r="A68" s="415" t="s">
        <v>298</v>
      </c>
      <c r="B68" s="416"/>
      <c r="C68" s="621" t="s">
        <v>462</v>
      </c>
      <c r="D68" s="629" t="s">
        <v>463</v>
      </c>
      <c r="E68" s="621" t="s">
        <v>462</v>
      </c>
      <c r="F68" s="629" t="s">
        <v>463</v>
      </c>
      <c r="G68" s="621" t="s">
        <v>462</v>
      </c>
      <c r="H68" s="629" t="s">
        <v>463</v>
      </c>
      <c r="I68" s="621" t="s">
        <v>462</v>
      </c>
      <c r="J68" s="629" t="s">
        <v>463</v>
      </c>
      <c r="K68" s="621" t="s">
        <v>462</v>
      </c>
      <c r="L68" s="629" t="s">
        <v>463</v>
      </c>
      <c r="M68" s="621" t="s">
        <v>462</v>
      </c>
      <c r="N68" s="629" t="s">
        <v>463</v>
      </c>
      <c r="O68" s="623">
        <v>2227804</v>
      </c>
      <c r="P68" s="630">
        <v>2279899</v>
      </c>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c r="BV68" s="253"/>
      <c r="BW68" s="253"/>
      <c r="BX68" s="253"/>
      <c r="BY68" s="253"/>
      <c r="BZ68" s="253"/>
      <c r="CA68" s="253"/>
      <c r="CB68" s="253"/>
      <c r="CC68" s="253"/>
      <c r="CD68" s="253"/>
      <c r="CE68" s="253"/>
      <c r="CF68" s="253"/>
      <c r="CG68" s="253"/>
      <c r="CH68" s="253"/>
      <c r="CI68" s="253"/>
      <c r="CJ68" s="253"/>
      <c r="CK68" s="253"/>
      <c r="CL68" s="253"/>
      <c r="CM68" s="253"/>
      <c r="CN68" s="253"/>
      <c r="CO68" s="253"/>
      <c r="CP68" s="253"/>
      <c r="CQ68" s="253"/>
      <c r="CR68" s="253"/>
      <c r="CS68" s="253"/>
      <c r="CT68" s="253"/>
      <c r="CU68" s="253"/>
      <c r="CV68" s="253"/>
      <c r="CW68" s="253"/>
      <c r="CX68" s="253"/>
      <c r="CY68" s="253"/>
      <c r="CZ68" s="253"/>
      <c r="DA68" s="253"/>
      <c r="DB68" s="253"/>
      <c r="DC68" s="253"/>
      <c r="DD68" s="253"/>
      <c r="DE68" s="253"/>
      <c r="DF68" s="253"/>
      <c r="DG68" s="253"/>
      <c r="DH68" s="253"/>
      <c r="DI68" s="253"/>
      <c r="DJ68" s="253"/>
      <c r="DK68" s="253"/>
      <c r="DL68" s="253"/>
      <c r="DM68" s="253"/>
      <c r="DN68" s="253"/>
      <c r="DO68" s="253"/>
      <c r="DP68" s="253"/>
      <c r="DQ68" s="253"/>
      <c r="DR68" s="253"/>
      <c r="DS68" s="253"/>
      <c r="DT68" s="253"/>
      <c r="DU68" s="253"/>
      <c r="DV68" s="253"/>
      <c r="DW68" s="253"/>
      <c r="DX68" s="253"/>
      <c r="DY68" s="253"/>
      <c r="DZ68" s="253"/>
      <c r="EA68" s="253"/>
      <c r="EB68" s="253"/>
      <c r="EC68" s="253"/>
      <c r="ED68" s="253"/>
      <c r="EE68" s="253"/>
      <c r="EF68" s="253"/>
      <c r="EG68" s="253"/>
      <c r="EH68" s="253"/>
      <c r="EI68" s="253"/>
      <c r="EJ68" s="253"/>
      <c r="EK68" s="253"/>
      <c r="EL68" s="253"/>
      <c r="EM68" s="253"/>
      <c r="EN68" s="253"/>
      <c r="EO68" s="253"/>
      <c r="EP68" s="253"/>
      <c r="EQ68" s="253"/>
      <c r="ER68" s="253"/>
      <c r="ES68" s="253"/>
      <c r="ET68" s="253"/>
      <c r="EU68" s="253"/>
      <c r="EV68" s="253"/>
      <c r="EW68" s="253"/>
      <c r="EX68" s="253"/>
      <c r="EY68" s="253"/>
      <c r="EZ68" s="253"/>
      <c r="FA68" s="253"/>
      <c r="FB68" s="253"/>
      <c r="FC68" s="253"/>
      <c r="FD68" s="253"/>
      <c r="FE68" s="253"/>
      <c r="FF68" s="253"/>
      <c r="FG68" s="253"/>
      <c r="FH68" s="253"/>
      <c r="FI68" s="253"/>
      <c r="FJ68" s="253"/>
      <c r="FK68" s="253"/>
      <c r="FL68" s="253"/>
      <c r="FM68" s="253"/>
      <c r="FN68" s="253"/>
      <c r="FO68" s="253"/>
      <c r="FP68" s="253"/>
      <c r="FQ68" s="253"/>
      <c r="FR68" s="253"/>
      <c r="FS68" s="253"/>
    </row>
    <row r="69" spans="1:187">
      <c r="A69" s="442"/>
      <c r="B69" s="442"/>
      <c r="C69" s="625"/>
      <c r="D69" s="625"/>
      <c r="E69" s="625"/>
      <c r="F69" s="625"/>
      <c r="G69" s="625"/>
      <c r="H69" s="625"/>
      <c r="I69" s="625"/>
      <c r="J69" s="625"/>
      <c r="K69" s="625"/>
      <c r="L69" s="625"/>
      <c r="M69" s="625"/>
      <c r="N69" s="625"/>
      <c r="O69" s="625"/>
      <c r="P69" s="625"/>
    </row>
    <row r="70" spans="1:187" s="441" customFormat="1">
      <c r="A70" s="415" t="s">
        <v>299</v>
      </c>
      <c r="B70" s="416"/>
      <c r="C70" s="623">
        <v>10722887</v>
      </c>
      <c r="D70" s="630">
        <v>10815260</v>
      </c>
      <c r="E70" s="623">
        <v>3071753</v>
      </c>
      <c r="F70" s="630">
        <v>3249156</v>
      </c>
      <c r="G70" s="623">
        <v>15513279</v>
      </c>
      <c r="H70" s="630">
        <v>17786739</v>
      </c>
      <c r="I70" s="623">
        <v>5248364</v>
      </c>
      <c r="J70" s="630">
        <v>4931261</v>
      </c>
      <c r="K70" s="623">
        <v>2929146</v>
      </c>
      <c r="L70" s="630">
        <v>3113276</v>
      </c>
      <c r="M70" s="623">
        <v>-10551871</v>
      </c>
      <c r="N70" s="630">
        <v>-10119308</v>
      </c>
      <c r="O70" s="623">
        <v>26933558</v>
      </c>
      <c r="P70" s="630">
        <v>29776384</v>
      </c>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c r="BI70" s="253"/>
      <c r="BJ70" s="253"/>
      <c r="BK70" s="253"/>
      <c r="BL70" s="253"/>
      <c r="BM70" s="253"/>
      <c r="BN70" s="253"/>
      <c r="BO70" s="253"/>
      <c r="BP70" s="253"/>
      <c r="BQ70" s="253"/>
      <c r="BR70" s="253"/>
      <c r="BS70" s="253"/>
      <c r="BT70" s="253"/>
      <c r="BU70" s="253"/>
      <c r="BV70" s="253"/>
      <c r="BW70" s="253"/>
      <c r="BX70" s="253"/>
      <c r="BY70" s="253"/>
      <c r="BZ70" s="253"/>
      <c r="CA70" s="253"/>
      <c r="CB70" s="253"/>
      <c r="CC70" s="253"/>
      <c r="CD70" s="253"/>
      <c r="CE70" s="253"/>
      <c r="CF70" s="253"/>
      <c r="CG70" s="253"/>
      <c r="CH70" s="253"/>
      <c r="CI70" s="253"/>
      <c r="CJ70" s="253"/>
      <c r="CK70" s="253"/>
      <c r="CL70" s="253"/>
      <c r="CM70" s="253"/>
      <c r="CN70" s="253"/>
      <c r="CO70" s="253"/>
      <c r="CP70" s="253"/>
      <c r="CQ70" s="253"/>
      <c r="CR70" s="253"/>
      <c r="CS70" s="253"/>
      <c r="CT70" s="253"/>
      <c r="CU70" s="253"/>
      <c r="CV70" s="253"/>
      <c r="CW70" s="253"/>
      <c r="CX70" s="253"/>
      <c r="CY70" s="253"/>
      <c r="CZ70" s="253"/>
      <c r="DA70" s="253"/>
      <c r="DB70" s="253"/>
      <c r="DC70" s="253"/>
      <c r="DD70" s="253"/>
      <c r="DE70" s="253"/>
      <c r="DF70" s="253"/>
      <c r="DG70" s="253"/>
      <c r="DH70" s="253"/>
      <c r="DI70" s="253"/>
      <c r="DJ70" s="253"/>
      <c r="DK70" s="253"/>
      <c r="DL70" s="253"/>
      <c r="DM70" s="253"/>
      <c r="DN70" s="253"/>
      <c r="DO70" s="253"/>
      <c r="DP70" s="253"/>
      <c r="DQ70" s="253"/>
      <c r="DR70" s="253"/>
      <c r="DS70" s="253"/>
      <c r="DT70" s="253"/>
      <c r="DU70" s="253"/>
      <c r="DV70" s="253"/>
      <c r="DW70" s="253"/>
      <c r="DX70" s="253"/>
      <c r="DY70" s="253"/>
      <c r="DZ70" s="253"/>
      <c r="EA70" s="253"/>
      <c r="EB70" s="253"/>
      <c r="EC70" s="253"/>
      <c r="ED70" s="253"/>
      <c r="EE70" s="253"/>
      <c r="EF70" s="253"/>
      <c r="EG70" s="253"/>
      <c r="EH70" s="253"/>
      <c r="EI70" s="253"/>
      <c r="EJ70" s="253"/>
      <c r="EK70" s="253"/>
      <c r="EL70" s="253"/>
      <c r="EM70" s="253"/>
      <c r="EN70" s="253"/>
      <c r="EO70" s="253"/>
      <c r="EP70" s="253"/>
      <c r="EQ70" s="253"/>
      <c r="ER70" s="253"/>
      <c r="ES70" s="253"/>
      <c r="ET70" s="253"/>
      <c r="EU70" s="253"/>
      <c r="EV70" s="253"/>
      <c r="EW70" s="253"/>
      <c r="EX70" s="253"/>
      <c r="EY70" s="253"/>
      <c r="EZ70" s="253"/>
      <c r="FA70" s="253"/>
      <c r="FB70" s="253"/>
      <c r="FC70" s="253"/>
      <c r="FD70" s="253"/>
      <c r="FE70" s="253"/>
      <c r="FF70" s="253"/>
      <c r="FG70" s="253"/>
      <c r="FH70" s="253"/>
      <c r="FI70" s="253"/>
      <c r="FJ70" s="253"/>
      <c r="FK70" s="253"/>
      <c r="FL70" s="253"/>
      <c r="FM70" s="253"/>
      <c r="FN70" s="253"/>
      <c r="FO70" s="253"/>
      <c r="FP70" s="253"/>
      <c r="FQ70" s="253"/>
      <c r="FR70" s="253"/>
      <c r="FS70" s="253"/>
    </row>
    <row r="71" spans="1:187">
      <c r="A71" s="442"/>
      <c r="B71" s="442"/>
      <c r="C71" s="403"/>
      <c r="D71" s="443"/>
      <c r="E71" s="443"/>
      <c r="F71" s="443"/>
      <c r="G71" s="443"/>
      <c r="H71" s="403"/>
      <c r="I71" s="403"/>
      <c r="J71" s="403"/>
      <c r="K71" s="403"/>
      <c r="L71" s="403"/>
      <c r="M71" s="403"/>
      <c r="N71" s="403"/>
      <c r="O71" s="403"/>
      <c r="P71" s="403"/>
    </row>
    <row r="72" spans="1:187">
      <c r="A72" s="442"/>
      <c r="B72" s="442"/>
      <c r="C72" s="442"/>
      <c r="D72" s="443"/>
      <c r="E72" s="443"/>
      <c r="F72" s="443"/>
      <c r="G72" s="443"/>
      <c r="H72" s="442"/>
      <c r="I72" s="442"/>
      <c r="J72" s="442"/>
      <c r="K72" s="442"/>
      <c r="L72" s="442"/>
      <c r="M72" s="442"/>
      <c r="N72" s="442"/>
      <c r="O72" s="442"/>
      <c r="P72" s="442"/>
    </row>
    <row r="73" spans="1:187" ht="12.75" customHeight="1">
      <c r="A73" s="712" t="s">
        <v>74</v>
      </c>
      <c r="B73" s="713"/>
      <c r="C73" s="696" t="s">
        <v>314</v>
      </c>
      <c r="D73" s="697"/>
      <c r="E73" s="697"/>
      <c r="F73" s="698"/>
      <c r="G73" s="696" t="s">
        <v>10</v>
      </c>
      <c r="H73" s="697"/>
      <c r="I73" s="697"/>
      <c r="J73" s="698"/>
      <c r="K73" s="696" t="s">
        <v>47</v>
      </c>
      <c r="L73" s="697"/>
      <c r="M73" s="697"/>
      <c r="N73" s="698"/>
      <c r="O73" s="696" t="s">
        <v>14</v>
      </c>
      <c r="P73" s="697"/>
      <c r="Q73" s="697"/>
      <c r="R73" s="698"/>
      <c r="S73" s="696" t="s">
        <v>48</v>
      </c>
      <c r="T73" s="697"/>
      <c r="U73" s="697"/>
      <c r="V73" s="698"/>
      <c r="W73" s="696" t="s">
        <v>315</v>
      </c>
      <c r="X73" s="697"/>
      <c r="Y73" s="697"/>
      <c r="Z73" s="698"/>
      <c r="AA73" s="696" t="s">
        <v>17</v>
      </c>
      <c r="AB73" s="697"/>
      <c r="AC73" s="697"/>
      <c r="AD73" s="698"/>
      <c r="FT73" s="142"/>
      <c r="FU73" s="142"/>
      <c r="FV73" s="142"/>
      <c r="FW73" s="142"/>
      <c r="FX73" s="142"/>
      <c r="FY73" s="142"/>
      <c r="FZ73" s="142"/>
      <c r="GA73" s="142"/>
      <c r="GB73" s="142"/>
      <c r="GC73" s="142"/>
      <c r="GD73" s="142"/>
      <c r="GE73" s="142"/>
    </row>
    <row r="74" spans="1:187">
      <c r="A74" s="703" t="s">
        <v>300</v>
      </c>
      <c r="B74" s="707"/>
      <c r="C74" s="699" t="s">
        <v>350</v>
      </c>
      <c r="D74" s="700"/>
      <c r="E74" s="701" t="s">
        <v>351</v>
      </c>
      <c r="F74" s="702"/>
      <c r="G74" s="699" t="s">
        <v>350</v>
      </c>
      <c r="H74" s="700"/>
      <c r="I74" s="701" t="s">
        <v>351</v>
      </c>
      <c r="J74" s="702"/>
      <c r="K74" s="699" t="s">
        <v>350</v>
      </c>
      <c r="L74" s="700"/>
      <c r="M74" s="701" t="s">
        <v>351</v>
      </c>
      <c r="N74" s="702"/>
      <c r="O74" s="699" t="s">
        <v>350</v>
      </c>
      <c r="P74" s="700"/>
      <c r="Q74" s="701" t="s">
        <v>351</v>
      </c>
      <c r="R74" s="702"/>
      <c r="S74" s="699" t="s">
        <v>350</v>
      </c>
      <c r="T74" s="700"/>
      <c r="U74" s="701" t="s">
        <v>351</v>
      </c>
      <c r="V74" s="702"/>
      <c r="W74" s="699" t="s">
        <v>350</v>
      </c>
      <c r="X74" s="700"/>
      <c r="Y74" s="701" t="s">
        <v>351</v>
      </c>
      <c r="Z74" s="702"/>
      <c r="AA74" s="699" t="s">
        <v>350</v>
      </c>
      <c r="AB74" s="700"/>
      <c r="AC74" s="701" t="s">
        <v>351</v>
      </c>
      <c r="AD74" s="702"/>
      <c r="FT74" s="142"/>
      <c r="FU74" s="142"/>
      <c r="FV74" s="142"/>
      <c r="FW74" s="142"/>
      <c r="FX74" s="142"/>
      <c r="FY74" s="142"/>
      <c r="FZ74" s="142"/>
      <c r="GA74" s="142"/>
      <c r="GB74" s="142"/>
      <c r="GC74" s="142"/>
      <c r="GD74" s="142"/>
      <c r="GE74" s="142"/>
    </row>
    <row r="75" spans="1:187">
      <c r="A75" s="708"/>
      <c r="B75" s="709"/>
      <c r="C75" s="411" t="s">
        <v>454</v>
      </c>
      <c r="D75" s="411" t="s">
        <v>455</v>
      </c>
      <c r="E75" s="412" t="s">
        <v>456</v>
      </c>
      <c r="F75" s="412" t="s">
        <v>457</v>
      </c>
      <c r="G75" s="411" t="s">
        <v>454</v>
      </c>
      <c r="H75" s="411" t="s">
        <v>455</v>
      </c>
      <c r="I75" s="412" t="s">
        <v>456</v>
      </c>
      <c r="J75" s="412" t="s">
        <v>457</v>
      </c>
      <c r="K75" s="411" t="s">
        <v>454</v>
      </c>
      <c r="L75" s="411" t="s">
        <v>455</v>
      </c>
      <c r="M75" s="412" t="s">
        <v>456</v>
      </c>
      <c r="N75" s="412" t="s">
        <v>457</v>
      </c>
      <c r="O75" s="411" t="s">
        <v>454</v>
      </c>
      <c r="P75" s="411" t="s">
        <v>455</v>
      </c>
      <c r="Q75" s="412" t="s">
        <v>456</v>
      </c>
      <c r="R75" s="412" t="s">
        <v>457</v>
      </c>
      <c r="S75" s="411" t="s">
        <v>454</v>
      </c>
      <c r="T75" s="411" t="s">
        <v>455</v>
      </c>
      <c r="U75" s="412" t="s">
        <v>456</v>
      </c>
      <c r="V75" s="412" t="s">
        <v>457</v>
      </c>
      <c r="W75" s="411" t="s">
        <v>454</v>
      </c>
      <c r="X75" s="411" t="s">
        <v>455</v>
      </c>
      <c r="Y75" s="412" t="s">
        <v>456</v>
      </c>
      <c r="Z75" s="412" t="s">
        <v>457</v>
      </c>
      <c r="AA75" s="411" t="s">
        <v>454</v>
      </c>
      <c r="AB75" s="411" t="s">
        <v>455</v>
      </c>
      <c r="AC75" s="412" t="s">
        <v>456</v>
      </c>
      <c r="AD75" s="412" t="s">
        <v>457</v>
      </c>
      <c r="FT75" s="142"/>
      <c r="FU75" s="142"/>
      <c r="FV75" s="142"/>
      <c r="FW75" s="142"/>
      <c r="FX75" s="142"/>
      <c r="FY75" s="142"/>
      <c r="FZ75" s="142"/>
      <c r="GA75" s="142"/>
      <c r="GB75" s="142"/>
      <c r="GC75" s="142"/>
      <c r="GD75" s="142"/>
      <c r="GE75" s="142"/>
    </row>
    <row r="76" spans="1:187">
      <c r="A76" s="710"/>
      <c r="B76" s="711"/>
      <c r="C76" s="413" t="s">
        <v>427</v>
      </c>
      <c r="D76" s="413" t="s">
        <v>427</v>
      </c>
      <c r="E76" s="414" t="s">
        <v>427</v>
      </c>
      <c r="F76" s="414" t="s">
        <v>427</v>
      </c>
      <c r="G76" s="413" t="s">
        <v>427</v>
      </c>
      <c r="H76" s="413" t="s">
        <v>427</v>
      </c>
      <c r="I76" s="414" t="s">
        <v>427</v>
      </c>
      <c r="J76" s="414" t="s">
        <v>427</v>
      </c>
      <c r="K76" s="413" t="s">
        <v>427</v>
      </c>
      <c r="L76" s="413" t="s">
        <v>427</v>
      </c>
      <c r="M76" s="414" t="s">
        <v>427</v>
      </c>
      <c r="N76" s="414" t="s">
        <v>427</v>
      </c>
      <c r="O76" s="413" t="s">
        <v>427</v>
      </c>
      <c r="P76" s="413" t="s">
        <v>427</v>
      </c>
      <c r="Q76" s="414" t="s">
        <v>427</v>
      </c>
      <c r="R76" s="414" t="s">
        <v>427</v>
      </c>
      <c r="S76" s="413" t="s">
        <v>427</v>
      </c>
      <c r="T76" s="413" t="s">
        <v>427</v>
      </c>
      <c r="U76" s="414" t="s">
        <v>427</v>
      </c>
      <c r="V76" s="414" t="s">
        <v>427</v>
      </c>
      <c r="W76" s="413" t="s">
        <v>427</v>
      </c>
      <c r="X76" s="413" t="s">
        <v>427</v>
      </c>
      <c r="Y76" s="414" t="s">
        <v>427</v>
      </c>
      <c r="Z76" s="414" t="s">
        <v>427</v>
      </c>
      <c r="AA76" s="413" t="s">
        <v>427</v>
      </c>
      <c r="AB76" s="413" t="s">
        <v>427</v>
      </c>
      <c r="AC76" s="414" t="s">
        <v>427</v>
      </c>
      <c r="AD76" s="414" t="s">
        <v>427</v>
      </c>
      <c r="FT76" s="142"/>
      <c r="FU76" s="142"/>
      <c r="FV76" s="142"/>
      <c r="FW76" s="142"/>
      <c r="FX76" s="142"/>
      <c r="FY76" s="142"/>
      <c r="FZ76" s="142"/>
      <c r="GA76" s="142"/>
      <c r="GB76" s="142"/>
      <c r="GC76" s="142"/>
      <c r="GD76" s="142"/>
      <c r="GE76" s="142"/>
    </row>
    <row r="77" spans="1:187" s="441" customFormat="1">
      <c r="A77" s="415" t="s">
        <v>301</v>
      </c>
      <c r="B77" s="416"/>
      <c r="C77" s="396">
        <v>165</v>
      </c>
      <c r="D77" s="425">
        <v>902</v>
      </c>
      <c r="E77" s="404">
        <v>72</v>
      </c>
      <c r="F77" s="404">
        <v>616</v>
      </c>
      <c r="G77" s="396">
        <v>1030361</v>
      </c>
      <c r="H77" s="404">
        <v>1782532</v>
      </c>
      <c r="I77" s="404">
        <v>242278</v>
      </c>
      <c r="J77" s="404">
        <v>471786</v>
      </c>
      <c r="K77" s="396">
        <v>7580444</v>
      </c>
      <c r="L77" s="404">
        <v>8608890</v>
      </c>
      <c r="M77" s="404">
        <v>2494858</v>
      </c>
      <c r="N77" s="404">
        <v>2262595</v>
      </c>
      <c r="O77" s="396">
        <v>2337750</v>
      </c>
      <c r="P77" s="404">
        <v>2538922</v>
      </c>
      <c r="Q77" s="404">
        <v>603163</v>
      </c>
      <c r="R77" s="404">
        <v>643324</v>
      </c>
      <c r="S77" s="396">
        <v>1243993</v>
      </c>
      <c r="T77" s="397">
        <v>1382940</v>
      </c>
      <c r="U77" s="397">
        <v>331626</v>
      </c>
      <c r="V77" s="397">
        <v>360117</v>
      </c>
      <c r="W77" s="396">
        <v>-39</v>
      </c>
      <c r="X77" s="397">
        <v>-74</v>
      </c>
      <c r="Y77" s="397">
        <v>4</v>
      </c>
      <c r="Z77" s="397">
        <v>-10</v>
      </c>
      <c r="AA77" s="396">
        <v>12192674</v>
      </c>
      <c r="AB77" s="398">
        <v>14314112</v>
      </c>
      <c r="AC77" s="397">
        <v>3672001</v>
      </c>
      <c r="AD77" s="397">
        <v>3738428</v>
      </c>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c r="CA77" s="253"/>
      <c r="CB77" s="253"/>
      <c r="CC77" s="253"/>
      <c r="CD77" s="253"/>
      <c r="CE77" s="253"/>
      <c r="CF77" s="253"/>
      <c r="CG77" s="253"/>
      <c r="CH77" s="253"/>
      <c r="CI77" s="253"/>
      <c r="CJ77" s="253"/>
      <c r="CK77" s="253"/>
      <c r="CL77" s="253"/>
      <c r="CM77" s="253"/>
      <c r="CN77" s="253"/>
      <c r="CO77" s="253"/>
      <c r="CP77" s="253"/>
      <c r="CQ77" s="253"/>
      <c r="CR77" s="253"/>
      <c r="CS77" s="253"/>
      <c r="CT77" s="253"/>
      <c r="CU77" s="253"/>
      <c r="CV77" s="253"/>
      <c r="CW77" s="253"/>
      <c r="CX77" s="253"/>
      <c r="CY77" s="253"/>
      <c r="CZ77" s="253"/>
      <c r="DA77" s="253"/>
      <c r="DB77" s="253"/>
      <c r="DC77" s="253"/>
      <c r="DD77" s="253"/>
      <c r="DE77" s="253"/>
      <c r="DF77" s="253"/>
      <c r="DG77" s="253"/>
      <c r="DH77" s="253"/>
      <c r="DI77" s="253"/>
      <c r="DJ77" s="253"/>
      <c r="DK77" s="253"/>
      <c r="DL77" s="253"/>
      <c r="DM77" s="253"/>
      <c r="DN77" s="253"/>
      <c r="DO77" s="253"/>
      <c r="DP77" s="253"/>
      <c r="DQ77" s="253"/>
      <c r="DR77" s="253"/>
      <c r="DS77" s="253"/>
      <c r="DT77" s="253"/>
      <c r="DU77" s="253"/>
      <c r="DV77" s="253"/>
      <c r="DW77" s="253"/>
      <c r="DX77" s="253"/>
      <c r="DY77" s="253"/>
      <c r="DZ77" s="253"/>
      <c r="EA77" s="253"/>
      <c r="EB77" s="253"/>
      <c r="EC77" s="253"/>
      <c r="ED77" s="253"/>
      <c r="EE77" s="253"/>
      <c r="EF77" s="253"/>
      <c r="EG77" s="253"/>
      <c r="EH77" s="253"/>
      <c r="EI77" s="253"/>
      <c r="EJ77" s="253"/>
      <c r="EK77" s="253"/>
      <c r="EL77" s="253"/>
      <c r="EM77" s="253"/>
      <c r="EN77" s="253"/>
      <c r="EO77" s="253"/>
      <c r="EP77" s="253"/>
      <c r="EQ77" s="253"/>
      <c r="ER77" s="253"/>
      <c r="ES77" s="253"/>
      <c r="ET77" s="253"/>
      <c r="EU77" s="253"/>
      <c r="EV77" s="253"/>
      <c r="EW77" s="253"/>
      <c r="EX77" s="253"/>
      <c r="EY77" s="253"/>
      <c r="EZ77" s="253"/>
      <c r="FA77" s="253"/>
      <c r="FB77" s="253"/>
      <c r="FC77" s="253"/>
      <c r="FD77" s="253"/>
      <c r="FE77" s="253"/>
      <c r="FF77" s="253"/>
      <c r="FG77" s="253"/>
      <c r="FH77" s="253"/>
      <c r="FI77" s="253"/>
      <c r="FJ77" s="253"/>
      <c r="FK77" s="253"/>
      <c r="FL77" s="253"/>
      <c r="FM77" s="253"/>
      <c r="FN77" s="253"/>
      <c r="FO77" s="253"/>
      <c r="FP77" s="253"/>
      <c r="FQ77" s="253"/>
      <c r="FR77" s="253"/>
      <c r="FS77" s="253"/>
      <c r="FT77" s="253"/>
      <c r="FU77" s="253"/>
      <c r="FV77" s="253"/>
      <c r="FW77" s="253"/>
      <c r="FX77" s="253"/>
      <c r="FY77" s="253"/>
      <c r="FZ77" s="253"/>
      <c r="GA77" s="253"/>
      <c r="GB77" s="253"/>
      <c r="GC77" s="253"/>
      <c r="GD77" s="253"/>
      <c r="GE77" s="253"/>
    </row>
    <row r="78" spans="1:187">
      <c r="A78" s="426"/>
      <c r="B78" s="427" t="s">
        <v>97</v>
      </c>
      <c r="C78" s="410">
        <v>0</v>
      </c>
      <c r="D78" s="425">
        <v>0</v>
      </c>
      <c r="E78" s="425">
        <v>0</v>
      </c>
      <c r="F78" s="425">
        <v>0</v>
      </c>
      <c r="G78" s="396">
        <v>995970</v>
      </c>
      <c r="H78" s="404">
        <v>1481493</v>
      </c>
      <c r="I78" s="404">
        <v>215326</v>
      </c>
      <c r="J78" s="404">
        <v>435089</v>
      </c>
      <c r="K78" s="396">
        <v>6696125</v>
      </c>
      <c r="L78" s="404">
        <v>7685111</v>
      </c>
      <c r="M78" s="404">
        <v>2289329</v>
      </c>
      <c r="N78" s="404">
        <v>1964538</v>
      </c>
      <c r="O78" s="396">
        <v>2311045</v>
      </c>
      <c r="P78" s="404">
        <v>2513971</v>
      </c>
      <c r="Q78" s="404">
        <v>590713</v>
      </c>
      <c r="R78" s="404">
        <v>637887</v>
      </c>
      <c r="S78" s="396">
        <v>1235836</v>
      </c>
      <c r="T78" s="397">
        <v>1372801</v>
      </c>
      <c r="U78" s="397">
        <v>325087</v>
      </c>
      <c r="V78" s="397">
        <v>356631</v>
      </c>
      <c r="W78" s="396">
        <v>0</v>
      </c>
      <c r="X78" s="397">
        <v>0</v>
      </c>
      <c r="Y78" s="397">
        <v>0</v>
      </c>
      <c r="Z78" s="397">
        <v>0</v>
      </c>
      <c r="AA78" s="396">
        <v>11238976</v>
      </c>
      <c r="AB78" s="398">
        <v>13053376</v>
      </c>
      <c r="AC78" s="397">
        <v>3420455</v>
      </c>
      <c r="AD78" s="397">
        <v>3394145</v>
      </c>
      <c r="FT78" s="142"/>
      <c r="FU78" s="142"/>
      <c r="FV78" s="142"/>
      <c r="FW78" s="142"/>
      <c r="FX78" s="142"/>
      <c r="FY78" s="142"/>
      <c r="FZ78" s="142"/>
      <c r="GA78" s="142"/>
      <c r="GB78" s="142"/>
      <c r="GC78" s="142"/>
      <c r="GD78" s="142"/>
      <c r="GE78" s="142"/>
    </row>
    <row r="79" spans="1:187">
      <c r="A79" s="418"/>
      <c r="B79" s="419" t="s">
        <v>50</v>
      </c>
      <c r="C79" s="401">
        <v>0</v>
      </c>
      <c r="D79" s="405">
        <v>0</v>
      </c>
      <c r="E79" s="405">
        <v>0</v>
      </c>
      <c r="F79" s="405">
        <v>0</v>
      </c>
      <c r="G79" s="401">
        <v>958852</v>
      </c>
      <c r="H79" s="405">
        <v>1435040</v>
      </c>
      <c r="I79" s="405">
        <v>202301</v>
      </c>
      <c r="J79" s="405">
        <v>419283</v>
      </c>
      <c r="K79" s="401">
        <v>5944342</v>
      </c>
      <c r="L79" s="405">
        <v>6805945</v>
      </c>
      <c r="M79" s="405">
        <v>2090132</v>
      </c>
      <c r="N79" s="405">
        <v>1756580</v>
      </c>
      <c r="O79" s="401">
        <v>1564664</v>
      </c>
      <c r="P79" s="405">
        <v>1734645</v>
      </c>
      <c r="Q79" s="405">
        <v>392538</v>
      </c>
      <c r="R79" s="405">
        <v>419682</v>
      </c>
      <c r="S79" s="399">
        <v>1187354</v>
      </c>
      <c r="T79" s="400">
        <v>1306624</v>
      </c>
      <c r="U79" s="400">
        <v>307691</v>
      </c>
      <c r="V79" s="400">
        <v>338241</v>
      </c>
      <c r="W79" s="399">
        <v>0</v>
      </c>
      <c r="X79" s="400">
        <v>0</v>
      </c>
      <c r="Y79" s="400">
        <v>0</v>
      </c>
      <c r="Z79" s="400">
        <v>0</v>
      </c>
      <c r="AA79" s="401">
        <v>9655212</v>
      </c>
      <c r="AB79" s="402">
        <v>11282254</v>
      </c>
      <c r="AC79" s="400">
        <v>2992662</v>
      </c>
      <c r="AD79" s="400">
        <v>2933786</v>
      </c>
      <c r="FT79" s="142"/>
      <c r="FU79" s="142"/>
      <c r="FV79" s="142"/>
      <c r="FW79" s="142"/>
      <c r="FX79" s="142"/>
      <c r="FY79" s="142"/>
      <c r="FZ79" s="142"/>
      <c r="GA79" s="142"/>
      <c r="GB79" s="142"/>
      <c r="GC79" s="142"/>
      <c r="GD79" s="142"/>
      <c r="GE79" s="142"/>
    </row>
    <row r="80" spans="1:187">
      <c r="A80" s="418"/>
      <c r="B80" s="419" t="s">
        <v>264</v>
      </c>
      <c r="C80" s="401">
        <v>0</v>
      </c>
      <c r="D80" s="405">
        <v>0</v>
      </c>
      <c r="E80" s="405">
        <v>0</v>
      </c>
      <c r="F80" s="405">
        <v>0</v>
      </c>
      <c r="G80" s="401">
        <v>2431</v>
      </c>
      <c r="H80" s="405">
        <v>2771</v>
      </c>
      <c r="I80" s="405">
        <v>1947</v>
      </c>
      <c r="J80" s="405">
        <v>1416</v>
      </c>
      <c r="K80" s="401">
        <v>698</v>
      </c>
      <c r="L80" s="405">
        <v>3755</v>
      </c>
      <c r="M80" s="405">
        <v>153</v>
      </c>
      <c r="N80" s="405">
        <v>242</v>
      </c>
      <c r="O80" s="401">
        <v>23990</v>
      </c>
      <c r="P80" s="405">
        <v>28737</v>
      </c>
      <c r="Q80" s="405">
        <v>5855</v>
      </c>
      <c r="R80" s="405">
        <v>8276</v>
      </c>
      <c r="S80" s="399">
        <v>9849</v>
      </c>
      <c r="T80" s="400">
        <v>23489</v>
      </c>
      <c r="U80" s="400">
        <v>2827</v>
      </c>
      <c r="V80" s="400">
        <v>5654</v>
      </c>
      <c r="W80" s="399">
        <v>0</v>
      </c>
      <c r="X80" s="400">
        <v>0</v>
      </c>
      <c r="Y80" s="400">
        <v>0</v>
      </c>
      <c r="Z80" s="400">
        <v>0</v>
      </c>
      <c r="AA80" s="401">
        <v>36968</v>
      </c>
      <c r="AB80" s="402">
        <v>58752</v>
      </c>
      <c r="AC80" s="400">
        <v>10782</v>
      </c>
      <c r="AD80" s="400">
        <v>15588</v>
      </c>
      <c r="FT80" s="142"/>
      <c r="FU80" s="142"/>
      <c r="FV80" s="142"/>
      <c r="FW80" s="142"/>
      <c r="FX80" s="142"/>
      <c r="FY80" s="142"/>
      <c r="FZ80" s="142"/>
      <c r="GA80" s="142"/>
      <c r="GB80" s="142"/>
      <c r="GC80" s="142"/>
      <c r="GD80" s="142"/>
      <c r="GE80" s="142"/>
    </row>
    <row r="81" spans="1:187">
      <c r="A81" s="418"/>
      <c r="B81" s="419" t="s">
        <v>265</v>
      </c>
      <c r="C81" s="401">
        <v>0</v>
      </c>
      <c r="D81" s="405">
        <v>0</v>
      </c>
      <c r="E81" s="405">
        <v>0</v>
      </c>
      <c r="F81" s="405">
        <v>0</v>
      </c>
      <c r="G81" s="401">
        <v>34687</v>
      </c>
      <c r="H81" s="405">
        <v>43682</v>
      </c>
      <c r="I81" s="405">
        <v>11078</v>
      </c>
      <c r="J81" s="405">
        <v>14390</v>
      </c>
      <c r="K81" s="401">
        <v>751085</v>
      </c>
      <c r="L81" s="405">
        <v>875411</v>
      </c>
      <c r="M81" s="405">
        <v>199044</v>
      </c>
      <c r="N81" s="405">
        <v>207716</v>
      </c>
      <c r="O81" s="401">
        <v>722391</v>
      </c>
      <c r="P81" s="405">
        <v>750589</v>
      </c>
      <c r="Q81" s="405">
        <v>192320</v>
      </c>
      <c r="R81" s="405">
        <v>209929</v>
      </c>
      <c r="S81" s="399">
        <v>38633</v>
      </c>
      <c r="T81" s="400">
        <v>42688</v>
      </c>
      <c r="U81" s="400">
        <v>14569</v>
      </c>
      <c r="V81" s="400">
        <v>12736</v>
      </c>
      <c r="W81" s="399">
        <v>0</v>
      </c>
      <c r="X81" s="400">
        <v>0</v>
      </c>
      <c r="Y81" s="400">
        <v>0</v>
      </c>
      <c r="Z81" s="400">
        <v>0</v>
      </c>
      <c r="AA81" s="401">
        <v>1546796</v>
      </c>
      <c r="AB81" s="402">
        <v>1712370</v>
      </c>
      <c r="AC81" s="400">
        <v>417011</v>
      </c>
      <c r="AD81" s="400">
        <v>444771</v>
      </c>
      <c r="FT81" s="142"/>
      <c r="FU81" s="142"/>
      <c r="FV81" s="142"/>
      <c r="FW81" s="142"/>
      <c r="FX81" s="142"/>
      <c r="FY81" s="142"/>
      <c r="FZ81" s="142"/>
      <c r="GA81" s="142"/>
      <c r="GB81" s="142"/>
      <c r="GC81" s="142"/>
      <c r="GD81" s="142"/>
      <c r="GE81" s="142"/>
    </row>
    <row r="82" spans="1:187">
      <c r="A82" s="418"/>
      <c r="B82" s="419" t="s">
        <v>98</v>
      </c>
      <c r="C82" s="399">
        <v>165</v>
      </c>
      <c r="D82" s="400">
        <v>902</v>
      </c>
      <c r="E82" s="400">
        <v>72</v>
      </c>
      <c r="F82" s="400">
        <v>616</v>
      </c>
      <c r="G82" s="401">
        <v>34391</v>
      </c>
      <c r="H82" s="405">
        <v>301039</v>
      </c>
      <c r="I82" s="405">
        <v>26952</v>
      </c>
      <c r="J82" s="405">
        <v>36697</v>
      </c>
      <c r="K82" s="399">
        <v>884319</v>
      </c>
      <c r="L82" s="400">
        <v>923779</v>
      </c>
      <c r="M82" s="400">
        <v>205529</v>
      </c>
      <c r="N82" s="400">
        <v>298057</v>
      </c>
      <c r="O82" s="399">
        <v>26705</v>
      </c>
      <c r="P82" s="400">
        <v>24951</v>
      </c>
      <c r="Q82" s="400">
        <v>12450</v>
      </c>
      <c r="R82" s="400">
        <v>5437</v>
      </c>
      <c r="S82" s="399">
        <v>8157</v>
      </c>
      <c r="T82" s="400">
        <v>10139</v>
      </c>
      <c r="U82" s="400">
        <v>6539</v>
      </c>
      <c r="V82" s="400">
        <v>3486</v>
      </c>
      <c r="W82" s="399">
        <v>-39</v>
      </c>
      <c r="X82" s="400">
        <v>-74</v>
      </c>
      <c r="Y82" s="400">
        <v>4</v>
      </c>
      <c r="Z82" s="400">
        <v>-10</v>
      </c>
      <c r="AA82" s="401">
        <v>953698</v>
      </c>
      <c r="AB82" s="402">
        <v>1260736</v>
      </c>
      <c r="AC82" s="400">
        <v>251546</v>
      </c>
      <c r="AD82" s="400">
        <v>344283</v>
      </c>
      <c r="FT82" s="142"/>
      <c r="FU82" s="142"/>
      <c r="FV82" s="142"/>
      <c r="FW82" s="142"/>
      <c r="FX82" s="142"/>
      <c r="FY82" s="142"/>
      <c r="FZ82" s="142"/>
      <c r="GA82" s="142"/>
      <c r="GB82" s="142"/>
      <c r="GC82" s="142"/>
      <c r="GD82" s="142"/>
      <c r="GE82" s="142"/>
    </row>
    <row r="83" spans="1:187">
      <c r="A83" s="442"/>
      <c r="B83" s="442"/>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FT83" s="142"/>
      <c r="FU83" s="142"/>
      <c r="FV83" s="142"/>
      <c r="FW83" s="142"/>
      <c r="FX83" s="142"/>
      <c r="FY83" s="142"/>
      <c r="FZ83" s="142"/>
      <c r="GA83" s="142"/>
      <c r="GB83" s="142"/>
      <c r="GC83" s="142"/>
      <c r="GD83" s="142"/>
      <c r="GE83" s="142"/>
    </row>
    <row r="84" spans="1:187" s="441" customFormat="1">
      <c r="A84" s="415" t="s">
        <v>302</v>
      </c>
      <c r="B84" s="416"/>
      <c r="C84" s="396">
        <v>-99</v>
      </c>
      <c r="D84" s="397">
        <v>0</v>
      </c>
      <c r="E84" s="397">
        <v>-39</v>
      </c>
      <c r="F84" s="397">
        <v>1</v>
      </c>
      <c r="G84" s="396">
        <v>-551514</v>
      </c>
      <c r="H84" s="404">
        <v>-903365</v>
      </c>
      <c r="I84" s="404">
        <v>-112860</v>
      </c>
      <c r="J84" s="404">
        <v>-256191</v>
      </c>
      <c r="K84" s="396">
        <v>-5450908</v>
      </c>
      <c r="L84" s="397">
        <v>-5906736</v>
      </c>
      <c r="M84" s="397">
        <v>-1879850</v>
      </c>
      <c r="N84" s="397">
        <v>-1554244</v>
      </c>
      <c r="O84" s="396">
        <v>-930528</v>
      </c>
      <c r="P84" s="397">
        <v>-1054749</v>
      </c>
      <c r="Q84" s="397">
        <v>-245996</v>
      </c>
      <c r="R84" s="397">
        <v>-275647</v>
      </c>
      <c r="S84" s="396">
        <v>-622866</v>
      </c>
      <c r="T84" s="397">
        <v>-676173</v>
      </c>
      <c r="U84" s="397">
        <v>-174064</v>
      </c>
      <c r="V84" s="397">
        <v>-170561</v>
      </c>
      <c r="W84" s="396">
        <v>0</v>
      </c>
      <c r="X84" s="397">
        <v>0</v>
      </c>
      <c r="Y84" s="397">
        <v>0</v>
      </c>
      <c r="Z84" s="397">
        <v>0</v>
      </c>
      <c r="AA84" s="396">
        <v>-7555915</v>
      </c>
      <c r="AB84" s="398">
        <v>-8541023</v>
      </c>
      <c r="AC84" s="397">
        <v>-2412809</v>
      </c>
      <c r="AD84" s="397">
        <v>-2256642</v>
      </c>
      <c r="AE84" s="253"/>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253"/>
      <c r="BE84" s="253"/>
      <c r="BF84" s="253"/>
      <c r="BG84" s="253"/>
      <c r="BH84" s="253"/>
      <c r="BI84" s="253"/>
      <c r="BJ84" s="253"/>
      <c r="BK84" s="253"/>
      <c r="BL84" s="253"/>
      <c r="BM84" s="253"/>
      <c r="BN84" s="253"/>
      <c r="BO84" s="253"/>
      <c r="BP84" s="253"/>
      <c r="BQ84" s="253"/>
      <c r="BR84" s="253"/>
      <c r="BS84" s="253"/>
      <c r="BT84" s="253"/>
      <c r="BU84" s="253"/>
      <c r="BV84" s="253"/>
      <c r="BW84" s="253"/>
      <c r="BX84" s="253"/>
      <c r="BY84" s="253"/>
      <c r="BZ84" s="253"/>
      <c r="CA84" s="253"/>
      <c r="CB84" s="253"/>
      <c r="CC84" s="253"/>
      <c r="CD84" s="253"/>
      <c r="CE84" s="253"/>
      <c r="CF84" s="253"/>
      <c r="CG84" s="253"/>
      <c r="CH84" s="253"/>
      <c r="CI84" s="253"/>
      <c r="CJ84" s="253"/>
      <c r="CK84" s="253"/>
      <c r="CL84" s="253"/>
      <c r="CM84" s="253"/>
      <c r="CN84" s="253"/>
      <c r="CO84" s="253"/>
      <c r="CP84" s="253"/>
      <c r="CQ84" s="253"/>
      <c r="CR84" s="253"/>
      <c r="CS84" s="253"/>
      <c r="CT84" s="253"/>
      <c r="CU84" s="253"/>
      <c r="CV84" s="253"/>
      <c r="CW84" s="253"/>
      <c r="CX84" s="253"/>
      <c r="CY84" s="253"/>
      <c r="CZ84" s="253"/>
      <c r="DA84" s="253"/>
      <c r="DB84" s="253"/>
      <c r="DC84" s="253"/>
      <c r="DD84" s="253"/>
      <c r="DE84" s="253"/>
      <c r="DF84" s="253"/>
      <c r="DG84" s="253"/>
      <c r="DH84" s="253"/>
      <c r="DI84" s="253"/>
      <c r="DJ84" s="253"/>
      <c r="DK84" s="253"/>
      <c r="DL84" s="253"/>
      <c r="DM84" s="253"/>
      <c r="DN84" s="253"/>
      <c r="DO84" s="253"/>
      <c r="DP84" s="253"/>
      <c r="DQ84" s="253"/>
      <c r="DR84" s="253"/>
      <c r="DS84" s="253"/>
      <c r="DT84" s="253"/>
      <c r="DU84" s="253"/>
      <c r="DV84" s="253"/>
      <c r="DW84" s="253"/>
      <c r="DX84" s="253"/>
      <c r="DY84" s="253"/>
      <c r="DZ84" s="253"/>
      <c r="EA84" s="253"/>
      <c r="EB84" s="253"/>
      <c r="EC84" s="253"/>
      <c r="ED84" s="253"/>
      <c r="EE84" s="253"/>
      <c r="EF84" s="253"/>
      <c r="EG84" s="253"/>
      <c r="EH84" s="253"/>
      <c r="EI84" s="253"/>
      <c r="EJ84" s="253"/>
      <c r="EK84" s="253"/>
      <c r="EL84" s="253"/>
      <c r="EM84" s="253"/>
      <c r="EN84" s="253"/>
      <c r="EO84" s="253"/>
      <c r="EP84" s="253"/>
      <c r="EQ84" s="253"/>
      <c r="ER84" s="253"/>
      <c r="ES84" s="253"/>
      <c r="ET84" s="253"/>
      <c r="EU84" s="253"/>
      <c r="EV84" s="253"/>
      <c r="EW84" s="253"/>
      <c r="EX84" s="253"/>
      <c r="EY84" s="253"/>
      <c r="EZ84" s="253"/>
      <c r="FA84" s="253"/>
      <c r="FB84" s="253"/>
      <c r="FC84" s="253"/>
      <c r="FD84" s="253"/>
      <c r="FE84" s="253"/>
      <c r="FF84" s="253"/>
      <c r="FG84" s="253"/>
      <c r="FH84" s="253"/>
      <c r="FI84" s="253"/>
      <c r="FJ84" s="253"/>
      <c r="FK84" s="253"/>
      <c r="FL84" s="253"/>
      <c r="FM84" s="253"/>
      <c r="FN84" s="253"/>
      <c r="FO84" s="253"/>
      <c r="FP84" s="253"/>
      <c r="FQ84" s="253"/>
      <c r="FR84" s="253"/>
      <c r="FS84" s="253"/>
      <c r="FT84" s="253"/>
      <c r="FU84" s="253"/>
      <c r="FV84" s="253"/>
      <c r="FW84" s="253"/>
      <c r="FX84" s="253"/>
      <c r="FY84" s="253"/>
      <c r="FZ84" s="253"/>
      <c r="GA84" s="253"/>
      <c r="GB84" s="253"/>
      <c r="GC84" s="253"/>
      <c r="GD84" s="253"/>
      <c r="GE84" s="253"/>
    </row>
    <row r="85" spans="1:187">
      <c r="A85" s="426"/>
      <c r="B85" s="427" t="s">
        <v>266</v>
      </c>
      <c r="C85" s="399">
        <v>0</v>
      </c>
      <c r="D85" s="400">
        <v>0</v>
      </c>
      <c r="E85" s="400">
        <v>0</v>
      </c>
      <c r="F85" s="400">
        <v>0</v>
      </c>
      <c r="G85" s="401">
        <v>-490953</v>
      </c>
      <c r="H85" s="405">
        <v>-715723</v>
      </c>
      <c r="I85" s="405">
        <v>-98960</v>
      </c>
      <c r="J85" s="405">
        <v>-184553</v>
      </c>
      <c r="K85" s="399">
        <v>-3896510</v>
      </c>
      <c r="L85" s="400">
        <v>-4311902</v>
      </c>
      <c r="M85" s="400">
        <v>-1503812</v>
      </c>
      <c r="N85" s="400">
        <v>-1116066</v>
      </c>
      <c r="O85" s="399">
        <v>-500924</v>
      </c>
      <c r="P85" s="400">
        <v>-596652</v>
      </c>
      <c r="Q85" s="400">
        <v>-129310</v>
      </c>
      <c r="R85" s="400">
        <v>-155457</v>
      </c>
      <c r="S85" s="399">
        <v>-449500</v>
      </c>
      <c r="T85" s="400">
        <v>-473129</v>
      </c>
      <c r="U85" s="400">
        <v>-118773</v>
      </c>
      <c r="V85" s="400">
        <v>-117773</v>
      </c>
      <c r="W85" s="399">
        <v>0</v>
      </c>
      <c r="X85" s="400">
        <v>543</v>
      </c>
      <c r="Y85" s="400">
        <v>0</v>
      </c>
      <c r="Z85" s="400">
        <v>118</v>
      </c>
      <c r="AA85" s="401">
        <v>-5337887</v>
      </c>
      <c r="AB85" s="402">
        <v>-6096863</v>
      </c>
      <c r="AC85" s="400">
        <v>-1850855</v>
      </c>
      <c r="AD85" s="400">
        <v>-1573731</v>
      </c>
      <c r="FT85" s="142"/>
      <c r="FU85" s="142"/>
      <c r="FV85" s="142"/>
      <c r="FW85" s="142"/>
      <c r="FX85" s="142"/>
      <c r="FY85" s="142"/>
      <c r="FZ85" s="142"/>
      <c r="GA85" s="142"/>
      <c r="GB85" s="142"/>
      <c r="GC85" s="142"/>
      <c r="GD85" s="142"/>
      <c r="GE85" s="142"/>
    </row>
    <row r="86" spans="1:187">
      <c r="A86" s="418"/>
      <c r="B86" s="419" t="s">
        <v>267</v>
      </c>
      <c r="C86" s="399">
        <v>0</v>
      </c>
      <c r="D86" s="400">
        <v>0</v>
      </c>
      <c r="E86" s="400">
        <v>0</v>
      </c>
      <c r="F86" s="400">
        <v>0</v>
      </c>
      <c r="G86" s="401">
        <v>-1180</v>
      </c>
      <c r="H86" s="405">
        <v>-100579</v>
      </c>
      <c r="I86" s="405">
        <v>-180</v>
      </c>
      <c r="J86" s="405">
        <v>-40495</v>
      </c>
      <c r="K86" s="399">
        <v>-41363</v>
      </c>
      <c r="L86" s="400">
        <v>-58506</v>
      </c>
      <c r="M86" s="400">
        <v>-3531</v>
      </c>
      <c r="N86" s="400">
        <v>-19117</v>
      </c>
      <c r="O86" s="399">
        <v>-39785</v>
      </c>
      <c r="P86" s="400">
        <v>-49225</v>
      </c>
      <c r="Q86" s="400">
        <v>-6690</v>
      </c>
      <c r="R86" s="400">
        <v>-12198</v>
      </c>
      <c r="S86" s="399">
        <v>-55522</v>
      </c>
      <c r="T86" s="400">
        <v>-68807</v>
      </c>
      <c r="U86" s="400">
        <v>-20022</v>
      </c>
      <c r="V86" s="400">
        <v>-17029</v>
      </c>
      <c r="W86" s="399">
        <v>0</v>
      </c>
      <c r="X86" s="400">
        <v>0</v>
      </c>
      <c r="Y86" s="400">
        <v>0</v>
      </c>
      <c r="Z86" s="400">
        <v>0</v>
      </c>
      <c r="AA86" s="401">
        <v>-137850</v>
      </c>
      <c r="AB86" s="402">
        <v>-277117</v>
      </c>
      <c r="AC86" s="400">
        <v>-30423</v>
      </c>
      <c r="AD86" s="400">
        <v>-88839</v>
      </c>
      <c r="FT86" s="142"/>
      <c r="FU86" s="142"/>
      <c r="FV86" s="142"/>
      <c r="FW86" s="142"/>
      <c r="FX86" s="142"/>
      <c r="FY86" s="142"/>
      <c r="FZ86" s="142"/>
      <c r="GA86" s="142"/>
      <c r="GB86" s="142"/>
      <c r="GC86" s="142"/>
      <c r="GD86" s="142"/>
      <c r="GE86" s="142"/>
    </row>
    <row r="87" spans="1:187">
      <c r="A87" s="418"/>
      <c r="B87" s="419" t="s">
        <v>102</v>
      </c>
      <c r="C87" s="399">
        <v>0</v>
      </c>
      <c r="D87" s="400">
        <v>0</v>
      </c>
      <c r="E87" s="400">
        <v>0</v>
      </c>
      <c r="F87" s="400">
        <v>0</v>
      </c>
      <c r="G87" s="401">
        <v>-24348</v>
      </c>
      <c r="H87" s="405">
        <v>-25949</v>
      </c>
      <c r="I87" s="405">
        <v>-4476</v>
      </c>
      <c r="J87" s="405">
        <v>-7999</v>
      </c>
      <c r="K87" s="399">
        <v>-675394</v>
      </c>
      <c r="L87" s="400">
        <v>-739219</v>
      </c>
      <c r="M87" s="400">
        <v>-181609</v>
      </c>
      <c r="N87" s="400">
        <v>-182100</v>
      </c>
      <c r="O87" s="399">
        <v>-247325</v>
      </c>
      <c r="P87" s="400">
        <v>-261082</v>
      </c>
      <c r="Q87" s="400">
        <v>-63982</v>
      </c>
      <c r="R87" s="400">
        <v>-67764</v>
      </c>
      <c r="S87" s="399">
        <v>-69419</v>
      </c>
      <c r="T87" s="400">
        <v>-84128</v>
      </c>
      <c r="U87" s="400">
        <v>-18097</v>
      </c>
      <c r="V87" s="400">
        <v>-20609</v>
      </c>
      <c r="W87" s="399">
        <v>0</v>
      </c>
      <c r="X87" s="400">
        <v>-543</v>
      </c>
      <c r="Y87" s="400">
        <v>0</v>
      </c>
      <c r="Z87" s="400">
        <v>-118</v>
      </c>
      <c r="AA87" s="401">
        <v>-1016486</v>
      </c>
      <c r="AB87" s="402">
        <v>-1110921</v>
      </c>
      <c r="AC87" s="400">
        <v>-268164</v>
      </c>
      <c r="AD87" s="400">
        <v>-278590</v>
      </c>
      <c r="FT87" s="142"/>
      <c r="FU87" s="142"/>
      <c r="FV87" s="142"/>
      <c r="FW87" s="142"/>
      <c r="FX87" s="142"/>
      <c r="FY87" s="142"/>
      <c r="FZ87" s="142"/>
      <c r="GA87" s="142"/>
      <c r="GB87" s="142"/>
      <c r="GC87" s="142"/>
      <c r="GD87" s="142"/>
      <c r="GE87" s="142"/>
    </row>
    <row r="88" spans="1:187">
      <c r="A88" s="418"/>
      <c r="B88" s="419" t="s">
        <v>268</v>
      </c>
      <c r="C88" s="399">
        <v>-99</v>
      </c>
      <c r="D88" s="400">
        <v>0</v>
      </c>
      <c r="E88" s="400">
        <v>-39</v>
      </c>
      <c r="F88" s="400">
        <v>1</v>
      </c>
      <c r="G88" s="401">
        <v>-35033</v>
      </c>
      <c r="H88" s="405">
        <v>-61114</v>
      </c>
      <c r="I88" s="405">
        <v>-9244</v>
      </c>
      <c r="J88" s="405">
        <v>-23144</v>
      </c>
      <c r="K88" s="399">
        <v>-837641</v>
      </c>
      <c r="L88" s="400">
        <v>-797109</v>
      </c>
      <c r="M88" s="400">
        <v>-190898</v>
      </c>
      <c r="N88" s="400">
        <v>-236961</v>
      </c>
      <c r="O88" s="399">
        <v>-142494</v>
      </c>
      <c r="P88" s="400">
        <v>-147790</v>
      </c>
      <c r="Q88" s="400">
        <v>-46014</v>
      </c>
      <c r="R88" s="400">
        <v>-40228</v>
      </c>
      <c r="S88" s="399">
        <v>-48425</v>
      </c>
      <c r="T88" s="400">
        <v>-50109</v>
      </c>
      <c r="U88" s="400">
        <v>-17172</v>
      </c>
      <c r="V88" s="400">
        <v>-15150</v>
      </c>
      <c r="W88" s="399">
        <v>0</v>
      </c>
      <c r="X88" s="400">
        <v>0</v>
      </c>
      <c r="Y88" s="400">
        <v>0</v>
      </c>
      <c r="Z88" s="400">
        <v>0</v>
      </c>
      <c r="AA88" s="401">
        <v>-1063692</v>
      </c>
      <c r="AB88" s="402">
        <v>-1056122</v>
      </c>
      <c r="AC88" s="400">
        <v>-263367</v>
      </c>
      <c r="AD88" s="400">
        <v>-315482</v>
      </c>
      <c r="FT88" s="142"/>
      <c r="FU88" s="142"/>
      <c r="FV88" s="142"/>
      <c r="FW88" s="142"/>
      <c r="FX88" s="142"/>
      <c r="FY88" s="142"/>
      <c r="FZ88" s="142"/>
      <c r="GA88" s="142"/>
      <c r="GB88" s="142"/>
      <c r="GC88" s="142"/>
      <c r="GD88" s="142"/>
      <c r="GE88" s="142"/>
    </row>
    <row r="89" spans="1:187">
      <c r="A89" s="442"/>
      <c r="B89" s="442"/>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FT89" s="142"/>
      <c r="FU89" s="142"/>
      <c r="FV89" s="142"/>
      <c r="FW89" s="142"/>
      <c r="FX89" s="142"/>
      <c r="FY89" s="142"/>
      <c r="FZ89" s="142"/>
      <c r="GA89" s="142"/>
      <c r="GB89" s="142"/>
      <c r="GC89" s="142"/>
      <c r="GD89" s="142"/>
      <c r="GE89" s="142"/>
    </row>
    <row r="90" spans="1:187" s="441" customFormat="1">
      <c r="A90" s="415" t="s">
        <v>303</v>
      </c>
      <c r="B90" s="416"/>
      <c r="C90" s="396">
        <v>66</v>
      </c>
      <c r="D90" s="397">
        <v>902</v>
      </c>
      <c r="E90" s="397">
        <v>33</v>
      </c>
      <c r="F90" s="397">
        <v>617</v>
      </c>
      <c r="G90" s="396">
        <v>478847</v>
      </c>
      <c r="H90" s="404">
        <v>879167</v>
      </c>
      <c r="I90" s="404">
        <v>129418</v>
      </c>
      <c r="J90" s="404">
        <v>215595</v>
      </c>
      <c r="K90" s="396">
        <v>2129536</v>
      </c>
      <c r="L90" s="397">
        <v>2702154</v>
      </c>
      <c r="M90" s="397">
        <v>615008</v>
      </c>
      <c r="N90" s="397">
        <v>708351</v>
      </c>
      <c r="O90" s="396">
        <v>1407222</v>
      </c>
      <c r="P90" s="397">
        <v>1484173</v>
      </c>
      <c r="Q90" s="397">
        <v>357167</v>
      </c>
      <c r="R90" s="397">
        <v>367677</v>
      </c>
      <c r="S90" s="396">
        <v>621127</v>
      </c>
      <c r="T90" s="398">
        <v>706767</v>
      </c>
      <c r="U90" s="398">
        <v>157562</v>
      </c>
      <c r="V90" s="398">
        <v>189556</v>
      </c>
      <c r="W90" s="396">
        <v>-39</v>
      </c>
      <c r="X90" s="397">
        <v>-74</v>
      </c>
      <c r="Y90" s="397">
        <v>4</v>
      </c>
      <c r="Z90" s="397">
        <v>-10</v>
      </c>
      <c r="AA90" s="396">
        <v>4636759</v>
      </c>
      <c r="AB90" s="404">
        <v>5773089</v>
      </c>
      <c r="AC90" s="397">
        <v>1259192</v>
      </c>
      <c r="AD90" s="397">
        <v>1481786</v>
      </c>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c r="BW90" s="253"/>
      <c r="BX90" s="253"/>
      <c r="BY90" s="253"/>
      <c r="BZ90" s="253"/>
      <c r="CA90" s="253"/>
      <c r="CB90" s="253"/>
      <c r="CC90" s="253"/>
      <c r="CD90" s="253"/>
      <c r="CE90" s="253"/>
      <c r="CF90" s="253"/>
      <c r="CG90" s="253"/>
      <c r="CH90" s="253"/>
      <c r="CI90" s="253"/>
      <c r="CJ90" s="253"/>
      <c r="CK90" s="253"/>
      <c r="CL90" s="253"/>
      <c r="CM90" s="253"/>
      <c r="CN90" s="253"/>
      <c r="CO90" s="253"/>
      <c r="CP90" s="253"/>
      <c r="CQ90" s="253"/>
      <c r="CR90" s="253"/>
      <c r="CS90" s="253"/>
      <c r="CT90" s="253"/>
      <c r="CU90" s="253"/>
      <c r="CV90" s="253"/>
      <c r="CW90" s="253"/>
      <c r="CX90" s="253"/>
      <c r="CY90" s="253"/>
      <c r="CZ90" s="253"/>
      <c r="DA90" s="253"/>
      <c r="DB90" s="253"/>
      <c r="DC90" s="253"/>
      <c r="DD90" s="253"/>
      <c r="DE90" s="253"/>
      <c r="DF90" s="253"/>
      <c r="DG90" s="253"/>
      <c r="DH90" s="253"/>
      <c r="DI90" s="253"/>
      <c r="DJ90" s="253"/>
      <c r="DK90" s="253"/>
      <c r="DL90" s="253"/>
      <c r="DM90" s="253"/>
      <c r="DN90" s="253"/>
      <c r="DO90" s="253"/>
      <c r="DP90" s="253"/>
      <c r="DQ90" s="253"/>
      <c r="DR90" s="253"/>
      <c r="DS90" s="253"/>
      <c r="DT90" s="253"/>
      <c r="DU90" s="253"/>
      <c r="DV90" s="253"/>
      <c r="DW90" s="253"/>
      <c r="DX90" s="253"/>
      <c r="DY90" s="253"/>
      <c r="DZ90" s="253"/>
      <c r="EA90" s="253"/>
      <c r="EB90" s="253"/>
      <c r="EC90" s="253"/>
      <c r="ED90" s="253"/>
      <c r="EE90" s="253"/>
      <c r="EF90" s="253"/>
      <c r="EG90" s="253"/>
      <c r="EH90" s="253"/>
      <c r="EI90" s="253"/>
      <c r="EJ90" s="253"/>
      <c r="EK90" s="253"/>
      <c r="EL90" s="253"/>
      <c r="EM90" s="253"/>
      <c r="EN90" s="253"/>
      <c r="EO90" s="253"/>
      <c r="EP90" s="253"/>
      <c r="EQ90" s="253"/>
      <c r="ER90" s="253"/>
      <c r="ES90" s="253"/>
      <c r="ET90" s="253"/>
      <c r="EU90" s="253"/>
      <c r="EV90" s="253"/>
      <c r="EW90" s="253"/>
      <c r="EX90" s="253"/>
      <c r="EY90" s="253"/>
      <c r="EZ90" s="253"/>
      <c r="FA90" s="253"/>
      <c r="FB90" s="253"/>
      <c r="FC90" s="253"/>
      <c r="FD90" s="253"/>
      <c r="FE90" s="253"/>
      <c r="FF90" s="253"/>
      <c r="FG90" s="253"/>
      <c r="FH90" s="253"/>
      <c r="FI90" s="253"/>
      <c r="FJ90" s="253"/>
      <c r="FK90" s="253"/>
      <c r="FL90" s="253"/>
      <c r="FM90" s="253"/>
      <c r="FN90" s="253"/>
      <c r="FO90" s="253"/>
      <c r="FP90" s="253"/>
      <c r="FQ90" s="253"/>
      <c r="FR90" s="253"/>
      <c r="FS90" s="253"/>
      <c r="FT90" s="253"/>
      <c r="FU90" s="253"/>
      <c r="FV90" s="253"/>
      <c r="FW90" s="253"/>
      <c r="FX90" s="253"/>
      <c r="FY90" s="253"/>
      <c r="FZ90" s="253"/>
      <c r="GA90" s="253"/>
      <c r="GB90" s="253"/>
      <c r="GC90" s="253"/>
      <c r="GD90" s="253"/>
      <c r="GE90" s="253"/>
    </row>
    <row r="91" spans="1:187">
      <c r="A91" s="442"/>
      <c r="B91" s="442"/>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FT91" s="142"/>
      <c r="FU91" s="142"/>
      <c r="FV91" s="142"/>
      <c r="FW91" s="142"/>
      <c r="FX91" s="142"/>
      <c r="FY91" s="142"/>
      <c r="FZ91" s="142"/>
      <c r="GA91" s="142"/>
      <c r="GB91" s="142"/>
      <c r="GC91" s="142"/>
      <c r="GD91" s="142"/>
      <c r="GE91" s="142"/>
    </row>
    <row r="92" spans="1:187">
      <c r="A92" s="426"/>
      <c r="B92" s="427" t="s">
        <v>269</v>
      </c>
      <c r="C92" s="399">
        <v>0</v>
      </c>
      <c r="D92" s="400">
        <v>0</v>
      </c>
      <c r="E92" s="400">
        <v>0</v>
      </c>
      <c r="F92" s="400">
        <v>0</v>
      </c>
      <c r="G92" s="401">
        <v>31296</v>
      </c>
      <c r="H92" s="405">
        <v>48095</v>
      </c>
      <c r="I92" s="405">
        <v>8010</v>
      </c>
      <c r="J92" s="405">
        <v>15595</v>
      </c>
      <c r="K92" s="399">
        <v>76744</v>
      </c>
      <c r="L92" s="400">
        <v>89871</v>
      </c>
      <c r="M92" s="400">
        <v>20361</v>
      </c>
      <c r="N92" s="400">
        <v>21901</v>
      </c>
      <c r="O92" s="399">
        <v>28877</v>
      </c>
      <c r="P92" s="400">
        <v>32179</v>
      </c>
      <c r="Q92" s="400">
        <v>8404</v>
      </c>
      <c r="R92" s="400">
        <v>9671</v>
      </c>
      <c r="S92" s="399">
        <v>10234</v>
      </c>
      <c r="T92" s="400">
        <v>11420</v>
      </c>
      <c r="U92" s="400">
        <v>2982</v>
      </c>
      <c r="V92" s="400">
        <v>3018</v>
      </c>
      <c r="W92" s="399">
        <v>0</v>
      </c>
      <c r="X92" s="400">
        <v>0</v>
      </c>
      <c r="Y92" s="400">
        <v>0</v>
      </c>
      <c r="Z92" s="400">
        <v>0</v>
      </c>
      <c r="AA92" s="401">
        <v>147151</v>
      </c>
      <c r="AB92" s="405">
        <v>181565</v>
      </c>
      <c r="AC92" s="400">
        <v>39757</v>
      </c>
      <c r="AD92" s="400">
        <v>50185</v>
      </c>
      <c r="FT92" s="142"/>
      <c r="FU92" s="142"/>
      <c r="FV92" s="142"/>
      <c r="FW92" s="142"/>
      <c r="FX92" s="142"/>
      <c r="FY92" s="142"/>
      <c r="FZ92" s="142"/>
      <c r="GA92" s="142"/>
      <c r="GB92" s="142"/>
      <c r="GC92" s="142"/>
      <c r="GD92" s="142"/>
      <c r="GE92" s="142"/>
    </row>
    <row r="93" spans="1:187">
      <c r="A93" s="418"/>
      <c r="B93" s="419" t="s">
        <v>270</v>
      </c>
      <c r="C93" s="399">
        <v>-5957</v>
      </c>
      <c r="D93" s="400">
        <v>-7695</v>
      </c>
      <c r="E93" s="400">
        <v>-1776</v>
      </c>
      <c r="F93" s="400">
        <v>-1817</v>
      </c>
      <c r="G93" s="401">
        <v>-154984</v>
      </c>
      <c r="H93" s="405">
        <v>-200284</v>
      </c>
      <c r="I93" s="405">
        <v>-42081</v>
      </c>
      <c r="J93" s="405">
        <v>-61598</v>
      </c>
      <c r="K93" s="399">
        <v>-234994</v>
      </c>
      <c r="L93" s="400">
        <v>-434266</v>
      </c>
      <c r="M93" s="400">
        <v>15180</v>
      </c>
      <c r="N93" s="400">
        <v>-91057</v>
      </c>
      <c r="O93" s="399">
        <v>-107827</v>
      </c>
      <c r="P93" s="400">
        <v>-102834</v>
      </c>
      <c r="Q93" s="400">
        <v>-36598</v>
      </c>
      <c r="R93" s="400">
        <v>-27678</v>
      </c>
      <c r="S93" s="399">
        <v>-61284</v>
      </c>
      <c r="T93" s="400">
        <v>-64674</v>
      </c>
      <c r="U93" s="400">
        <v>-15448</v>
      </c>
      <c r="V93" s="400">
        <v>-15365</v>
      </c>
      <c r="W93" s="399">
        <v>0</v>
      </c>
      <c r="X93" s="400">
        <v>0</v>
      </c>
      <c r="Y93" s="400">
        <v>0</v>
      </c>
      <c r="Z93" s="400">
        <v>0</v>
      </c>
      <c r="AA93" s="401">
        <v>-565046</v>
      </c>
      <c r="AB93" s="405">
        <v>-809753</v>
      </c>
      <c r="AC93" s="400">
        <v>-80723</v>
      </c>
      <c r="AD93" s="400">
        <v>-197515</v>
      </c>
      <c r="FT93" s="142"/>
      <c r="FU93" s="142"/>
      <c r="FV93" s="142"/>
      <c r="FW93" s="142"/>
      <c r="FX93" s="142"/>
      <c r="FY93" s="142"/>
      <c r="FZ93" s="142"/>
      <c r="GA93" s="142"/>
      <c r="GB93" s="142"/>
      <c r="GC93" s="142"/>
      <c r="GD93" s="142"/>
      <c r="GE93" s="142"/>
    </row>
    <row r="94" spans="1:187">
      <c r="A94" s="418"/>
      <c r="B94" s="419" t="s">
        <v>271</v>
      </c>
      <c r="C94" s="399">
        <v>-21054</v>
      </c>
      <c r="D94" s="400">
        <v>-23211</v>
      </c>
      <c r="E94" s="400">
        <v>-5270</v>
      </c>
      <c r="F94" s="400">
        <v>-7071</v>
      </c>
      <c r="G94" s="401">
        <v>-169255</v>
      </c>
      <c r="H94" s="405">
        <v>-175437</v>
      </c>
      <c r="I94" s="405">
        <v>-47800</v>
      </c>
      <c r="J94" s="405">
        <v>-48812</v>
      </c>
      <c r="K94" s="399">
        <v>-632746</v>
      </c>
      <c r="L94" s="400">
        <v>-713637</v>
      </c>
      <c r="M94" s="400">
        <v>-140973</v>
      </c>
      <c r="N94" s="400">
        <v>-187602</v>
      </c>
      <c r="O94" s="399">
        <v>-148088</v>
      </c>
      <c r="P94" s="400">
        <v>-146478</v>
      </c>
      <c r="Q94" s="400">
        <v>-40455</v>
      </c>
      <c r="R94" s="400">
        <v>-41198</v>
      </c>
      <c r="S94" s="399">
        <v>-94174</v>
      </c>
      <c r="T94" s="400">
        <v>-92020</v>
      </c>
      <c r="U94" s="400">
        <v>-26600</v>
      </c>
      <c r="V94" s="400">
        <v>-27089</v>
      </c>
      <c r="W94" s="399">
        <v>39</v>
      </c>
      <c r="X94" s="400">
        <v>74</v>
      </c>
      <c r="Y94" s="400">
        <v>-4</v>
      </c>
      <c r="Z94" s="400">
        <v>10</v>
      </c>
      <c r="AA94" s="401">
        <v>-1065278</v>
      </c>
      <c r="AB94" s="405">
        <v>-1150709</v>
      </c>
      <c r="AC94" s="400">
        <v>-261102</v>
      </c>
      <c r="AD94" s="400">
        <v>-311762</v>
      </c>
      <c r="FT94" s="142"/>
      <c r="FU94" s="142"/>
      <c r="FV94" s="142"/>
      <c r="FW94" s="142"/>
      <c r="FX94" s="142"/>
      <c r="FY94" s="142"/>
      <c r="FZ94" s="142"/>
      <c r="GA94" s="142"/>
      <c r="GB94" s="142"/>
      <c r="GC94" s="142"/>
      <c r="GD94" s="142"/>
      <c r="GE94" s="142"/>
    </row>
    <row r="95" spans="1:187">
      <c r="A95" s="442"/>
      <c r="B95" s="442"/>
      <c r="C95" s="442"/>
      <c r="D95" s="442"/>
      <c r="E95" s="442"/>
      <c r="F95" s="442"/>
      <c r="G95" s="442"/>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FT95" s="142"/>
      <c r="FU95" s="142"/>
      <c r="FV95" s="142"/>
      <c r="FW95" s="142"/>
      <c r="FX95" s="142"/>
      <c r="FY95" s="142"/>
      <c r="FZ95" s="142"/>
      <c r="GA95" s="142"/>
      <c r="GB95" s="142"/>
      <c r="GC95" s="142"/>
      <c r="GD95" s="142"/>
      <c r="GE95" s="142"/>
    </row>
    <row r="96" spans="1:187" s="441" customFormat="1">
      <c r="A96" s="415" t="s">
        <v>304</v>
      </c>
      <c r="B96" s="416"/>
      <c r="C96" s="396">
        <v>-26945</v>
      </c>
      <c r="D96" s="397">
        <v>-30004</v>
      </c>
      <c r="E96" s="397">
        <v>-7013</v>
      </c>
      <c r="F96" s="397">
        <v>-8271</v>
      </c>
      <c r="G96" s="396">
        <v>185904</v>
      </c>
      <c r="H96" s="404">
        <v>551541</v>
      </c>
      <c r="I96" s="404">
        <v>47547</v>
      </c>
      <c r="J96" s="404">
        <v>120780</v>
      </c>
      <c r="K96" s="396">
        <v>1338540</v>
      </c>
      <c r="L96" s="397">
        <v>1644122</v>
      </c>
      <c r="M96" s="397">
        <v>509576</v>
      </c>
      <c r="N96" s="397">
        <v>451593</v>
      </c>
      <c r="O96" s="396">
        <v>1180184</v>
      </c>
      <c r="P96" s="397">
        <v>1267040</v>
      </c>
      <c r="Q96" s="397">
        <v>288518</v>
      </c>
      <c r="R96" s="397">
        <v>308472</v>
      </c>
      <c r="S96" s="396">
        <v>475903</v>
      </c>
      <c r="T96" s="397">
        <v>561493</v>
      </c>
      <c r="U96" s="397">
        <v>118496</v>
      </c>
      <c r="V96" s="397">
        <v>150120</v>
      </c>
      <c r="W96" s="396">
        <v>0</v>
      </c>
      <c r="X96" s="397">
        <v>0</v>
      </c>
      <c r="Y96" s="397">
        <v>0</v>
      </c>
      <c r="Z96" s="397">
        <v>0</v>
      </c>
      <c r="AA96" s="396">
        <v>3153586</v>
      </c>
      <c r="AB96" s="404">
        <v>3994192</v>
      </c>
      <c r="AC96" s="397">
        <v>957124</v>
      </c>
      <c r="AD96" s="397">
        <v>1022694</v>
      </c>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c r="CA96" s="253"/>
      <c r="CB96" s="253"/>
      <c r="CC96" s="253"/>
      <c r="CD96" s="253"/>
      <c r="CE96" s="253"/>
      <c r="CF96" s="253"/>
      <c r="CG96" s="253"/>
      <c r="CH96" s="253"/>
      <c r="CI96" s="253"/>
      <c r="CJ96" s="253"/>
      <c r="CK96" s="253"/>
      <c r="CL96" s="253"/>
      <c r="CM96" s="253"/>
      <c r="CN96" s="253"/>
      <c r="CO96" s="253"/>
      <c r="CP96" s="253"/>
      <c r="CQ96" s="253"/>
      <c r="CR96" s="253"/>
      <c r="CS96" s="253"/>
      <c r="CT96" s="253"/>
      <c r="CU96" s="253"/>
      <c r="CV96" s="253"/>
      <c r="CW96" s="253"/>
      <c r="CX96" s="253"/>
      <c r="CY96" s="253"/>
      <c r="CZ96" s="253"/>
      <c r="DA96" s="253"/>
      <c r="DB96" s="253"/>
      <c r="DC96" s="253"/>
      <c r="DD96" s="253"/>
      <c r="DE96" s="253"/>
      <c r="DF96" s="253"/>
      <c r="DG96" s="253"/>
      <c r="DH96" s="253"/>
      <c r="DI96" s="253"/>
      <c r="DJ96" s="253"/>
      <c r="DK96" s="253"/>
      <c r="DL96" s="253"/>
      <c r="DM96" s="253"/>
      <c r="DN96" s="253"/>
      <c r="DO96" s="253"/>
      <c r="DP96" s="253"/>
      <c r="DQ96" s="253"/>
      <c r="DR96" s="253"/>
      <c r="DS96" s="253"/>
      <c r="DT96" s="253"/>
      <c r="DU96" s="253"/>
      <c r="DV96" s="253"/>
      <c r="DW96" s="253"/>
      <c r="DX96" s="253"/>
      <c r="DY96" s="253"/>
      <c r="DZ96" s="253"/>
      <c r="EA96" s="253"/>
      <c r="EB96" s="253"/>
      <c r="EC96" s="253"/>
      <c r="ED96" s="253"/>
      <c r="EE96" s="253"/>
      <c r="EF96" s="253"/>
      <c r="EG96" s="253"/>
      <c r="EH96" s="253"/>
      <c r="EI96" s="253"/>
      <c r="EJ96" s="253"/>
      <c r="EK96" s="253"/>
      <c r="EL96" s="253"/>
      <c r="EM96" s="253"/>
      <c r="EN96" s="253"/>
      <c r="EO96" s="253"/>
      <c r="EP96" s="253"/>
      <c r="EQ96" s="253"/>
      <c r="ER96" s="253"/>
      <c r="ES96" s="253"/>
      <c r="ET96" s="253"/>
      <c r="EU96" s="253"/>
      <c r="EV96" s="253"/>
      <c r="EW96" s="253"/>
      <c r="EX96" s="253"/>
      <c r="EY96" s="253"/>
      <c r="EZ96" s="253"/>
      <c r="FA96" s="253"/>
      <c r="FB96" s="253"/>
      <c r="FC96" s="253"/>
      <c r="FD96" s="253"/>
      <c r="FE96" s="253"/>
      <c r="FF96" s="253"/>
      <c r="FG96" s="253"/>
      <c r="FH96" s="253"/>
      <c r="FI96" s="253"/>
      <c r="FJ96" s="253"/>
      <c r="FK96" s="253"/>
      <c r="FL96" s="253"/>
      <c r="FM96" s="253"/>
      <c r="FN96" s="253"/>
      <c r="FO96" s="253"/>
      <c r="FP96" s="253"/>
      <c r="FQ96" s="253"/>
      <c r="FR96" s="253"/>
      <c r="FS96" s="253"/>
      <c r="FT96" s="253"/>
      <c r="FU96" s="253"/>
      <c r="FV96" s="253"/>
      <c r="FW96" s="253"/>
      <c r="FX96" s="253"/>
      <c r="FY96" s="253"/>
      <c r="FZ96" s="253"/>
      <c r="GA96" s="253"/>
      <c r="GB96" s="253"/>
      <c r="GC96" s="253"/>
      <c r="GD96" s="253"/>
      <c r="GE96" s="253"/>
    </row>
    <row r="97" spans="1:187">
      <c r="A97" s="442"/>
      <c r="B97" s="442"/>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FT97" s="142"/>
      <c r="FU97" s="142"/>
      <c r="FV97" s="142"/>
      <c r="FW97" s="142"/>
      <c r="FX97" s="142"/>
      <c r="FY97" s="142"/>
      <c r="FZ97" s="142"/>
      <c r="GA97" s="142"/>
      <c r="GB97" s="142"/>
      <c r="GC97" s="142"/>
      <c r="GD97" s="142"/>
      <c r="GE97" s="142"/>
    </row>
    <row r="98" spans="1:187">
      <c r="A98" s="426"/>
      <c r="B98" s="427" t="s">
        <v>272</v>
      </c>
      <c r="C98" s="399">
        <v>0</v>
      </c>
      <c r="D98" s="400">
        <v>0</v>
      </c>
      <c r="E98" s="400">
        <v>0</v>
      </c>
      <c r="F98" s="564">
        <v>0</v>
      </c>
      <c r="G98" s="401">
        <v>-160424</v>
      </c>
      <c r="H98" s="405">
        <v>-143179</v>
      </c>
      <c r="I98" s="405">
        <v>-51277</v>
      </c>
      <c r="J98" s="405">
        <v>-47184</v>
      </c>
      <c r="K98" s="399">
        <v>-393848</v>
      </c>
      <c r="L98" s="400">
        <v>-488163</v>
      </c>
      <c r="M98" s="400">
        <v>-96794</v>
      </c>
      <c r="N98" s="400">
        <v>-150387</v>
      </c>
      <c r="O98" s="401">
        <v>-181986</v>
      </c>
      <c r="P98" s="405">
        <v>-195488</v>
      </c>
      <c r="Q98" s="405">
        <v>-43736</v>
      </c>
      <c r="R98" s="405">
        <v>-51210</v>
      </c>
      <c r="S98" s="399">
        <v>-121841</v>
      </c>
      <c r="T98" s="400">
        <v>-121500</v>
      </c>
      <c r="U98" s="400">
        <v>-32108</v>
      </c>
      <c r="V98" s="400">
        <v>-30471</v>
      </c>
      <c r="W98" s="399">
        <v>0</v>
      </c>
      <c r="X98" s="400">
        <v>0</v>
      </c>
      <c r="Y98" s="400">
        <v>0</v>
      </c>
      <c r="Z98" s="400">
        <v>0</v>
      </c>
      <c r="AA98" s="401">
        <v>-858099</v>
      </c>
      <c r="AB98" s="405">
        <v>-948330</v>
      </c>
      <c r="AC98" s="400">
        <v>-223915</v>
      </c>
      <c r="AD98" s="400">
        <v>-279252</v>
      </c>
      <c r="FT98" s="142"/>
      <c r="FU98" s="142"/>
      <c r="FV98" s="142"/>
      <c r="FW98" s="142"/>
      <c r="FX98" s="142"/>
      <c r="FY98" s="142"/>
      <c r="FZ98" s="142"/>
      <c r="GA98" s="142"/>
      <c r="GB98" s="142"/>
      <c r="GC98" s="142"/>
      <c r="GD98" s="142"/>
      <c r="GE98" s="142"/>
    </row>
    <row r="99" spans="1:187">
      <c r="A99" s="426"/>
      <c r="B99" s="427" t="s">
        <v>273</v>
      </c>
      <c r="C99" s="399">
        <v>0</v>
      </c>
      <c r="D99" s="400">
        <v>0</v>
      </c>
      <c r="E99" s="400">
        <v>0</v>
      </c>
      <c r="F99" s="400">
        <v>0</v>
      </c>
      <c r="G99" s="401">
        <v>0</v>
      </c>
      <c r="H99" s="405">
        <v>0</v>
      </c>
      <c r="I99" s="405">
        <v>0</v>
      </c>
      <c r="J99" s="405">
        <v>0</v>
      </c>
      <c r="K99" s="399">
        <v>0</v>
      </c>
      <c r="L99" s="400">
        <v>0</v>
      </c>
      <c r="M99" s="400">
        <v>0</v>
      </c>
      <c r="N99" s="400">
        <v>0</v>
      </c>
      <c r="O99" s="401">
        <v>0</v>
      </c>
      <c r="P99" s="405">
        <v>3433</v>
      </c>
      <c r="Q99" s="405">
        <v>0</v>
      </c>
      <c r="R99" s="405">
        <v>3433</v>
      </c>
      <c r="S99" s="399">
        <v>0</v>
      </c>
      <c r="T99" s="400">
        <v>-1307</v>
      </c>
      <c r="U99" s="400">
        <v>0</v>
      </c>
      <c r="V99" s="400">
        <v>-1307</v>
      </c>
      <c r="W99" s="399">
        <v>0</v>
      </c>
      <c r="X99" s="400">
        <v>0</v>
      </c>
      <c r="Y99" s="400">
        <v>0</v>
      </c>
      <c r="Z99" s="400">
        <v>0</v>
      </c>
      <c r="AA99" s="401">
        <v>0</v>
      </c>
      <c r="AB99" s="405">
        <v>2126</v>
      </c>
      <c r="AC99" s="400">
        <v>0</v>
      </c>
      <c r="AD99" s="400">
        <v>2126</v>
      </c>
      <c r="FT99" s="142"/>
      <c r="FU99" s="142"/>
      <c r="FV99" s="142"/>
      <c r="FW99" s="142"/>
      <c r="FX99" s="142"/>
      <c r="FY99" s="142"/>
      <c r="FZ99" s="142"/>
      <c r="GA99" s="142"/>
      <c r="GB99" s="142"/>
      <c r="GC99" s="142"/>
      <c r="GD99" s="142"/>
      <c r="GE99" s="142"/>
    </row>
    <row r="100" spans="1:187" ht="25.5">
      <c r="A100" s="426"/>
      <c r="B100" s="427" t="s">
        <v>326</v>
      </c>
      <c r="C100" s="399">
        <v>0</v>
      </c>
      <c r="D100" s="400">
        <v>0</v>
      </c>
      <c r="E100" s="400">
        <v>0</v>
      </c>
      <c r="F100" s="400">
        <v>0</v>
      </c>
      <c r="G100" s="401">
        <v>-44434</v>
      </c>
      <c r="H100" s="405">
        <v>-42541</v>
      </c>
      <c r="I100" s="405">
        <v>-18669</v>
      </c>
      <c r="J100" s="405">
        <v>-10335</v>
      </c>
      <c r="K100" s="399">
        <v>-167469</v>
      </c>
      <c r="L100" s="400">
        <v>-225557</v>
      </c>
      <c r="M100" s="400">
        <v>-36667</v>
      </c>
      <c r="N100" s="400">
        <v>-128465</v>
      </c>
      <c r="O100" s="401">
        <v>-16442</v>
      </c>
      <c r="P100" s="405">
        <v>-6609</v>
      </c>
      <c r="Q100" s="405">
        <v>-1482</v>
      </c>
      <c r="R100" s="405">
        <v>1867</v>
      </c>
      <c r="S100" s="399">
        <v>-14027</v>
      </c>
      <c r="T100" s="400">
        <v>-4418</v>
      </c>
      <c r="U100" s="400">
        <v>-6713</v>
      </c>
      <c r="V100" s="400">
        <v>186</v>
      </c>
      <c r="W100" s="399">
        <v>0</v>
      </c>
      <c r="X100" s="400">
        <v>0</v>
      </c>
      <c r="Y100" s="400">
        <v>0</v>
      </c>
      <c r="Z100" s="400">
        <v>0</v>
      </c>
      <c r="AA100" s="401">
        <v>-242372</v>
      </c>
      <c r="AB100" s="405">
        <v>-279125</v>
      </c>
      <c r="AC100" s="400">
        <v>-63531</v>
      </c>
      <c r="AD100" s="400">
        <v>-136747</v>
      </c>
      <c r="FT100" s="142"/>
      <c r="FU100" s="142"/>
      <c r="FV100" s="142"/>
      <c r="FW100" s="142"/>
      <c r="FX100" s="142"/>
      <c r="FY100" s="142"/>
      <c r="FZ100" s="142"/>
      <c r="GA100" s="142"/>
      <c r="GB100" s="142"/>
      <c r="GC100" s="142"/>
      <c r="GD100" s="142"/>
      <c r="GE100" s="142"/>
    </row>
    <row r="101" spans="1:187">
      <c r="A101" s="442"/>
      <c r="B101" s="442"/>
      <c r="C101" s="442"/>
      <c r="D101" s="442"/>
      <c r="E101" s="442"/>
      <c r="F101" s="442"/>
      <c r="G101" s="442"/>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FT101" s="142"/>
      <c r="FU101" s="142"/>
      <c r="FV101" s="142"/>
      <c r="FW101" s="142"/>
      <c r="FX101" s="142"/>
      <c r="FY101" s="142"/>
      <c r="FZ101" s="142"/>
      <c r="GA101" s="142"/>
      <c r="GB101" s="142"/>
      <c r="GC101" s="142"/>
      <c r="GD101" s="142"/>
      <c r="GE101" s="142"/>
    </row>
    <row r="102" spans="1:187" s="441" customFormat="1">
      <c r="A102" s="415" t="s">
        <v>305</v>
      </c>
      <c r="B102" s="416"/>
      <c r="C102" s="396">
        <v>-26945</v>
      </c>
      <c r="D102" s="404">
        <v>-30004</v>
      </c>
      <c r="E102" s="404">
        <v>-7013</v>
      </c>
      <c r="F102" s="404">
        <v>-8271</v>
      </c>
      <c r="G102" s="396">
        <v>-18954</v>
      </c>
      <c r="H102" s="404">
        <v>365821</v>
      </c>
      <c r="I102" s="404">
        <v>-22399</v>
      </c>
      <c r="J102" s="404">
        <v>63261</v>
      </c>
      <c r="K102" s="396">
        <v>777223</v>
      </c>
      <c r="L102" s="397">
        <v>930402</v>
      </c>
      <c r="M102" s="397">
        <v>376115</v>
      </c>
      <c r="N102" s="397">
        <v>172741</v>
      </c>
      <c r="O102" s="396">
        <v>981756</v>
      </c>
      <c r="P102" s="404">
        <v>1068376</v>
      </c>
      <c r="Q102" s="404">
        <v>243300</v>
      </c>
      <c r="R102" s="404">
        <v>262562</v>
      </c>
      <c r="S102" s="396">
        <v>340035</v>
      </c>
      <c r="T102" s="397">
        <v>434268</v>
      </c>
      <c r="U102" s="397">
        <v>79675</v>
      </c>
      <c r="V102" s="397">
        <v>118528</v>
      </c>
      <c r="W102" s="396">
        <v>0</v>
      </c>
      <c r="X102" s="397">
        <v>0</v>
      </c>
      <c r="Y102" s="397">
        <v>0</v>
      </c>
      <c r="Z102" s="397">
        <v>0</v>
      </c>
      <c r="AA102" s="396">
        <v>2053115</v>
      </c>
      <c r="AB102" s="406">
        <v>2768863</v>
      </c>
      <c r="AC102" s="397">
        <v>669678</v>
      </c>
      <c r="AD102" s="397">
        <v>608821</v>
      </c>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c r="CA102" s="253"/>
      <c r="CB102" s="253"/>
      <c r="CC102" s="253"/>
      <c r="CD102" s="253"/>
      <c r="CE102" s="253"/>
      <c r="CF102" s="253"/>
      <c r="CG102" s="253"/>
      <c r="CH102" s="253"/>
      <c r="CI102" s="253"/>
      <c r="CJ102" s="253"/>
      <c r="CK102" s="253"/>
      <c r="CL102" s="253"/>
      <c r="CM102" s="253"/>
      <c r="CN102" s="253"/>
      <c r="CO102" s="253"/>
      <c r="CP102" s="253"/>
      <c r="CQ102" s="253"/>
      <c r="CR102" s="253"/>
      <c r="CS102" s="253"/>
      <c r="CT102" s="253"/>
      <c r="CU102" s="253"/>
      <c r="CV102" s="253"/>
      <c r="CW102" s="253"/>
      <c r="CX102" s="253"/>
      <c r="CY102" s="253"/>
      <c r="CZ102" s="253"/>
      <c r="DA102" s="253"/>
      <c r="DB102" s="253"/>
      <c r="DC102" s="253"/>
      <c r="DD102" s="253"/>
      <c r="DE102" s="253"/>
      <c r="DF102" s="253"/>
      <c r="DG102" s="253"/>
      <c r="DH102" s="253"/>
      <c r="DI102" s="253"/>
      <c r="DJ102" s="253"/>
      <c r="DK102" s="253"/>
      <c r="DL102" s="253"/>
      <c r="DM102" s="253"/>
      <c r="DN102" s="253"/>
      <c r="DO102" s="253"/>
      <c r="DP102" s="253"/>
      <c r="DQ102" s="253"/>
      <c r="DR102" s="253"/>
      <c r="DS102" s="253"/>
      <c r="DT102" s="253"/>
      <c r="DU102" s="253"/>
      <c r="DV102" s="253"/>
      <c r="DW102" s="253"/>
      <c r="DX102" s="253"/>
      <c r="DY102" s="253"/>
      <c r="DZ102" s="253"/>
      <c r="EA102" s="253"/>
      <c r="EB102" s="253"/>
      <c r="EC102" s="253"/>
      <c r="ED102" s="253"/>
      <c r="EE102" s="253"/>
      <c r="EF102" s="253"/>
      <c r="EG102" s="253"/>
      <c r="EH102" s="253"/>
      <c r="EI102" s="253"/>
      <c r="EJ102" s="253"/>
      <c r="EK102" s="253"/>
      <c r="EL102" s="253"/>
      <c r="EM102" s="253"/>
      <c r="EN102" s="253"/>
      <c r="EO102" s="253"/>
      <c r="EP102" s="253"/>
      <c r="EQ102" s="253"/>
      <c r="ER102" s="253"/>
      <c r="ES102" s="253"/>
      <c r="ET102" s="253"/>
      <c r="EU102" s="253"/>
      <c r="EV102" s="253"/>
      <c r="EW102" s="253"/>
      <c r="EX102" s="253"/>
      <c r="EY102" s="253"/>
      <c r="EZ102" s="253"/>
      <c r="FA102" s="253"/>
      <c r="FB102" s="253"/>
      <c r="FC102" s="253"/>
      <c r="FD102" s="253"/>
      <c r="FE102" s="253"/>
      <c r="FF102" s="253"/>
      <c r="FG102" s="253"/>
      <c r="FH102" s="253"/>
      <c r="FI102" s="253"/>
      <c r="FJ102" s="253"/>
      <c r="FK102" s="253"/>
      <c r="FL102" s="253"/>
      <c r="FM102" s="253"/>
      <c r="FN102" s="253"/>
      <c r="FO102" s="253"/>
      <c r="FP102" s="253"/>
      <c r="FQ102" s="253"/>
      <c r="FR102" s="253"/>
      <c r="FS102" s="253"/>
      <c r="FT102" s="253"/>
      <c r="FU102" s="253"/>
      <c r="FV102" s="253"/>
      <c r="FW102" s="253"/>
      <c r="FX102" s="253"/>
      <c r="FY102" s="253"/>
      <c r="FZ102" s="253"/>
      <c r="GA102" s="253"/>
      <c r="GB102" s="253"/>
      <c r="GC102" s="253"/>
      <c r="GD102" s="253"/>
      <c r="GE102" s="253"/>
    </row>
    <row r="103" spans="1:187">
      <c r="A103" s="428"/>
      <c r="B103" s="429"/>
      <c r="C103" s="429"/>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FT103" s="142"/>
      <c r="FU103" s="142"/>
      <c r="FV103" s="142"/>
      <c r="FW103" s="142"/>
      <c r="FX103" s="142"/>
      <c r="FY103" s="142"/>
      <c r="FZ103" s="142"/>
      <c r="GA103" s="142"/>
      <c r="GB103" s="142"/>
      <c r="GC103" s="142"/>
      <c r="GD103" s="142"/>
      <c r="GE103" s="142"/>
    </row>
    <row r="104" spans="1:187" s="441" customFormat="1">
      <c r="A104" s="415" t="s">
        <v>306</v>
      </c>
      <c r="B104" s="416"/>
      <c r="C104" s="396">
        <v>-21872</v>
      </c>
      <c r="D104" s="397">
        <v>-31514</v>
      </c>
      <c r="E104" s="397">
        <v>-13418</v>
      </c>
      <c r="F104" s="397">
        <v>-2478</v>
      </c>
      <c r="G104" s="396">
        <v>65733</v>
      </c>
      <c r="H104" s="404">
        <v>160817</v>
      </c>
      <c r="I104" s="404">
        <v>14798</v>
      </c>
      <c r="J104" s="404">
        <v>32228</v>
      </c>
      <c r="K104" s="396">
        <v>-292686</v>
      </c>
      <c r="L104" s="404">
        <v>-374162</v>
      </c>
      <c r="M104" s="404">
        <v>28836</v>
      </c>
      <c r="N104" s="404">
        <v>-46676</v>
      </c>
      <c r="O104" s="396">
        <v>-119660</v>
      </c>
      <c r="P104" s="404">
        <v>-140101</v>
      </c>
      <c r="Q104" s="404">
        <v>-22047</v>
      </c>
      <c r="R104" s="404">
        <v>-32561</v>
      </c>
      <c r="S104" s="396">
        <v>-26007</v>
      </c>
      <c r="T104" s="397">
        <v>-30553</v>
      </c>
      <c r="U104" s="397">
        <v>-7180</v>
      </c>
      <c r="V104" s="397">
        <v>-6614</v>
      </c>
      <c r="W104" s="396">
        <v>81385</v>
      </c>
      <c r="X104" s="397">
        <v>37980</v>
      </c>
      <c r="Y104" s="397">
        <v>-29343</v>
      </c>
      <c r="Z104" s="397">
        <v>5068</v>
      </c>
      <c r="AA104" s="396">
        <v>-313107</v>
      </c>
      <c r="AB104" s="404">
        <v>-377533</v>
      </c>
      <c r="AC104" s="397">
        <v>-28354</v>
      </c>
      <c r="AD104" s="397">
        <v>-51033</v>
      </c>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D104" s="253"/>
      <c r="BE104" s="253"/>
      <c r="BF104" s="253"/>
      <c r="BG104" s="253"/>
      <c r="BH104" s="253"/>
      <c r="BI104" s="253"/>
      <c r="BJ104" s="253"/>
      <c r="BK104" s="253"/>
      <c r="BL104" s="253"/>
      <c r="BM104" s="253"/>
      <c r="BN104" s="253"/>
      <c r="BO104" s="253"/>
      <c r="BP104" s="253"/>
      <c r="BQ104" s="253"/>
      <c r="BR104" s="253"/>
      <c r="BS104" s="253"/>
      <c r="BT104" s="253"/>
      <c r="BU104" s="253"/>
      <c r="BV104" s="253"/>
      <c r="BW104" s="253"/>
      <c r="BX104" s="253"/>
      <c r="BY104" s="253"/>
      <c r="BZ104" s="253"/>
      <c r="CA104" s="253"/>
      <c r="CB104" s="253"/>
      <c r="CC104" s="253"/>
      <c r="CD104" s="253"/>
      <c r="CE104" s="253"/>
      <c r="CF104" s="253"/>
      <c r="CG104" s="253"/>
      <c r="CH104" s="253"/>
      <c r="CI104" s="253"/>
      <c r="CJ104" s="253"/>
      <c r="CK104" s="253"/>
      <c r="CL104" s="253"/>
      <c r="CM104" s="253"/>
      <c r="CN104" s="253"/>
      <c r="CO104" s="253"/>
      <c r="CP104" s="253"/>
      <c r="CQ104" s="253"/>
      <c r="CR104" s="253"/>
      <c r="CS104" s="253"/>
      <c r="CT104" s="253"/>
      <c r="CU104" s="253"/>
      <c r="CV104" s="253"/>
      <c r="CW104" s="253"/>
      <c r="CX104" s="253"/>
      <c r="CY104" s="253"/>
      <c r="CZ104" s="253"/>
      <c r="DA104" s="253"/>
      <c r="DB104" s="253"/>
      <c r="DC104" s="253"/>
      <c r="DD104" s="253"/>
      <c r="DE104" s="253"/>
      <c r="DF104" s="253"/>
      <c r="DG104" s="253"/>
      <c r="DH104" s="253"/>
      <c r="DI104" s="253"/>
      <c r="DJ104" s="253"/>
      <c r="DK104" s="253"/>
      <c r="DL104" s="253"/>
      <c r="DM104" s="253"/>
      <c r="DN104" s="253"/>
      <c r="DO104" s="253"/>
      <c r="DP104" s="253"/>
      <c r="DQ104" s="253"/>
      <c r="DR104" s="253"/>
      <c r="DS104" s="253"/>
      <c r="DT104" s="253"/>
      <c r="DU104" s="253"/>
      <c r="DV104" s="253"/>
      <c r="DW104" s="253"/>
      <c r="DX104" s="253"/>
      <c r="DY104" s="253"/>
      <c r="DZ104" s="253"/>
      <c r="EA104" s="253"/>
      <c r="EB104" s="253"/>
      <c r="EC104" s="253"/>
      <c r="ED104" s="253"/>
      <c r="EE104" s="253"/>
      <c r="EF104" s="253"/>
      <c r="EG104" s="253"/>
      <c r="EH104" s="253"/>
      <c r="EI104" s="253"/>
      <c r="EJ104" s="253"/>
      <c r="EK104" s="253"/>
      <c r="EL104" s="253"/>
      <c r="EM104" s="253"/>
      <c r="EN104" s="253"/>
      <c r="EO104" s="253"/>
      <c r="EP104" s="253"/>
      <c r="EQ104" s="253"/>
      <c r="ER104" s="253"/>
      <c r="ES104" s="253"/>
      <c r="ET104" s="253"/>
      <c r="EU104" s="253"/>
      <c r="EV104" s="253"/>
      <c r="EW104" s="253"/>
      <c r="EX104" s="253"/>
      <c r="EY104" s="253"/>
      <c r="EZ104" s="253"/>
      <c r="FA104" s="253"/>
      <c r="FB104" s="253"/>
      <c r="FC104" s="253"/>
      <c r="FD104" s="253"/>
      <c r="FE104" s="253"/>
      <c r="FF104" s="253"/>
      <c r="FG104" s="253"/>
      <c r="FH104" s="253"/>
      <c r="FI104" s="253"/>
      <c r="FJ104" s="253"/>
      <c r="FK104" s="253"/>
      <c r="FL104" s="253"/>
      <c r="FM104" s="253"/>
      <c r="FN104" s="253"/>
      <c r="FO104" s="253"/>
      <c r="FP104" s="253"/>
      <c r="FQ104" s="253"/>
      <c r="FR104" s="253"/>
      <c r="FS104" s="253"/>
      <c r="FT104" s="253"/>
      <c r="FU104" s="253"/>
      <c r="FV104" s="253"/>
      <c r="FW104" s="253"/>
      <c r="FX104" s="253"/>
      <c r="FY104" s="253"/>
      <c r="FZ104" s="253"/>
      <c r="GA104" s="253"/>
      <c r="GB104" s="253"/>
      <c r="GC104" s="253"/>
      <c r="GD104" s="253"/>
      <c r="GE104" s="253"/>
    </row>
    <row r="105" spans="1:187" s="441" customFormat="1">
      <c r="A105" s="415"/>
      <c r="B105" s="430" t="s">
        <v>90</v>
      </c>
      <c r="C105" s="407">
        <v>25063</v>
      </c>
      <c r="D105" s="397">
        <v>37675</v>
      </c>
      <c r="E105" s="397">
        <v>5337</v>
      </c>
      <c r="F105" s="397">
        <v>9822</v>
      </c>
      <c r="G105" s="396">
        <v>85954</v>
      </c>
      <c r="H105" s="404">
        <v>122200</v>
      </c>
      <c r="I105" s="404">
        <v>45490</v>
      </c>
      <c r="J105" s="404">
        <v>22660</v>
      </c>
      <c r="K105" s="396">
        <v>211101</v>
      </c>
      <c r="L105" s="404">
        <v>291262</v>
      </c>
      <c r="M105" s="404">
        <v>90656</v>
      </c>
      <c r="N105" s="404">
        <v>59449</v>
      </c>
      <c r="O105" s="401">
        <v>13848</v>
      </c>
      <c r="P105" s="405">
        <v>11548</v>
      </c>
      <c r="Q105" s="405">
        <v>2644</v>
      </c>
      <c r="R105" s="405">
        <v>1363</v>
      </c>
      <c r="S105" s="407">
        <v>6508</v>
      </c>
      <c r="T105" s="397">
        <v>8632</v>
      </c>
      <c r="U105" s="397">
        <v>1641</v>
      </c>
      <c r="V105" s="397">
        <v>2213</v>
      </c>
      <c r="W105" s="407">
        <v>-20997</v>
      </c>
      <c r="X105" s="397">
        <v>-21656</v>
      </c>
      <c r="Y105" s="397">
        <v>-5278</v>
      </c>
      <c r="Z105" s="397">
        <v>-5406</v>
      </c>
      <c r="AA105" s="396">
        <v>321477</v>
      </c>
      <c r="AB105" s="404">
        <v>449661</v>
      </c>
      <c r="AC105" s="397">
        <v>140490</v>
      </c>
      <c r="AD105" s="397">
        <v>90101</v>
      </c>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53"/>
      <c r="BR105" s="253"/>
      <c r="BS105" s="253"/>
      <c r="BT105" s="253"/>
      <c r="BU105" s="253"/>
      <c r="BV105" s="253"/>
      <c r="BW105" s="253"/>
      <c r="BX105" s="253"/>
      <c r="BY105" s="253"/>
      <c r="BZ105" s="253"/>
      <c r="CA105" s="253"/>
      <c r="CB105" s="253"/>
      <c r="CC105" s="253"/>
      <c r="CD105" s="253"/>
      <c r="CE105" s="253"/>
      <c r="CF105" s="253"/>
      <c r="CG105" s="253"/>
      <c r="CH105" s="253"/>
      <c r="CI105" s="253"/>
      <c r="CJ105" s="253"/>
      <c r="CK105" s="253"/>
      <c r="CL105" s="253"/>
      <c r="CM105" s="253"/>
      <c r="CN105" s="253"/>
      <c r="CO105" s="253"/>
      <c r="CP105" s="253"/>
      <c r="CQ105" s="253"/>
      <c r="CR105" s="253"/>
      <c r="CS105" s="253"/>
      <c r="CT105" s="253"/>
      <c r="CU105" s="253"/>
      <c r="CV105" s="253"/>
      <c r="CW105" s="253"/>
      <c r="CX105" s="253"/>
      <c r="CY105" s="253"/>
      <c r="CZ105" s="253"/>
      <c r="DA105" s="253"/>
      <c r="DB105" s="253"/>
      <c r="DC105" s="253"/>
      <c r="DD105" s="253"/>
      <c r="DE105" s="253"/>
      <c r="DF105" s="253"/>
      <c r="DG105" s="253"/>
      <c r="DH105" s="253"/>
      <c r="DI105" s="253"/>
      <c r="DJ105" s="253"/>
      <c r="DK105" s="253"/>
      <c r="DL105" s="253"/>
      <c r="DM105" s="253"/>
      <c r="DN105" s="253"/>
      <c r="DO105" s="253"/>
      <c r="DP105" s="253"/>
      <c r="DQ105" s="253"/>
      <c r="DR105" s="253"/>
      <c r="DS105" s="253"/>
      <c r="DT105" s="253"/>
      <c r="DU105" s="253"/>
      <c r="DV105" s="253"/>
      <c r="DW105" s="253"/>
      <c r="DX105" s="253"/>
      <c r="DY105" s="253"/>
      <c r="DZ105" s="253"/>
      <c r="EA105" s="253"/>
      <c r="EB105" s="253"/>
      <c r="EC105" s="253"/>
      <c r="ED105" s="253"/>
      <c r="EE105" s="253"/>
      <c r="EF105" s="253"/>
      <c r="EG105" s="253"/>
      <c r="EH105" s="253"/>
      <c r="EI105" s="253"/>
      <c r="EJ105" s="253"/>
      <c r="EK105" s="253"/>
      <c r="EL105" s="253"/>
      <c r="EM105" s="253"/>
      <c r="EN105" s="253"/>
      <c r="EO105" s="253"/>
      <c r="EP105" s="253"/>
      <c r="EQ105" s="253"/>
      <c r="ER105" s="253"/>
      <c r="ES105" s="253"/>
      <c r="ET105" s="253"/>
      <c r="EU105" s="253"/>
      <c r="EV105" s="253"/>
      <c r="EW105" s="253"/>
      <c r="EX105" s="253"/>
      <c r="EY105" s="253"/>
      <c r="EZ105" s="253"/>
      <c r="FA105" s="253"/>
      <c r="FB105" s="253"/>
      <c r="FC105" s="253"/>
      <c r="FD105" s="253"/>
      <c r="FE105" s="253"/>
      <c r="FF105" s="253"/>
      <c r="FG105" s="253"/>
      <c r="FH105" s="253"/>
      <c r="FI105" s="253"/>
      <c r="FJ105" s="253"/>
      <c r="FK105" s="253"/>
      <c r="FL105" s="253"/>
      <c r="FM105" s="253"/>
      <c r="FN105" s="253"/>
      <c r="FO105" s="253"/>
      <c r="FP105" s="253"/>
      <c r="FQ105" s="253"/>
      <c r="FR105" s="253"/>
      <c r="FS105" s="253"/>
      <c r="FT105" s="253"/>
      <c r="FU105" s="253"/>
      <c r="FV105" s="253"/>
      <c r="FW105" s="253"/>
      <c r="FX105" s="253"/>
      <c r="FY105" s="253"/>
      <c r="FZ105" s="253"/>
      <c r="GA105" s="253"/>
      <c r="GB105" s="253"/>
      <c r="GC105" s="253"/>
      <c r="GD105" s="253"/>
      <c r="GE105" s="253"/>
    </row>
    <row r="106" spans="1:187">
      <c r="A106" s="426"/>
      <c r="B106" s="444" t="s">
        <v>227</v>
      </c>
      <c r="C106" s="399">
        <v>4066</v>
      </c>
      <c r="D106" s="400">
        <v>16018</v>
      </c>
      <c r="E106" s="400">
        <v>58</v>
      </c>
      <c r="F106" s="400">
        <v>4415</v>
      </c>
      <c r="G106" s="401">
        <v>40218</v>
      </c>
      <c r="H106" s="405">
        <v>90691</v>
      </c>
      <c r="I106" s="405">
        <v>14892</v>
      </c>
      <c r="J106" s="405">
        <v>11915</v>
      </c>
      <c r="K106" s="401">
        <v>4727</v>
      </c>
      <c r="L106" s="405">
        <v>25405</v>
      </c>
      <c r="M106" s="405">
        <v>-5833</v>
      </c>
      <c r="N106" s="405">
        <v>5643</v>
      </c>
      <c r="O106" s="401">
        <v>7743</v>
      </c>
      <c r="P106" s="405">
        <v>8573</v>
      </c>
      <c r="Q106" s="405">
        <v>1579</v>
      </c>
      <c r="R106" s="405">
        <v>1880</v>
      </c>
      <c r="S106" s="399">
        <v>2756</v>
      </c>
      <c r="T106" s="400">
        <v>4845</v>
      </c>
      <c r="U106" s="400">
        <v>47</v>
      </c>
      <c r="V106" s="400">
        <v>1449</v>
      </c>
      <c r="W106" s="399">
        <v>0</v>
      </c>
      <c r="X106" s="400">
        <v>0</v>
      </c>
      <c r="Y106" s="400">
        <v>0</v>
      </c>
      <c r="Z106" s="400">
        <v>0</v>
      </c>
      <c r="AA106" s="401">
        <v>59510</v>
      </c>
      <c r="AB106" s="405">
        <v>145532</v>
      </c>
      <c r="AC106" s="400">
        <v>10743</v>
      </c>
      <c r="AD106" s="400">
        <v>25302</v>
      </c>
      <c r="FT106" s="142"/>
      <c r="FU106" s="142"/>
      <c r="FV106" s="142"/>
      <c r="FW106" s="142"/>
      <c r="FX106" s="142"/>
      <c r="FY106" s="142"/>
      <c r="FZ106" s="142"/>
      <c r="GA106" s="142"/>
      <c r="GB106" s="142"/>
      <c r="GC106" s="142"/>
      <c r="GD106" s="142"/>
      <c r="GE106" s="142"/>
    </row>
    <row r="107" spans="1:187">
      <c r="A107" s="426"/>
      <c r="B107" s="444" t="s">
        <v>274</v>
      </c>
      <c r="C107" s="399">
        <v>20997</v>
      </c>
      <c r="D107" s="400">
        <v>21657</v>
      </c>
      <c r="E107" s="400">
        <v>5279</v>
      </c>
      <c r="F107" s="400">
        <v>5407</v>
      </c>
      <c r="G107" s="401">
        <v>45736</v>
      </c>
      <c r="H107" s="405">
        <v>31509</v>
      </c>
      <c r="I107" s="405">
        <v>30598</v>
      </c>
      <c r="J107" s="405">
        <v>10745</v>
      </c>
      <c r="K107" s="401">
        <v>206374</v>
      </c>
      <c r="L107" s="405">
        <v>265857</v>
      </c>
      <c r="M107" s="405">
        <v>96489</v>
      </c>
      <c r="N107" s="405">
        <v>53806</v>
      </c>
      <c r="O107" s="401">
        <v>6105</v>
      </c>
      <c r="P107" s="405">
        <v>2975</v>
      </c>
      <c r="Q107" s="405">
        <v>1065</v>
      </c>
      <c r="R107" s="405">
        <v>-517</v>
      </c>
      <c r="S107" s="399">
        <v>3752</v>
      </c>
      <c r="T107" s="400">
        <v>3787</v>
      </c>
      <c r="U107" s="400">
        <v>1594</v>
      </c>
      <c r="V107" s="400">
        <v>764</v>
      </c>
      <c r="W107" s="399">
        <v>-20997</v>
      </c>
      <c r="X107" s="400">
        <v>-21656</v>
      </c>
      <c r="Y107" s="400">
        <v>-5278</v>
      </c>
      <c r="Z107" s="400">
        <v>-5406</v>
      </c>
      <c r="AA107" s="401">
        <v>261967</v>
      </c>
      <c r="AB107" s="405">
        <v>304129</v>
      </c>
      <c r="AC107" s="400">
        <v>129747</v>
      </c>
      <c r="AD107" s="400">
        <v>64799</v>
      </c>
      <c r="FT107" s="142"/>
      <c r="FU107" s="142"/>
      <c r="FV107" s="142"/>
      <c r="FW107" s="142"/>
      <c r="FX107" s="142"/>
      <c r="FY107" s="142"/>
      <c r="FZ107" s="142"/>
      <c r="GA107" s="142"/>
      <c r="GB107" s="142"/>
      <c r="GC107" s="142"/>
      <c r="GD107" s="142"/>
      <c r="GE107" s="142"/>
    </row>
    <row r="108" spans="1:187" s="441" customFormat="1">
      <c r="A108" s="415"/>
      <c r="B108" s="430" t="s">
        <v>110</v>
      </c>
      <c r="C108" s="407">
        <v>-62972</v>
      </c>
      <c r="D108" s="397">
        <v>-50740</v>
      </c>
      <c r="E108" s="397">
        <v>-19767</v>
      </c>
      <c r="F108" s="397">
        <v>-12384</v>
      </c>
      <c r="G108" s="396">
        <v>-148439</v>
      </c>
      <c r="H108" s="404">
        <v>-189401</v>
      </c>
      <c r="I108" s="404">
        <v>-71322</v>
      </c>
      <c r="J108" s="404">
        <v>-5752</v>
      </c>
      <c r="K108" s="396">
        <v>-414707</v>
      </c>
      <c r="L108" s="404">
        <v>-679377</v>
      </c>
      <c r="M108" s="404">
        <v>-117396</v>
      </c>
      <c r="N108" s="404">
        <v>-113089</v>
      </c>
      <c r="O108" s="396">
        <v>-132205</v>
      </c>
      <c r="P108" s="404">
        <v>-151500</v>
      </c>
      <c r="Q108" s="404">
        <v>-27472</v>
      </c>
      <c r="R108" s="404">
        <v>-35623</v>
      </c>
      <c r="S108" s="407">
        <v>-31127</v>
      </c>
      <c r="T108" s="397">
        <v>-39268</v>
      </c>
      <c r="U108" s="397">
        <v>-7162</v>
      </c>
      <c r="V108" s="397">
        <v>-9156</v>
      </c>
      <c r="W108" s="407">
        <v>20997</v>
      </c>
      <c r="X108" s="397">
        <v>21655</v>
      </c>
      <c r="Y108" s="397">
        <v>5278</v>
      </c>
      <c r="Z108" s="397">
        <v>5404</v>
      </c>
      <c r="AA108" s="396">
        <v>-768453</v>
      </c>
      <c r="AB108" s="404">
        <v>-1088631</v>
      </c>
      <c r="AC108" s="397">
        <v>-237841</v>
      </c>
      <c r="AD108" s="397">
        <v>-170600</v>
      </c>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c r="BC108" s="253"/>
      <c r="BD108" s="253"/>
      <c r="BE108" s="253"/>
      <c r="BF108" s="253"/>
      <c r="BG108" s="253"/>
      <c r="BH108" s="253"/>
      <c r="BI108" s="253"/>
      <c r="BJ108" s="253"/>
      <c r="BK108" s="253"/>
      <c r="BL108" s="253"/>
      <c r="BM108" s="253"/>
      <c r="BN108" s="253"/>
      <c r="BO108" s="253"/>
      <c r="BP108" s="253"/>
      <c r="BQ108" s="253"/>
      <c r="BR108" s="253"/>
      <c r="BS108" s="253"/>
      <c r="BT108" s="253"/>
      <c r="BU108" s="253"/>
      <c r="BV108" s="253"/>
      <c r="BW108" s="253"/>
      <c r="BX108" s="253"/>
      <c r="BY108" s="253"/>
      <c r="BZ108" s="253"/>
      <c r="CA108" s="253"/>
      <c r="CB108" s="253"/>
      <c r="CC108" s="253"/>
      <c r="CD108" s="253"/>
      <c r="CE108" s="253"/>
      <c r="CF108" s="253"/>
      <c r="CG108" s="253"/>
      <c r="CH108" s="253"/>
      <c r="CI108" s="253"/>
      <c r="CJ108" s="253"/>
      <c r="CK108" s="253"/>
      <c r="CL108" s="253"/>
      <c r="CM108" s="253"/>
      <c r="CN108" s="253"/>
      <c r="CO108" s="253"/>
      <c r="CP108" s="253"/>
      <c r="CQ108" s="253"/>
      <c r="CR108" s="253"/>
      <c r="CS108" s="253"/>
      <c r="CT108" s="253"/>
      <c r="CU108" s="253"/>
      <c r="CV108" s="253"/>
      <c r="CW108" s="253"/>
      <c r="CX108" s="253"/>
      <c r="CY108" s="253"/>
      <c r="CZ108" s="253"/>
      <c r="DA108" s="253"/>
      <c r="DB108" s="253"/>
      <c r="DC108" s="253"/>
      <c r="DD108" s="253"/>
      <c r="DE108" s="253"/>
      <c r="DF108" s="253"/>
      <c r="DG108" s="253"/>
      <c r="DH108" s="253"/>
      <c r="DI108" s="253"/>
      <c r="DJ108" s="253"/>
      <c r="DK108" s="253"/>
      <c r="DL108" s="253"/>
      <c r="DM108" s="253"/>
      <c r="DN108" s="253"/>
      <c r="DO108" s="253"/>
      <c r="DP108" s="253"/>
      <c r="DQ108" s="253"/>
      <c r="DR108" s="253"/>
      <c r="DS108" s="253"/>
      <c r="DT108" s="253"/>
      <c r="DU108" s="253"/>
      <c r="DV108" s="253"/>
      <c r="DW108" s="253"/>
      <c r="DX108" s="253"/>
      <c r="DY108" s="253"/>
      <c r="DZ108" s="253"/>
      <c r="EA108" s="253"/>
      <c r="EB108" s="253"/>
      <c r="EC108" s="253"/>
      <c r="ED108" s="253"/>
      <c r="EE108" s="253"/>
      <c r="EF108" s="253"/>
      <c r="EG108" s="253"/>
      <c r="EH108" s="253"/>
      <c r="EI108" s="253"/>
      <c r="EJ108" s="253"/>
      <c r="EK108" s="253"/>
      <c r="EL108" s="253"/>
      <c r="EM108" s="253"/>
      <c r="EN108" s="253"/>
      <c r="EO108" s="253"/>
      <c r="EP108" s="253"/>
      <c r="EQ108" s="253"/>
      <c r="ER108" s="253"/>
      <c r="ES108" s="253"/>
      <c r="ET108" s="253"/>
      <c r="EU108" s="253"/>
      <c r="EV108" s="253"/>
      <c r="EW108" s="253"/>
      <c r="EX108" s="253"/>
      <c r="EY108" s="253"/>
      <c r="EZ108" s="253"/>
      <c r="FA108" s="253"/>
      <c r="FB108" s="253"/>
      <c r="FC108" s="253"/>
      <c r="FD108" s="253"/>
      <c r="FE108" s="253"/>
      <c r="FF108" s="253"/>
      <c r="FG108" s="253"/>
      <c r="FH108" s="253"/>
      <c r="FI108" s="253"/>
      <c r="FJ108" s="253"/>
      <c r="FK108" s="253"/>
      <c r="FL108" s="253"/>
      <c r="FM108" s="253"/>
      <c r="FN108" s="253"/>
      <c r="FO108" s="253"/>
      <c r="FP108" s="253"/>
      <c r="FQ108" s="253"/>
      <c r="FR108" s="253"/>
      <c r="FS108" s="253"/>
      <c r="FT108" s="253"/>
      <c r="FU108" s="253"/>
      <c r="FV108" s="253"/>
      <c r="FW108" s="253"/>
      <c r="FX108" s="253"/>
      <c r="FY108" s="253"/>
      <c r="FZ108" s="253"/>
      <c r="GA108" s="253"/>
      <c r="GB108" s="253"/>
      <c r="GC108" s="253"/>
      <c r="GD108" s="253"/>
      <c r="GE108" s="253"/>
    </row>
    <row r="109" spans="1:187">
      <c r="A109" s="426"/>
      <c r="B109" s="444" t="s">
        <v>275</v>
      </c>
      <c r="C109" s="399">
        <v>-9190</v>
      </c>
      <c r="D109" s="400">
        <v>-11379</v>
      </c>
      <c r="E109" s="400">
        <v>-1795</v>
      </c>
      <c r="F109" s="400">
        <v>-2566</v>
      </c>
      <c r="G109" s="401">
        <v>-3334</v>
      </c>
      <c r="H109" s="405">
        <v>-4019</v>
      </c>
      <c r="I109" s="405">
        <v>-816</v>
      </c>
      <c r="J109" s="405">
        <v>-635</v>
      </c>
      <c r="K109" s="401">
        <v>-45544</v>
      </c>
      <c r="L109" s="405">
        <v>-106312</v>
      </c>
      <c r="M109" s="405">
        <v>-13108</v>
      </c>
      <c r="N109" s="405">
        <v>-16581</v>
      </c>
      <c r="O109" s="401">
        <v>-8732</v>
      </c>
      <c r="P109" s="405">
        <v>-10896</v>
      </c>
      <c r="Q109" s="405">
        <v>-2161</v>
      </c>
      <c r="R109" s="405">
        <v>-1712</v>
      </c>
      <c r="S109" s="399">
        <v>-3223</v>
      </c>
      <c r="T109" s="400">
        <v>-1418</v>
      </c>
      <c r="U109" s="400">
        <v>-1161</v>
      </c>
      <c r="V109" s="400">
        <v>-316</v>
      </c>
      <c r="W109" s="399">
        <v>0</v>
      </c>
      <c r="X109" s="400">
        <v>0</v>
      </c>
      <c r="Y109" s="400">
        <v>0</v>
      </c>
      <c r="Z109" s="400">
        <v>0</v>
      </c>
      <c r="AA109" s="401">
        <v>-70023</v>
      </c>
      <c r="AB109" s="405">
        <v>-134024</v>
      </c>
      <c r="AC109" s="400">
        <v>-19041</v>
      </c>
      <c r="AD109" s="400">
        <v>-21810</v>
      </c>
      <c r="FT109" s="142"/>
      <c r="FU109" s="142"/>
      <c r="FV109" s="142"/>
      <c r="FW109" s="142"/>
      <c r="FX109" s="142"/>
      <c r="FY109" s="142"/>
      <c r="FZ109" s="142"/>
      <c r="GA109" s="142"/>
      <c r="GB109" s="142"/>
      <c r="GC109" s="142"/>
      <c r="GD109" s="142"/>
      <c r="GE109" s="142"/>
    </row>
    <row r="110" spans="1:187">
      <c r="A110" s="426"/>
      <c r="B110" s="444" t="s">
        <v>276</v>
      </c>
      <c r="C110" s="399">
        <v>-24809</v>
      </c>
      <c r="D110" s="400">
        <v>-25225</v>
      </c>
      <c r="E110" s="400">
        <v>-6090</v>
      </c>
      <c r="F110" s="400">
        <v>-6325</v>
      </c>
      <c r="G110" s="401">
        <v>-1</v>
      </c>
      <c r="H110" s="405">
        <v>0</v>
      </c>
      <c r="I110" s="405">
        <v>0</v>
      </c>
      <c r="J110" s="405">
        <v>0</v>
      </c>
      <c r="K110" s="401">
        <v>-67717</v>
      </c>
      <c r="L110" s="405">
        <v>-112770</v>
      </c>
      <c r="M110" s="405">
        <v>-18615</v>
      </c>
      <c r="N110" s="405">
        <v>-25947</v>
      </c>
      <c r="O110" s="401">
        <v>-91178</v>
      </c>
      <c r="P110" s="405">
        <v>-116309</v>
      </c>
      <c r="Q110" s="405">
        <v>-21797</v>
      </c>
      <c r="R110" s="405">
        <v>-28158</v>
      </c>
      <c r="S110" s="399">
        <v>-24925</v>
      </c>
      <c r="T110" s="400">
        <v>-27055</v>
      </c>
      <c r="U110" s="400">
        <v>-5633</v>
      </c>
      <c r="V110" s="400">
        <v>-6664</v>
      </c>
      <c r="W110" s="399">
        <v>0</v>
      </c>
      <c r="X110" s="400">
        <v>0</v>
      </c>
      <c r="Y110" s="400">
        <v>0</v>
      </c>
      <c r="Z110" s="400">
        <v>0</v>
      </c>
      <c r="AA110" s="401">
        <v>-208630</v>
      </c>
      <c r="AB110" s="405">
        <v>-281359</v>
      </c>
      <c r="AC110" s="400">
        <v>-52135</v>
      </c>
      <c r="AD110" s="400">
        <v>-67094</v>
      </c>
      <c r="FT110" s="142"/>
      <c r="FU110" s="142"/>
      <c r="FV110" s="142"/>
      <c r="FW110" s="142"/>
      <c r="FX110" s="142"/>
      <c r="FY110" s="142"/>
      <c r="FZ110" s="142"/>
      <c r="GA110" s="142"/>
      <c r="GB110" s="142"/>
      <c r="GC110" s="142"/>
      <c r="GD110" s="142"/>
      <c r="GE110" s="142"/>
    </row>
    <row r="111" spans="1:187">
      <c r="A111" s="426"/>
      <c r="B111" s="444" t="s">
        <v>129</v>
      </c>
      <c r="C111" s="399">
        <v>-28973</v>
      </c>
      <c r="D111" s="400">
        <v>-14136</v>
      </c>
      <c r="E111" s="400">
        <v>-11882</v>
      </c>
      <c r="F111" s="400">
        <v>-3493</v>
      </c>
      <c r="G111" s="401">
        <v>-145104</v>
      </c>
      <c r="H111" s="405">
        <v>-185382</v>
      </c>
      <c r="I111" s="405">
        <v>-70506</v>
      </c>
      <c r="J111" s="405">
        <v>-5117</v>
      </c>
      <c r="K111" s="401">
        <v>-301446</v>
      </c>
      <c r="L111" s="405">
        <v>-460295</v>
      </c>
      <c r="M111" s="405">
        <v>-85673</v>
      </c>
      <c r="N111" s="405">
        <v>-70561</v>
      </c>
      <c r="O111" s="401">
        <v>-32295</v>
      </c>
      <c r="P111" s="405">
        <v>-24295</v>
      </c>
      <c r="Q111" s="405">
        <v>-3514</v>
      </c>
      <c r="R111" s="405">
        <v>-5753</v>
      </c>
      <c r="S111" s="399">
        <v>-2979</v>
      </c>
      <c r="T111" s="400">
        <v>-10795</v>
      </c>
      <c r="U111" s="400">
        <v>-368</v>
      </c>
      <c r="V111" s="400">
        <v>-2176</v>
      </c>
      <c r="W111" s="399">
        <v>20997</v>
      </c>
      <c r="X111" s="400">
        <v>21655</v>
      </c>
      <c r="Y111" s="400">
        <v>5278</v>
      </c>
      <c r="Z111" s="400">
        <v>5404</v>
      </c>
      <c r="AA111" s="401">
        <v>-489800</v>
      </c>
      <c r="AB111" s="405">
        <v>-673248</v>
      </c>
      <c r="AC111" s="400">
        <v>-166665</v>
      </c>
      <c r="AD111" s="400">
        <v>-81696</v>
      </c>
      <c r="FT111" s="142"/>
      <c r="FU111" s="142"/>
      <c r="FV111" s="142"/>
      <c r="FW111" s="142"/>
      <c r="FX111" s="142"/>
      <c r="FY111" s="142"/>
      <c r="FZ111" s="142"/>
      <c r="GA111" s="142"/>
      <c r="GB111" s="142"/>
      <c r="GC111" s="142"/>
      <c r="GD111" s="142"/>
      <c r="GE111" s="142"/>
    </row>
    <row r="112" spans="1:187">
      <c r="A112" s="426"/>
      <c r="B112" s="444" t="s">
        <v>277</v>
      </c>
      <c r="C112" s="399">
        <v>0</v>
      </c>
      <c r="D112" s="400">
        <v>0</v>
      </c>
      <c r="E112" s="400">
        <v>0</v>
      </c>
      <c r="F112" s="400">
        <v>0</v>
      </c>
      <c r="G112" s="401">
        <v>76698</v>
      </c>
      <c r="H112" s="405">
        <v>124477</v>
      </c>
      <c r="I112" s="405">
        <v>19330</v>
      </c>
      <c r="J112" s="405">
        <v>333</v>
      </c>
      <c r="K112" s="401">
        <v>0</v>
      </c>
      <c r="L112" s="405">
        <v>0</v>
      </c>
      <c r="M112" s="405">
        <v>0</v>
      </c>
      <c r="N112" s="405">
        <v>0</v>
      </c>
      <c r="O112" s="401">
        <v>0</v>
      </c>
      <c r="P112" s="405">
        <v>0</v>
      </c>
      <c r="Q112" s="405">
        <v>0</v>
      </c>
      <c r="R112" s="405">
        <v>0</v>
      </c>
      <c r="S112" s="399">
        <v>0</v>
      </c>
      <c r="T112" s="400">
        <v>0</v>
      </c>
      <c r="U112" s="400">
        <v>0</v>
      </c>
      <c r="V112" s="400">
        <v>0</v>
      </c>
      <c r="W112" s="399">
        <v>0</v>
      </c>
      <c r="X112" s="400">
        <v>0</v>
      </c>
      <c r="Y112" s="400">
        <v>0</v>
      </c>
      <c r="Z112" s="400">
        <v>0</v>
      </c>
      <c r="AA112" s="401">
        <v>76698</v>
      </c>
      <c r="AB112" s="405">
        <v>124477</v>
      </c>
      <c r="AC112" s="400">
        <v>19330</v>
      </c>
      <c r="AD112" s="400">
        <v>333</v>
      </c>
      <c r="FT112" s="142"/>
      <c r="FU112" s="142"/>
      <c r="FV112" s="142"/>
      <c r="FW112" s="142"/>
      <c r="FX112" s="142"/>
      <c r="FY112" s="142"/>
      <c r="FZ112" s="142"/>
      <c r="GA112" s="142"/>
      <c r="GB112" s="142"/>
      <c r="GC112" s="142"/>
      <c r="GD112" s="142"/>
      <c r="GE112" s="142"/>
    </row>
    <row r="113" spans="1:187" s="441" customFormat="1">
      <c r="A113" s="415"/>
      <c r="B113" s="430" t="s">
        <v>415</v>
      </c>
      <c r="C113" s="434">
        <v>0</v>
      </c>
      <c r="D113" s="408">
        <v>0</v>
      </c>
      <c r="E113" s="408">
        <v>0</v>
      </c>
      <c r="F113" s="408">
        <v>0</v>
      </c>
      <c r="G113" s="396">
        <v>0</v>
      </c>
      <c r="H113" s="404">
        <v>0</v>
      </c>
      <c r="I113" s="404">
        <v>0</v>
      </c>
      <c r="J113" s="404">
        <v>0</v>
      </c>
      <c r="K113" s="396">
        <v>0</v>
      </c>
      <c r="L113" s="404">
        <v>0</v>
      </c>
      <c r="M113" s="404">
        <v>0</v>
      </c>
      <c r="N113" s="404">
        <v>0</v>
      </c>
      <c r="O113" s="396">
        <v>0</v>
      </c>
      <c r="P113" s="404">
        <v>0</v>
      </c>
      <c r="Q113" s="404">
        <v>0</v>
      </c>
      <c r="R113" s="404">
        <v>0</v>
      </c>
      <c r="S113" s="401">
        <v>0</v>
      </c>
      <c r="T113" s="400">
        <v>0</v>
      </c>
      <c r="U113" s="400">
        <v>0</v>
      </c>
      <c r="V113" s="400">
        <v>0</v>
      </c>
      <c r="W113" s="401">
        <v>0</v>
      </c>
      <c r="X113" s="400">
        <v>0</v>
      </c>
      <c r="Y113" s="400">
        <v>0</v>
      </c>
      <c r="Z113" s="400">
        <v>0</v>
      </c>
      <c r="AA113" s="401">
        <v>0</v>
      </c>
      <c r="AB113" s="405">
        <v>0</v>
      </c>
      <c r="AC113" s="400">
        <v>0</v>
      </c>
      <c r="AD113" s="400">
        <v>0</v>
      </c>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c r="BP113" s="253"/>
      <c r="BQ113" s="253"/>
      <c r="BR113" s="253"/>
      <c r="BS113" s="253"/>
      <c r="BT113" s="253"/>
      <c r="BU113" s="253"/>
      <c r="BV113" s="253"/>
      <c r="BW113" s="253"/>
      <c r="BX113" s="253"/>
      <c r="BY113" s="253"/>
      <c r="BZ113" s="253"/>
      <c r="CA113" s="253"/>
      <c r="CB113" s="253"/>
      <c r="CC113" s="253"/>
      <c r="CD113" s="253"/>
      <c r="CE113" s="253"/>
      <c r="CF113" s="253"/>
      <c r="CG113" s="253"/>
      <c r="CH113" s="253"/>
      <c r="CI113" s="253"/>
      <c r="CJ113" s="253"/>
      <c r="CK113" s="253"/>
      <c r="CL113" s="253"/>
      <c r="CM113" s="253"/>
      <c r="CN113" s="253"/>
      <c r="CO113" s="253"/>
      <c r="CP113" s="253"/>
      <c r="CQ113" s="253"/>
      <c r="CR113" s="253"/>
      <c r="CS113" s="253"/>
      <c r="CT113" s="253"/>
      <c r="CU113" s="253"/>
      <c r="CV113" s="253"/>
      <c r="CW113" s="253"/>
      <c r="CX113" s="253"/>
      <c r="CY113" s="253"/>
      <c r="CZ113" s="253"/>
      <c r="DA113" s="253"/>
      <c r="DB113" s="253"/>
      <c r="DC113" s="253"/>
      <c r="DD113" s="253"/>
      <c r="DE113" s="253"/>
      <c r="DF113" s="253"/>
      <c r="DG113" s="253"/>
      <c r="DH113" s="253"/>
      <c r="DI113" s="253"/>
      <c r="DJ113" s="253"/>
      <c r="DK113" s="253"/>
      <c r="DL113" s="253"/>
      <c r="DM113" s="253"/>
      <c r="DN113" s="253"/>
      <c r="DO113" s="253"/>
      <c r="DP113" s="253"/>
      <c r="DQ113" s="253"/>
      <c r="DR113" s="253"/>
      <c r="DS113" s="253"/>
      <c r="DT113" s="253"/>
      <c r="DU113" s="253"/>
      <c r="DV113" s="253"/>
      <c r="DW113" s="253"/>
      <c r="DX113" s="253"/>
      <c r="DY113" s="253"/>
      <c r="DZ113" s="253"/>
      <c r="EA113" s="253"/>
      <c r="EB113" s="253"/>
      <c r="EC113" s="253"/>
      <c r="ED113" s="253"/>
      <c r="EE113" s="253"/>
      <c r="EF113" s="253"/>
      <c r="EG113" s="253"/>
      <c r="EH113" s="253"/>
      <c r="EI113" s="253"/>
      <c r="EJ113" s="253"/>
      <c r="EK113" s="253"/>
      <c r="EL113" s="253"/>
      <c r="EM113" s="253"/>
      <c r="EN113" s="253"/>
      <c r="EO113" s="253"/>
      <c r="EP113" s="253"/>
      <c r="EQ113" s="253"/>
      <c r="ER113" s="253"/>
      <c r="ES113" s="253"/>
      <c r="ET113" s="253"/>
      <c r="EU113" s="253"/>
      <c r="EV113" s="253"/>
      <c r="EW113" s="253"/>
      <c r="EX113" s="253"/>
      <c r="EY113" s="253"/>
      <c r="EZ113" s="253"/>
      <c r="FA113" s="253"/>
      <c r="FB113" s="253"/>
      <c r="FC113" s="253"/>
      <c r="FD113" s="253"/>
      <c r="FE113" s="253"/>
      <c r="FF113" s="253"/>
      <c r="FG113" s="253"/>
      <c r="FH113" s="253"/>
      <c r="FI113" s="253"/>
      <c r="FJ113" s="253"/>
      <c r="FK113" s="253"/>
      <c r="FL113" s="253"/>
      <c r="FM113" s="253"/>
      <c r="FN113" s="253"/>
      <c r="FO113" s="253"/>
      <c r="FP113" s="253"/>
      <c r="FQ113" s="253"/>
      <c r="FR113" s="253"/>
      <c r="FS113" s="253"/>
      <c r="FT113" s="253"/>
      <c r="FU113" s="253"/>
      <c r="FV113" s="253"/>
      <c r="FW113" s="253"/>
      <c r="FX113" s="253"/>
      <c r="FY113" s="253"/>
      <c r="FZ113" s="253"/>
      <c r="GA113" s="253"/>
      <c r="GB113" s="253"/>
      <c r="GC113" s="253"/>
      <c r="GD113" s="253"/>
      <c r="GE113" s="253"/>
    </row>
    <row r="114" spans="1:187">
      <c r="A114" s="426"/>
      <c r="B114" s="430" t="s">
        <v>278</v>
      </c>
      <c r="C114" s="401">
        <v>16037</v>
      </c>
      <c r="D114" s="400">
        <v>-18449</v>
      </c>
      <c r="E114" s="400">
        <v>1012</v>
      </c>
      <c r="F114" s="400">
        <v>84</v>
      </c>
      <c r="G114" s="401">
        <v>51520</v>
      </c>
      <c r="H114" s="405">
        <v>103541</v>
      </c>
      <c r="I114" s="405">
        <v>21300</v>
      </c>
      <c r="J114" s="405">
        <v>14987</v>
      </c>
      <c r="K114" s="401">
        <v>-89080</v>
      </c>
      <c r="L114" s="405">
        <v>13953</v>
      </c>
      <c r="M114" s="405">
        <v>55576</v>
      </c>
      <c r="N114" s="405">
        <v>6964</v>
      </c>
      <c r="O114" s="401">
        <v>-1303</v>
      </c>
      <c r="P114" s="405">
        <v>-149</v>
      </c>
      <c r="Q114" s="405">
        <v>2781</v>
      </c>
      <c r="R114" s="405">
        <v>1699</v>
      </c>
      <c r="S114" s="401">
        <v>-1388</v>
      </c>
      <c r="T114" s="400">
        <v>83</v>
      </c>
      <c r="U114" s="400">
        <v>-1659</v>
      </c>
      <c r="V114" s="400">
        <v>329</v>
      </c>
      <c r="W114" s="401">
        <v>81385</v>
      </c>
      <c r="X114" s="400">
        <v>37981</v>
      </c>
      <c r="Y114" s="400">
        <v>-29343</v>
      </c>
      <c r="Z114" s="400">
        <v>5070</v>
      </c>
      <c r="AA114" s="401">
        <v>57171</v>
      </c>
      <c r="AB114" s="405">
        <v>136960</v>
      </c>
      <c r="AC114" s="400">
        <v>49667</v>
      </c>
      <c r="AD114" s="400">
        <v>29133</v>
      </c>
      <c r="FT114" s="142"/>
      <c r="FU114" s="142"/>
      <c r="FV114" s="142"/>
      <c r="FW114" s="142"/>
      <c r="FX114" s="142"/>
      <c r="FY114" s="142"/>
      <c r="FZ114" s="142"/>
      <c r="GA114" s="142"/>
      <c r="GB114" s="142"/>
      <c r="GC114" s="142"/>
      <c r="GD114" s="142"/>
      <c r="GE114" s="142"/>
    </row>
    <row r="115" spans="1:187">
      <c r="A115" s="442"/>
      <c r="B115" s="442"/>
      <c r="C115" s="442"/>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03"/>
      <c r="AG115" s="403"/>
      <c r="AH115" s="403"/>
      <c r="FT115" s="142"/>
      <c r="FU115" s="142"/>
      <c r="FV115" s="142"/>
      <c r="FW115" s="142"/>
      <c r="FX115" s="142"/>
      <c r="FY115" s="142"/>
      <c r="FZ115" s="142"/>
      <c r="GA115" s="142"/>
      <c r="GB115" s="142"/>
      <c r="GC115" s="142"/>
      <c r="GD115" s="142"/>
      <c r="GE115" s="142"/>
    </row>
    <row r="116" spans="1:187">
      <c r="A116" s="418"/>
      <c r="B116" s="427" t="s">
        <v>279</v>
      </c>
      <c r="C116" s="401">
        <v>475</v>
      </c>
      <c r="D116" s="405">
        <v>-227</v>
      </c>
      <c r="E116" s="405">
        <v>-82</v>
      </c>
      <c r="F116" s="405">
        <v>-66</v>
      </c>
      <c r="G116" s="401">
        <v>2658</v>
      </c>
      <c r="H116" s="405">
        <v>810</v>
      </c>
      <c r="I116" s="405">
        <v>-92</v>
      </c>
      <c r="J116" s="405">
        <v>192</v>
      </c>
      <c r="K116" s="399">
        <v>0</v>
      </c>
      <c r="L116" s="400">
        <v>0</v>
      </c>
      <c r="M116" s="400">
        <v>0</v>
      </c>
      <c r="N116" s="400">
        <v>0</v>
      </c>
      <c r="O116" s="399">
        <v>0</v>
      </c>
      <c r="P116" s="400">
        <v>0</v>
      </c>
      <c r="Q116" s="400">
        <v>0</v>
      </c>
      <c r="R116" s="400">
        <v>0</v>
      </c>
      <c r="S116" s="399">
        <v>0</v>
      </c>
      <c r="T116" s="400">
        <v>0</v>
      </c>
      <c r="U116" s="400">
        <v>0</v>
      </c>
      <c r="V116" s="400">
        <v>0</v>
      </c>
      <c r="W116" s="399">
        <v>0</v>
      </c>
      <c r="X116" s="400">
        <v>0</v>
      </c>
      <c r="Y116" s="400">
        <v>0</v>
      </c>
      <c r="Z116" s="400">
        <v>0</v>
      </c>
      <c r="AA116" s="401">
        <v>3133</v>
      </c>
      <c r="AB116" s="405">
        <v>583</v>
      </c>
      <c r="AC116" s="400">
        <v>-174</v>
      </c>
      <c r="AD116" s="400">
        <v>126</v>
      </c>
      <c r="FT116" s="142"/>
      <c r="FU116" s="142"/>
      <c r="FV116" s="142"/>
      <c r="FW116" s="142"/>
      <c r="FX116" s="142"/>
      <c r="FY116" s="142"/>
      <c r="FZ116" s="142"/>
      <c r="GA116" s="142"/>
      <c r="GB116" s="142"/>
      <c r="GC116" s="142"/>
      <c r="GD116" s="142"/>
      <c r="GE116" s="142"/>
    </row>
    <row r="117" spans="1:187">
      <c r="A117" s="426"/>
      <c r="B117" s="444" t="s">
        <v>280</v>
      </c>
      <c r="C117" s="396">
        <v>0</v>
      </c>
      <c r="D117" s="404">
        <v>0</v>
      </c>
      <c r="E117" s="404">
        <v>0</v>
      </c>
      <c r="F117" s="404">
        <v>0</v>
      </c>
      <c r="G117" s="396">
        <v>61</v>
      </c>
      <c r="H117" s="404">
        <v>1080</v>
      </c>
      <c r="I117" s="404">
        <v>264</v>
      </c>
      <c r="J117" s="404">
        <v>729</v>
      </c>
      <c r="K117" s="396">
        <v>870</v>
      </c>
      <c r="L117" s="397">
        <v>2144</v>
      </c>
      <c r="M117" s="397">
        <v>269</v>
      </c>
      <c r="N117" s="397">
        <v>2144</v>
      </c>
      <c r="O117" s="396">
        <v>124</v>
      </c>
      <c r="P117" s="397">
        <v>308</v>
      </c>
      <c r="Q117" s="397">
        <v>97</v>
      </c>
      <c r="R117" s="397">
        <v>304</v>
      </c>
      <c r="S117" s="396">
        <v>3616</v>
      </c>
      <c r="T117" s="397">
        <v>10664</v>
      </c>
      <c r="U117" s="397">
        <v>102</v>
      </c>
      <c r="V117" s="397">
        <v>10664</v>
      </c>
      <c r="W117" s="396">
        <v>0</v>
      </c>
      <c r="X117" s="397">
        <v>0</v>
      </c>
      <c r="Y117" s="397">
        <v>0</v>
      </c>
      <c r="Z117" s="397">
        <v>0</v>
      </c>
      <c r="AA117" s="396">
        <v>4671</v>
      </c>
      <c r="AB117" s="409">
        <v>14196</v>
      </c>
      <c r="AC117" s="397">
        <v>732</v>
      </c>
      <c r="AD117" s="397">
        <v>13841</v>
      </c>
      <c r="FT117" s="142"/>
      <c r="FU117" s="142"/>
      <c r="FV117" s="142"/>
      <c r="FW117" s="142"/>
      <c r="FX117" s="142"/>
      <c r="FY117" s="142"/>
      <c r="FZ117" s="142"/>
      <c r="GA117" s="142"/>
      <c r="GB117" s="142"/>
      <c r="GC117" s="142"/>
      <c r="GD117" s="142"/>
      <c r="GE117" s="142"/>
    </row>
    <row r="118" spans="1:187">
      <c r="A118" s="426"/>
      <c r="B118" s="444" t="s">
        <v>281</v>
      </c>
      <c r="C118" s="401">
        <v>0</v>
      </c>
      <c r="D118" s="405">
        <v>0</v>
      </c>
      <c r="E118" s="405">
        <v>0</v>
      </c>
      <c r="F118" s="405">
        <v>0</v>
      </c>
      <c r="G118" s="401">
        <v>54</v>
      </c>
      <c r="H118" s="405">
        <v>1041</v>
      </c>
      <c r="I118" s="405">
        <v>264</v>
      </c>
      <c r="J118" s="405">
        <v>690</v>
      </c>
      <c r="K118" s="399">
        <v>0</v>
      </c>
      <c r="L118" s="400">
        <v>1</v>
      </c>
      <c r="M118" s="400">
        <v>0</v>
      </c>
      <c r="N118" s="400">
        <v>1</v>
      </c>
      <c r="O118" s="399">
        <v>0</v>
      </c>
      <c r="P118" s="400">
        <v>6</v>
      </c>
      <c r="Q118" s="400">
        <v>0</v>
      </c>
      <c r="R118" s="400">
        <v>4</v>
      </c>
      <c r="S118" s="399">
        <v>0</v>
      </c>
      <c r="T118" s="400">
        <v>0</v>
      </c>
      <c r="U118" s="400">
        <v>0</v>
      </c>
      <c r="V118" s="400">
        <v>0</v>
      </c>
      <c r="W118" s="399">
        <v>0</v>
      </c>
      <c r="X118" s="400">
        <v>0</v>
      </c>
      <c r="Y118" s="400">
        <v>0</v>
      </c>
      <c r="Z118" s="400">
        <v>0</v>
      </c>
      <c r="AA118" s="401">
        <v>54</v>
      </c>
      <c r="AB118" s="405">
        <v>1048</v>
      </c>
      <c r="AC118" s="400">
        <v>264</v>
      </c>
      <c r="AD118" s="400">
        <v>695</v>
      </c>
      <c r="FT118" s="142"/>
      <c r="FU118" s="142"/>
      <c r="FV118" s="142"/>
      <c r="FW118" s="142"/>
      <c r="FX118" s="142"/>
      <c r="FY118" s="142"/>
      <c r="FZ118" s="142"/>
      <c r="GA118" s="142"/>
      <c r="GB118" s="142"/>
      <c r="GC118" s="142"/>
      <c r="GD118" s="142"/>
      <c r="GE118" s="142"/>
    </row>
    <row r="119" spans="1:187">
      <c r="A119" s="426"/>
      <c r="B119" s="444" t="s">
        <v>282</v>
      </c>
      <c r="C119" s="401">
        <v>0</v>
      </c>
      <c r="D119" s="405">
        <v>0</v>
      </c>
      <c r="E119" s="405">
        <v>0</v>
      </c>
      <c r="F119" s="405">
        <v>0</v>
      </c>
      <c r="G119" s="401">
        <v>7</v>
      </c>
      <c r="H119" s="405">
        <v>39</v>
      </c>
      <c r="I119" s="405">
        <v>0</v>
      </c>
      <c r="J119" s="405">
        <v>39</v>
      </c>
      <c r="K119" s="399">
        <v>870</v>
      </c>
      <c r="L119" s="400">
        <v>2143</v>
      </c>
      <c r="M119" s="400">
        <v>269</v>
      </c>
      <c r="N119" s="400">
        <v>2143</v>
      </c>
      <c r="O119" s="399">
        <v>124</v>
      </c>
      <c r="P119" s="400">
        <v>302</v>
      </c>
      <c r="Q119" s="400">
        <v>97</v>
      </c>
      <c r="R119" s="400">
        <v>300</v>
      </c>
      <c r="S119" s="399">
        <v>3616</v>
      </c>
      <c r="T119" s="400">
        <v>10664</v>
      </c>
      <c r="U119" s="400">
        <v>102</v>
      </c>
      <c r="V119" s="400">
        <v>10664</v>
      </c>
      <c r="W119" s="399">
        <v>0</v>
      </c>
      <c r="X119" s="400">
        <v>0</v>
      </c>
      <c r="Y119" s="400">
        <v>0</v>
      </c>
      <c r="Z119" s="400">
        <v>0</v>
      </c>
      <c r="AA119" s="401">
        <v>4617</v>
      </c>
      <c r="AB119" s="405">
        <v>13148</v>
      </c>
      <c r="AC119" s="400">
        <v>468</v>
      </c>
      <c r="AD119" s="400">
        <v>13146</v>
      </c>
      <c r="FT119" s="142"/>
      <c r="FU119" s="142"/>
      <c r="FV119" s="142"/>
      <c r="FW119" s="142"/>
      <c r="FX119" s="142"/>
      <c r="FY119" s="142"/>
      <c r="FZ119" s="142"/>
      <c r="GA119" s="142"/>
      <c r="GB119" s="142"/>
      <c r="GC119" s="142"/>
      <c r="GD119" s="142"/>
      <c r="GE119" s="142"/>
    </row>
    <row r="120" spans="1:187">
      <c r="A120" s="442"/>
      <c r="B120" s="442"/>
      <c r="C120" s="442"/>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03"/>
      <c r="AH120" s="403"/>
      <c r="FT120" s="142"/>
      <c r="FU120" s="142"/>
      <c r="FV120" s="142"/>
      <c r="FW120" s="142"/>
      <c r="FX120" s="142"/>
      <c r="FY120" s="142"/>
      <c r="FZ120" s="142"/>
      <c r="GA120" s="142"/>
      <c r="GB120" s="142"/>
      <c r="GC120" s="142"/>
      <c r="GD120" s="142"/>
      <c r="GE120" s="142"/>
    </row>
    <row r="121" spans="1:187" s="441" customFormat="1">
      <c r="A121" s="415" t="s">
        <v>307</v>
      </c>
      <c r="B121" s="416"/>
      <c r="C121" s="396">
        <v>-48342</v>
      </c>
      <c r="D121" s="404">
        <v>-61745</v>
      </c>
      <c r="E121" s="404">
        <v>-20513</v>
      </c>
      <c r="F121" s="404">
        <v>-10815</v>
      </c>
      <c r="G121" s="396">
        <v>49498</v>
      </c>
      <c r="H121" s="404">
        <v>528528</v>
      </c>
      <c r="I121" s="404">
        <v>-7429</v>
      </c>
      <c r="J121" s="404">
        <v>96410</v>
      </c>
      <c r="K121" s="396">
        <v>485407</v>
      </c>
      <c r="L121" s="404">
        <v>558384</v>
      </c>
      <c r="M121" s="404">
        <v>405220</v>
      </c>
      <c r="N121" s="404">
        <v>128209</v>
      </c>
      <c r="O121" s="396">
        <v>862220</v>
      </c>
      <c r="P121" s="397">
        <v>928583</v>
      </c>
      <c r="Q121" s="397">
        <v>221350</v>
      </c>
      <c r="R121" s="397">
        <v>230305</v>
      </c>
      <c r="S121" s="396">
        <v>317644</v>
      </c>
      <c r="T121" s="397">
        <v>414379</v>
      </c>
      <c r="U121" s="397">
        <v>72597</v>
      </c>
      <c r="V121" s="397">
        <v>122578</v>
      </c>
      <c r="W121" s="396">
        <v>81385</v>
      </c>
      <c r="X121" s="397">
        <v>37980</v>
      </c>
      <c r="Y121" s="397">
        <v>-29343</v>
      </c>
      <c r="Z121" s="397">
        <v>5068</v>
      </c>
      <c r="AA121" s="396">
        <v>1747812</v>
      </c>
      <c r="AB121" s="409">
        <v>2406109</v>
      </c>
      <c r="AC121" s="397">
        <v>641882</v>
      </c>
      <c r="AD121" s="397">
        <v>571755</v>
      </c>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c r="BZ121" s="253"/>
      <c r="CA121" s="253"/>
      <c r="CB121" s="253"/>
      <c r="CC121" s="253"/>
      <c r="CD121" s="253"/>
      <c r="CE121" s="253"/>
      <c r="CF121" s="253"/>
      <c r="CG121" s="253"/>
      <c r="CH121" s="253"/>
      <c r="CI121" s="253"/>
      <c r="CJ121" s="253"/>
      <c r="CK121" s="253"/>
      <c r="CL121" s="253"/>
      <c r="CM121" s="253"/>
      <c r="CN121" s="253"/>
      <c r="CO121" s="253"/>
      <c r="CP121" s="253"/>
      <c r="CQ121" s="253"/>
      <c r="CR121" s="253"/>
      <c r="CS121" s="253"/>
      <c r="CT121" s="253"/>
      <c r="CU121" s="253"/>
      <c r="CV121" s="253"/>
      <c r="CW121" s="253"/>
      <c r="CX121" s="253"/>
      <c r="CY121" s="253"/>
      <c r="CZ121" s="253"/>
      <c r="DA121" s="253"/>
      <c r="DB121" s="253"/>
      <c r="DC121" s="253"/>
      <c r="DD121" s="253"/>
      <c r="DE121" s="253"/>
      <c r="DF121" s="253"/>
      <c r="DG121" s="253"/>
      <c r="DH121" s="253"/>
      <c r="DI121" s="253"/>
      <c r="DJ121" s="253"/>
      <c r="DK121" s="253"/>
      <c r="DL121" s="253"/>
      <c r="DM121" s="253"/>
      <c r="DN121" s="253"/>
      <c r="DO121" s="253"/>
      <c r="DP121" s="253"/>
      <c r="DQ121" s="253"/>
      <c r="DR121" s="253"/>
      <c r="DS121" s="253"/>
      <c r="DT121" s="253"/>
      <c r="DU121" s="253"/>
      <c r="DV121" s="253"/>
      <c r="DW121" s="253"/>
      <c r="DX121" s="253"/>
      <c r="DY121" s="253"/>
      <c r="DZ121" s="253"/>
      <c r="EA121" s="253"/>
      <c r="EB121" s="253"/>
      <c r="EC121" s="253"/>
      <c r="ED121" s="253"/>
      <c r="EE121" s="253"/>
      <c r="EF121" s="253"/>
      <c r="EG121" s="253"/>
      <c r="EH121" s="253"/>
      <c r="EI121" s="253"/>
      <c r="EJ121" s="253"/>
      <c r="EK121" s="253"/>
      <c r="EL121" s="253"/>
      <c r="EM121" s="253"/>
      <c r="EN121" s="253"/>
      <c r="EO121" s="253"/>
      <c r="EP121" s="253"/>
      <c r="EQ121" s="253"/>
      <c r="ER121" s="253"/>
      <c r="ES121" s="253"/>
      <c r="ET121" s="253"/>
      <c r="EU121" s="253"/>
      <c r="EV121" s="253"/>
      <c r="EW121" s="253"/>
      <c r="EX121" s="253"/>
      <c r="EY121" s="253"/>
      <c r="EZ121" s="253"/>
      <c r="FA121" s="253"/>
      <c r="FB121" s="253"/>
      <c r="FC121" s="253"/>
      <c r="FD121" s="253"/>
      <c r="FE121" s="253"/>
      <c r="FF121" s="253"/>
      <c r="FG121" s="253"/>
      <c r="FH121" s="253"/>
      <c r="FI121" s="253"/>
      <c r="FJ121" s="253"/>
      <c r="FK121" s="253"/>
      <c r="FL121" s="253"/>
      <c r="FM121" s="253"/>
      <c r="FN121" s="253"/>
      <c r="FO121" s="253"/>
      <c r="FP121" s="253"/>
      <c r="FQ121" s="253"/>
      <c r="FR121" s="253"/>
      <c r="FS121" s="253"/>
      <c r="FT121" s="253"/>
      <c r="FU121" s="253"/>
      <c r="FV121" s="253"/>
      <c r="FW121" s="253"/>
      <c r="FX121" s="253"/>
      <c r="FY121" s="253"/>
      <c r="FZ121" s="253"/>
      <c r="GA121" s="253"/>
      <c r="GB121" s="253"/>
      <c r="GC121" s="253"/>
      <c r="GD121" s="253"/>
      <c r="GE121" s="253"/>
    </row>
    <row r="122" spans="1:187">
      <c r="A122" s="442"/>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42"/>
      <c r="AD122" s="442"/>
      <c r="AE122" s="442"/>
      <c r="AF122" s="442"/>
      <c r="FT122" s="142"/>
      <c r="FU122" s="142"/>
      <c r="FV122" s="142"/>
      <c r="FW122" s="142"/>
      <c r="FX122" s="142"/>
      <c r="FY122" s="142"/>
      <c r="FZ122" s="142"/>
      <c r="GA122" s="142"/>
      <c r="GB122" s="142"/>
      <c r="GC122" s="142"/>
      <c r="GD122" s="142"/>
      <c r="GE122" s="142"/>
    </row>
    <row r="123" spans="1:187">
      <c r="A123" s="426"/>
      <c r="B123" s="444" t="s">
        <v>283</v>
      </c>
      <c r="C123" s="401">
        <v>-3840</v>
      </c>
      <c r="D123" s="405">
        <v>9598</v>
      </c>
      <c r="E123" s="405">
        <v>-500</v>
      </c>
      <c r="F123" s="405">
        <v>-122</v>
      </c>
      <c r="G123" s="401">
        <v>-36154</v>
      </c>
      <c r="H123" s="405">
        <v>-132137</v>
      </c>
      <c r="I123" s="405">
        <v>5311</v>
      </c>
      <c r="J123" s="405">
        <v>-13211</v>
      </c>
      <c r="K123" s="401">
        <v>-147963</v>
      </c>
      <c r="L123" s="405">
        <v>313730</v>
      </c>
      <c r="M123" s="405">
        <v>-115783</v>
      </c>
      <c r="N123" s="405">
        <v>500842</v>
      </c>
      <c r="O123" s="399">
        <v>-286707</v>
      </c>
      <c r="P123" s="400">
        <v>-302350</v>
      </c>
      <c r="Q123" s="400">
        <v>-73297</v>
      </c>
      <c r="R123" s="400">
        <v>-76668</v>
      </c>
      <c r="S123" s="399">
        <v>-91896</v>
      </c>
      <c r="T123" s="400">
        <v>-125187</v>
      </c>
      <c r="U123" s="400">
        <v>-25346</v>
      </c>
      <c r="V123" s="400">
        <v>-34166</v>
      </c>
      <c r="W123" s="399">
        <v>0</v>
      </c>
      <c r="X123" s="400">
        <v>0</v>
      </c>
      <c r="Y123" s="400">
        <v>0</v>
      </c>
      <c r="Z123" s="400">
        <v>0</v>
      </c>
      <c r="AA123" s="401">
        <v>-566560</v>
      </c>
      <c r="AB123" s="405">
        <v>-236346</v>
      </c>
      <c r="AC123" s="400">
        <v>-209615</v>
      </c>
      <c r="AD123" s="400">
        <v>376675</v>
      </c>
      <c r="FT123" s="142"/>
      <c r="FU123" s="142"/>
      <c r="FV123" s="142"/>
      <c r="FW123" s="142"/>
      <c r="FX123" s="142"/>
      <c r="FY123" s="142"/>
      <c r="FZ123" s="142"/>
      <c r="GA123" s="142"/>
      <c r="GB123" s="142"/>
      <c r="GC123" s="142"/>
      <c r="GD123" s="142"/>
      <c r="GE123" s="142"/>
    </row>
    <row r="124" spans="1:187">
      <c r="A124" s="442"/>
      <c r="B124" s="442"/>
      <c r="C124" s="442"/>
      <c r="D124" s="442"/>
      <c r="E124" s="442"/>
      <c r="F124" s="442"/>
      <c r="G124" s="442"/>
      <c r="H124" s="442"/>
      <c r="I124" s="442"/>
      <c r="J124" s="442"/>
      <c r="K124" s="442"/>
      <c r="L124" s="442"/>
      <c r="M124" s="442"/>
      <c r="N124" s="442"/>
      <c r="O124" s="442"/>
      <c r="P124" s="442"/>
      <c r="Q124" s="442"/>
      <c r="R124" s="442"/>
      <c r="S124" s="442"/>
      <c r="T124" s="442"/>
      <c r="U124" s="442"/>
      <c r="V124" s="442"/>
      <c r="W124" s="442"/>
      <c r="X124" s="442"/>
      <c r="Y124" s="442"/>
      <c r="Z124" s="442"/>
      <c r="AA124" s="442"/>
      <c r="AB124" s="442"/>
      <c r="AC124" s="442"/>
      <c r="AD124" s="442"/>
      <c r="AE124" s="442"/>
      <c r="AF124" s="442"/>
      <c r="FT124" s="142"/>
      <c r="FU124" s="142"/>
      <c r="FV124" s="142"/>
      <c r="FW124" s="142"/>
      <c r="FX124" s="142"/>
      <c r="FY124" s="142"/>
      <c r="FZ124" s="142"/>
      <c r="GA124" s="142"/>
      <c r="GB124" s="142"/>
      <c r="GC124" s="142"/>
      <c r="GD124" s="142"/>
      <c r="GE124" s="142"/>
    </row>
    <row r="125" spans="1:187" s="441" customFormat="1">
      <c r="A125" s="415" t="s">
        <v>308</v>
      </c>
      <c r="B125" s="416"/>
      <c r="C125" s="396">
        <v>-52182</v>
      </c>
      <c r="D125" s="397">
        <v>-52147</v>
      </c>
      <c r="E125" s="397">
        <v>-21013</v>
      </c>
      <c r="F125" s="397">
        <v>-10937</v>
      </c>
      <c r="G125" s="396">
        <v>13344</v>
      </c>
      <c r="H125" s="397">
        <v>396391</v>
      </c>
      <c r="I125" s="397">
        <v>-2118</v>
      </c>
      <c r="J125" s="397">
        <v>83199</v>
      </c>
      <c r="K125" s="396">
        <v>337444</v>
      </c>
      <c r="L125" s="397">
        <v>872114</v>
      </c>
      <c r="M125" s="397">
        <v>289437</v>
      </c>
      <c r="N125" s="397">
        <v>629051</v>
      </c>
      <c r="O125" s="396">
        <v>575513</v>
      </c>
      <c r="P125" s="397">
        <v>626233</v>
      </c>
      <c r="Q125" s="397">
        <v>148053</v>
      </c>
      <c r="R125" s="397">
        <v>153637</v>
      </c>
      <c r="S125" s="396">
        <v>225748</v>
      </c>
      <c r="T125" s="397">
        <v>289192</v>
      </c>
      <c r="U125" s="397">
        <v>47251</v>
      </c>
      <c r="V125" s="397">
        <v>88412</v>
      </c>
      <c r="W125" s="396">
        <v>81385</v>
      </c>
      <c r="X125" s="397">
        <v>37980</v>
      </c>
      <c r="Y125" s="397">
        <v>-29343</v>
      </c>
      <c r="Z125" s="397">
        <v>5068</v>
      </c>
      <c r="AA125" s="396">
        <v>1181252</v>
      </c>
      <c r="AB125" s="404">
        <v>2169763</v>
      </c>
      <c r="AC125" s="397">
        <v>432267</v>
      </c>
      <c r="AD125" s="397">
        <v>948430</v>
      </c>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53"/>
      <c r="BR125" s="253"/>
      <c r="BS125" s="253"/>
      <c r="BT125" s="253"/>
      <c r="BU125" s="253"/>
      <c r="BV125" s="253"/>
      <c r="BW125" s="253"/>
      <c r="BX125" s="253"/>
      <c r="BY125" s="253"/>
      <c r="BZ125" s="253"/>
      <c r="CA125" s="253"/>
      <c r="CB125" s="253"/>
      <c r="CC125" s="253"/>
      <c r="CD125" s="253"/>
      <c r="CE125" s="253"/>
      <c r="CF125" s="253"/>
      <c r="CG125" s="253"/>
      <c r="CH125" s="253"/>
      <c r="CI125" s="253"/>
      <c r="CJ125" s="253"/>
      <c r="CK125" s="253"/>
      <c r="CL125" s="253"/>
      <c r="CM125" s="253"/>
      <c r="CN125" s="253"/>
      <c r="CO125" s="253"/>
      <c r="CP125" s="253"/>
      <c r="CQ125" s="253"/>
      <c r="CR125" s="253"/>
      <c r="CS125" s="253"/>
      <c r="CT125" s="253"/>
      <c r="CU125" s="253"/>
      <c r="CV125" s="253"/>
      <c r="CW125" s="253"/>
      <c r="CX125" s="253"/>
      <c r="CY125" s="253"/>
      <c r="CZ125" s="253"/>
      <c r="DA125" s="253"/>
      <c r="DB125" s="253"/>
      <c r="DC125" s="253"/>
      <c r="DD125" s="253"/>
      <c r="DE125" s="253"/>
      <c r="DF125" s="253"/>
      <c r="DG125" s="253"/>
      <c r="DH125" s="253"/>
      <c r="DI125" s="253"/>
      <c r="DJ125" s="253"/>
      <c r="DK125" s="253"/>
      <c r="DL125" s="253"/>
      <c r="DM125" s="253"/>
      <c r="DN125" s="253"/>
      <c r="DO125" s="253"/>
      <c r="DP125" s="253"/>
      <c r="DQ125" s="253"/>
      <c r="DR125" s="253"/>
      <c r="DS125" s="253"/>
      <c r="DT125" s="253"/>
      <c r="DU125" s="253"/>
      <c r="DV125" s="253"/>
      <c r="DW125" s="253"/>
      <c r="DX125" s="253"/>
      <c r="DY125" s="253"/>
      <c r="DZ125" s="253"/>
      <c r="EA125" s="253"/>
      <c r="EB125" s="253"/>
      <c r="EC125" s="253"/>
      <c r="ED125" s="253"/>
      <c r="EE125" s="253"/>
      <c r="EF125" s="253"/>
      <c r="EG125" s="253"/>
      <c r="EH125" s="253"/>
      <c r="EI125" s="253"/>
      <c r="EJ125" s="253"/>
      <c r="EK125" s="253"/>
      <c r="EL125" s="253"/>
      <c r="EM125" s="253"/>
      <c r="EN125" s="253"/>
      <c r="EO125" s="253"/>
      <c r="EP125" s="253"/>
      <c r="EQ125" s="253"/>
      <c r="ER125" s="253"/>
      <c r="ES125" s="253"/>
      <c r="ET125" s="253"/>
      <c r="EU125" s="253"/>
      <c r="EV125" s="253"/>
      <c r="EW125" s="253"/>
      <c r="EX125" s="253"/>
      <c r="EY125" s="253"/>
      <c r="EZ125" s="253"/>
      <c r="FA125" s="253"/>
      <c r="FB125" s="253"/>
      <c r="FC125" s="253"/>
      <c r="FD125" s="253"/>
      <c r="FE125" s="253"/>
      <c r="FF125" s="253"/>
      <c r="FG125" s="253"/>
      <c r="FH125" s="253"/>
      <c r="FI125" s="253"/>
      <c r="FJ125" s="253"/>
      <c r="FK125" s="253"/>
      <c r="FL125" s="253"/>
      <c r="FM125" s="253"/>
      <c r="FN125" s="253"/>
      <c r="FO125" s="253"/>
      <c r="FP125" s="253"/>
      <c r="FQ125" s="253"/>
      <c r="FR125" s="253"/>
      <c r="FS125" s="253"/>
      <c r="FT125" s="253"/>
      <c r="FU125" s="253"/>
      <c r="FV125" s="253"/>
      <c r="FW125" s="253"/>
      <c r="FX125" s="253"/>
      <c r="FY125" s="253"/>
      <c r="FZ125" s="253"/>
      <c r="GA125" s="253"/>
      <c r="GB125" s="253"/>
      <c r="GC125" s="253"/>
      <c r="GD125" s="253"/>
      <c r="GE125" s="253"/>
    </row>
    <row r="126" spans="1:187">
      <c r="A126" s="418"/>
      <c r="B126" s="427" t="s">
        <v>284</v>
      </c>
      <c r="C126" s="399">
        <v>0</v>
      </c>
      <c r="D126" s="400">
        <v>0</v>
      </c>
      <c r="E126" s="400"/>
      <c r="F126" s="400"/>
      <c r="G126" s="399">
        <v>0</v>
      </c>
      <c r="H126" s="400">
        <v>0</v>
      </c>
      <c r="I126" s="400">
        <v>0</v>
      </c>
      <c r="J126" s="400">
        <v>0</v>
      </c>
      <c r="K126" s="399">
        <v>0</v>
      </c>
      <c r="L126" s="400">
        <v>0</v>
      </c>
      <c r="M126" s="400">
        <v>0</v>
      </c>
      <c r="N126" s="400">
        <v>0</v>
      </c>
      <c r="O126" s="399">
        <v>0</v>
      </c>
      <c r="P126" s="400">
        <v>0</v>
      </c>
      <c r="Q126" s="400">
        <v>0</v>
      </c>
      <c r="R126" s="400">
        <v>0</v>
      </c>
      <c r="S126" s="399">
        <v>0</v>
      </c>
      <c r="T126" s="400">
        <v>0</v>
      </c>
      <c r="U126" s="400">
        <v>0</v>
      </c>
      <c r="V126" s="400">
        <v>0</v>
      </c>
      <c r="W126" s="399">
        <v>0</v>
      </c>
      <c r="X126" s="400">
        <v>0</v>
      </c>
      <c r="Y126" s="400">
        <v>0</v>
      </c>
      <c r="Z126" s="400">
        <v>0</v>
      </c>
      <c r="AA126" s="401">
        <v>0</v>
      </c>
      <c r="AB126" s="405">
        <v>0</v>
      </c>
      <c r="AC126" s="400">
        <v>0</v>
      </c>
      <c r="AD126" s="400">
        <v>0</v>
      </c>
      <c r="FT126" s="142"/>
      <c r="FU126" s="142"/>
      <c r="FV126" s="142"/>
      <c r="FW126" s="142"/>
      <c r="FX126" s="142"/>
      <c r="FY126" s="142"/>
      <c r="FZ126" s="142"/>
      <c r="GA126" s="142"/>
      <c r="GB126" s="142"/>
      <c r="GC126" s="142"/>
      <c r="GD126" s="142"/>
      <c r="GE126" s="142"/>
    </row>
    <row r="127" spans="1:187" s="441" customFormat="1">
      <c r="A127" s="415" t="s">
        <v>89</v>
      </c>
      <c r="B127" s="416"/>
      <c r="C127" s="396">
        <v>-52182</v>
      </c>
      <c r="D127" s="397">
        <v>-52147</v>
      </c>
      <c r="E127" s="397">
        <v>-21013</v>
      </c>
      <c r="F127" s="397">
        <v>-10937</v>
      </c>
      <c r="G127" s="396">
        <v>13344</v>
      </c>
      <c r="H127" s="397">
        <v>396391</v>
      </c>
      <c r="I127" s="397">
        <v>-2118</v>
      </c>
      <c r="J127" s="397">
        <v>83199</v>
      </c>
      <c r="K127" s="396">
        <v>337444</v>
      </c>
      <c r="L127" s="397">
        <v>872114</v>
      </c>
      <c r="M127" s="397">
        <v>289437</v>
      </c>
      <c r="N127" s="397">
        <v>629051</v>
      </c>
      <c r="O127" s="396">
        <v>575513</v>
      </c>
      <c r="P127" s="397">
        <v>626233</v>
      </c>
      <c r="Q127" s="397">
        <v>148053</v>
      </c>
      <c r="R127" s="397">
        <v>153637</v>
      </c>
      <c r="S127" s="396">
        <v>225748</v>
      </c>
      <c r="T127" s="397">
        <v>289192</v>
      </c>
      <c r="U127" s="397">
        <v>47251</v>
      </c>
      <c r="V127" s="397">
        <v>88412</v>
      </c>
      <c r="W127" s="396">
        <v>81385</v>
      </c>
      <c r="X127" s="397">
        <v>37980</v>
      </c>
      <c r="Y127" s="397">
        <v>-29343</v>
      </c>
      <c r="Z127" s="397">
        <v>5068</v>
      </c>
      <c r="AA127" s="396">
        <v>1181252</v>
      </c>
      <c r="AB127" s="404">
        <v>2169763</v>
      </c>
      <c r="AC127" s="397">
        <v>432267</v>
      </c>
      <c r="AD127" s="397">
        <v>948430</v>
      </c>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J127" s="253"/>
      <c r="DK127" s="253"/>
      <c r="DL127" s="253"/>
      <c r="DM127" s="253"/>
      <c r="DN127" s="253"/>
      <c r="DO127" s="253"/>
      <c r="DP127" s="253"/>
      <c r="DQ127" s="253"/>
      <c r="DR127" s="253"/>
      <c r="DS127" s="253"/>
      <c r="DT127" s="253"/>
      <c r="DU127" s="253"/>
      <c r="DV127" s="253"/>
      <c r="DW127" s="253"/>
      <c r="DX127" s="253"/>
      <c r="DY127" s="253"/>
      <c r="DZ127" s="253"/>
      <c r="EA127" s="253"/>
      <c r="EB127" s="253"/>
      <c r="EC127" s="253"/>
      <c r="ED127" s="253"/>
      <c r="EE127" s="253"/>
      <c r="EF127" s="253"/>
      <c r="EG127" s="253"/>
      <c r="EH127" s="253"/>
      <c r="EI127" s="253"/>
      <c r="EJ127" s="253"/>
      <c r="EK127" s="253"/>
      <c r="EL127" s="253"/>
      <c r="EM127" s="253"/>
      <c r="EN127" s="253"/>
      <c r="EO127" s="253"/>
      <c r="EP127" s="253"/>
      <c r="EQ127" s="253"/>
      <c r="ER127" s="253"/>
      <c r="ES127" s="253"/>
      <c r="ET127" s="253"/>
      <c r="EU127" s="253"/>
      <c r="EV127" s="253"/>
      <c r="EW127" s="253"/>
      <c r="EX127" s="253"/>
      <c r="EY127" s="253"/>
      <c r="EZ127" s="253"/>
      <c r="FA127" s="253"/>
      <c r="FB127" s="253"/>
      <c r="FC127" s="253"/>
      <c r="FD127" s="253"/>
      <c r="FE127" s="253"/>
      <c r="FF127" s="253"/>
      <c r="FG127" s="253"/>
      <c r="FH127" s="253"/>
      <c r="FI127" s="253"/>
      <c r="FJ127" s="253"/>
      <c r="FK127" s="253"/>
      <c r="FL127" s="253"/>
      <c r="FM127" s="253"/>
      <c r="FN127" s="253"/>
      <c r="FO127" s="253"/>
      <c r="FP127" s="253"/>
      <c r="FQ127" s="253"/>
      <c r="FR127" s="253"/>
      <c r="FS127" s="253"/>
      <c r="FT127" s="253"/>
      <c r="FU127" s="253"/>
      <c r="FV127" s="253"/>
      <c r="FW127" s="253"/>
      <c r="FX127" s="253"/>
      <c r="FY127" s="253"/>
      <c r="FZ127" s="253"/>
      <c r="GA127" s="253"/>
      <c r="GB127" s="253"/>
      <c r="GC127" s="253"/>
      <c r="GD127" s="253"/>
      <c r="GE127" s="253"/>
    </row>
    <row r="128" spans="1:187">
      <c r="A128" s="442"/>
      <c r="B128" s="442"/>
      <c r="C128" s="442"/>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2"/>
      <c r="Z128" s="442"/>
      <c r="AA128" s="442"/>
      <c r="AB128" s="442"/>
      <c r="AC128" s="442"/>
      <c r="AD128" s="442"/>
      <c r="AE128" s="442"/>
      <c r="FT128" s="142"/>
      <c r="FU128" s="142"/>
      <c r="FV128" s="142"/>
      <c r="FW128" s="142"/>
      <c r="FX128" s="142"/>
      <c r="FY128" s="142"/>
      <c r="FZ128" s="142"/>
      <c r="GA128" s="142"/>
      <c r="GB128" s="142"/>
      <c r="GC128" s="142"/>
      <c r="GD128" s="142"/>
      <c r="GE128" s="142"/>
    </row>
    <row r="129" spans="1:187">
      <c r="A129" s="418"/>
      <c r="B129" s="427" t="s">
        <v>285</v>
      </c>
      <c r="C129" s="396">
        <v>-52182</v>
      </c>
      <c r="D129" s="397">
        <v>-52147</v>
      </c>
      <c r="E129" s="397">
        <v>-21013</v>
      </c>
      <c r="F129" s="397">
        <v>-10937</v>
      </c>
      <c r="G129" s="396">
        <v>13344</v>
      </c>
      <c r="H129" s="397">
        <v>396391</v>
      </c>
      <c r="I129" s="397">
        <v>-2118</v>
      </c>
      <c r="J129" s="397">
        <v>83199</v>
      </c>
      <c r="K129" s="396">
        <v>337444</v>
      </c>
      <c r="L129" s="397">
        <v>872114</v>
      </c>
      <c r="M129" s="397">
        <v>289437</v>
      </c>
      <c r="N129" s="397">
        <v>629051</v>
      </c>
      <c r="O129" s="396">
        <v>575513</v>
      </c>
      <c r="P129" s="397">
        <v>626233</v>
      </c>
      <c r="Q129" s="397">
        <v>148053</v>
      </c>
      <c r="R129" s="397">
        <v>153637</v>
      </c>
      <c r="S129" s="396">
        <v>225748</v>
      </c>
      <c r="T129" s="397">
        <v>289192</v>
      </c>
      <c r="U129" s="397">
        <v>47251</v>
      </c>
      <c r="V129" s="397">
        <v>88412</v>
      </c>
      <c r="W129" s="396">
        <v>81385</v>
      </c>
      <c r="X129" s="397">
        <v>37980</v>
      </c>
      <c r="Y129" s="397">
        <v>-29343</v>
      </c>
      <c r="Z129" s="397">
        <v>5068</v>
      </c>
      <c r="AA129" s="396">
        <v>1181252</v>
      </c>
      <c r="AB129" s="404">
        <v>2169763</v>
      </c>
      <c r="AC129" s="397">
        <v>432267</v>
      </c>
      <c r="AD129" s="397">
        <v>948430</v>
      </c>
      <c r="FT129" s="142"/>
      <c r="FU129" s="142"/>
      <c r="FV129" s="142"/>
      <c r="FW129" s="142"/>
      <c r="FX129" s="142"/>
      <c r="FY129" s="142"/>
      <c r="FZ129" s="142"/>
      <c r="GA129" s="142"/>
      <c r="GB129" s="142"/>
      <c r="GC129" s="142"/>
      <c r="GD129" s="142"/>
      <c r="GE129" s="142"/>
    </row>
    <row r="130" spans="1:187">
      <c r="A130" s="426"/>
      <c r="B130" s="430" t="s">
        <v>57</v>
      </c>
      <c r="C130" s="432">
        <v>0</v>
      </c>
      <c r="D130" s="433">
        <v>0</v>
      </c>
      <c r="E130" s="404">
        <v>0</v>
      </c>
      <c r="F130" s="404">
        <v>0</v>
      </c>
      <c r="G130" s="396">
        <v>0</v>
      </c>
      <c r="H130" s="404">
        <v>0</v>
      </c>
      <c r="I130" s="404">
        <v>0</v>
      </c>
      <c r="J130" s="404">
        <v>0</v>
      </c>
      <c r="K130" s="396">
        <v>0</v>
      </c>
      <c r="L130" s="404">
        <v>0</v>
      </c>
      <c r="M130" s="404">
        <v>0</v>
      </c>
      <c r="N130" s="404">
        <v>0</v>
      </c>
      <c r="O130" s="396">
        <v>0</v>
      </c>
      <c r="P130" s="404">
        <v>0</v>
      </c>
      <c r="Q130" s="404">
        <v>0</v>
      </c>
      <c r="R130" s="404">
        <v>0</v>
      </c>
      <c r="S130" s="436">
        <v>0</v>
      </c>
      <c r="T130" s="437">
        <v>0</v>
      </c>
      <c r="U130" s="404">
        <v>0</v>
      </c>
      <c r="V130" s="404">
        <v>0</v>
      </c>
      <c r="W130" s="396">
        <v>0</v>
      </c>
      <c r="X130" s="404">
        <v>0</v>
      </c>
      <c r="Y130" s="404">
        <v>0</v>
      </c>
      <c r="Z130" s="404">
        <v>0</v>
      </c>
      <c r="AA130" s="396">
        <v>825197</v>
      </c>
      <c r="AB130" s="404">
        <v>1614085</v>
      </c>
      <c r="AC130" s="404">
        <v>338586</v>
      </c>
      <c r="AD130" s="404">
        <v>792394</v>
      </c>
      <c r="FT130" s="142"/>
      <c r="FU130" s="142"/>
      <c r="FV130" s="142"/>
      <c r="FW130" s="142"/>
      <c r="FX130" s="142"/>
      <c r="FY130" s="142"/>
      <c r="FZ130" s="142"/>
      <c r="GA130" s="142"/>
      <c r="GB130" s="142"/>
      <c r="GC130" s="142"/>
      <c r="GD130" s="142"/>
      <c r="GE130" s="142"/>
    </row>
    <row r="131" spans="1:187">
      <c r="A131" s="426"/>
      <c r="B131" s="430" t="s">
        <v>58</v>
      </c>
      <c r="C131" s="432">
        <v>0</v>
      </c>
      <c r="D131" s="433">
        <v>0</v>
      </c>
      <c r="E131" s="404">
        <v>0</v>
      </c>
      <c r="F131" s="404">
        <v>0</v>
      </c>
      <c r="G131" s="396">
        <v>0</v>
      </c>
      <c r="H131" s="404">
        <v>0</v>
      </c>
      <c r="I131" s="404">
        <v>0</v>
      </c>
      <c r="J131" s="404">
        <v>0</v>
      </c>
      <c r="K131" s="396">
        <v>0</v>
      </c>
      <c r="L131" s="404">
        <v>0</v>
      </c>
      <c r="M131" s="404">
        <v>0</v>
      </c>
      <c r="N131" s="404">
        <v>0</v>
      </c>
      <c r="O131" s="396">
        <v>0</v>
      </c>
      <c r="P131" s="404">
        <v>0</v>
      </c>
      <c r="Q131" s="404">
        <v>0</v>
      </c>
      <c r="R131" s="404">
        <v>0</v>
      </c>
      <c r="S131" s="436">
        <v>0</v>
      </c>
      <c r="T131" s="438">
        <v>0</v>
      </c>
      <c r="U131" s="404">
        <v>0</v>
      </c>
      <c r="V131" s="404">
        <v>0</v>
      </c>
      <c r="W131" s="396">
        <v>0</v>
      </c>
      <c r="X131" s="404">
        <v>0</v>
      </c>
      <c r="Y131" s="404">
        <v>0</v>
      </c>
      <c r="Z131" s="404">
        <v>0</v>
      </c>
      <c r="AA131" s="396">
        <v>356055</v>
      </c>
      <c r="AB131" s="404">
        <v>555678</v>
      </c>
      <c r="AC131" s="404">
        <v>93681</v>
      </c>
      <c r="AD131" s="404">
        <v>156036</v>
      </c>
      <c r="FT131" s="142"/>
      <c r="FU131" s="142"/>
      <c r="FV131" s="142"/>
      <c r="FW131" s="142"/>
      <c r="FX131" s="142"/>
      <c r="FY131" s="142"/>
      <c r="FZ131" s="142"/>
      <c r="GA131" s="142"/>
      <c r="GB131" s="142"/>
      <c r="GC131" s="142"/>
      <c r="GD131" s="142"/>
      <c r="GE131" s="142"/>
    </row>
    <row r="132" spans="1:187">
      <c r="A132" s="442"/>
      <c r="B132" s="442"/>
      <c r="C132" s="442"/>
      <c r="D132" s="442"/>
      <c r="E132" s="442"/>
      <c r="F132" s="442"/>
      <c r="G132" s="442"/>
      <c r="H132" s="442"/>
      <c r="I132" s="442"/>
      <c r="J132" s="442"/>
      <c r="K132" s="442"/>
      <c r="L132" s="442"/>
      <c r="M132" s="442"/>
      <c r="N132" s="442"/>
      <c r="O132" s="442"/>
      <c r="P132" s="442"/>
    </row>
    <row r="133" spans="1:187">
      <c r="A133" s="442"/>
      <c r="B133" s="442"/>
      <c r="C133" s="442"/>
      <c r="D133" s="442"/>
      <c r="E133" s="442"/>
      <c r="F133" s="442"/>
      <c r="G133" s="442"/>
      <c r="H133" s="442"/>
      <c r="I133" s="442"/>
      <c r="J133" s="442"/>
      <c r="K133" s="442"/>
      <c r="L133" s="442"/>
      <c r="M133" s="442"/>
      <c r="N133" s="442"/>
      <c r="O133" s="442"/>
      <c r="P133" s="442"/>
    </row>
    <row r="134" spans="1:187" ht="12.75" customHeight="1">
      <c r="A134" s="712" t="s">
        <v>74</v>
      </c>
      <c r="B134" s="713"/>
      <c r="C134" s="696" t="s">
        <v>314</v>
      </c>
      <c r="D134" s="698"/>
      <c r="E134" s="696" t="s">
        <v>10</v>
      </c>
      <c r="F134" s="698"/>
      <c r="G134" s="696" t="s">
        <v>47</v>
      </c>
      <c r="H134" s="698"/>
      <c r="I134" s="696" t="s">
        <v>14</v>
      </c>
      <c r="J134" s="698"/>
      <c r="K134" s="696" t="s">
        <v>48</v>
      </c>
      <c r="L134" s="698">
        <v>0</v>
      </c>
      <c r="M134" s="696" t="s">
        <v>315</v>
      </c>
      <c r="N134" s="698">
        <v>0</v>
      </c>
      <c r="O134" s="696" t="s">
        <v>17</v>
      </c>
      <c r="P134" s="698">
        <v>0</v>
      </c>
    </row>
    <row r="135" spans="1:187">
      <c r="A135" s="703" t="s">
        <v>309</v>
      </c>
      <c r="B135" s="704"/>
      <c r="C135" s="439" t="s">
        <v>461</v>
      </c>
      <c r="D135" s="440" t="s">
        <v>333</v>
      </c>
      <c r="E135" s="439" t="s">
        <v>461</v>
      </c>
      <c r="F135" s="440" t="s">
        <v>333</v>
      </c>
      <c r="G135" s="439" t="s">
        <v>461</v>
      </c>
      <c r="H135" s="440" t="s">
        <v>333</v>
      </c>
      <c r="I135" s="439" t="s">
        <v>461</v>
      </c>
      <c r="J135" s="440" t="s">
        <v>333</v>
      </c>
      <c r="K135" s="439" t="s">
        <v>461</v>
      </c>
      <c r="L135" s="440" t="s">
        <v>333</v>
      </c>
      <c r="M135" s="439" t="s">
        <v>461</v>
      </c>
      <c r="N135" s="440" t="s">
        <v>333</v>
      </c>
      <c r="O135" s="439" t="s">
        <v>461</v>
      </c>
      <c r="P135" s="440" t="s">
        <v>333</v>
      </c>
    </row>
    <row r="136" spans="1:187">
      <c r="A136" s="705"/>
      <c r="B136" s="706"/>
      <c r="C136" s="413" t="s">
        <v>427</v>
      </c>
      <c r="D136" s="414" t="s">
        <v>427</v>
      </c>
      <c r="E136" s="413" t="s">
        <v>427</v>
      </c>
      <c r="F136" s="414" t="s">
        <v>427</v>
      </c>
      <c r="G136" s="413" t="s">
        <v>427</v>
      </c>
      <c r="H136" s="414" t="s">
        <v>427</v>
      </c>
      <c r="I136" s="413" t="s">
        <v>427</v>
      </c>
      <c r="J136" s="414" t="s">
        <v>427</v>
      </c>
      <c r="K136" s="413" t="s">
        <v>427</v>
      </c>
      <c r="L136" s="414" t="s">
        <v>427</v>
      </c>
      <c r="M136" s="413" t="s">
        <v>427</v>
      </c>
      <c r="N136" s="414" t="s">
        <v>427</v>
      </c>
      <c r="O136" s="413" t="s">
        <v>427</v>
      </c>
      <c r="P136" s="414" t="s">
        <v>427</v>
      </c>
    </row>
    <row r="137" spans="1:187">
      <c r="A137" s="442"/>
      <c r="B137" s="442"/>
      <c r="C137" s="442"/>
      <c r="D137" s="442"/>
      <c r="E137" s="442"/>
      <c r="F137" s="442"/>
      <c r="G137" s="442"/>
      <c r="H137" s="442"/>
      <c r="I137" s="442"/>
      <c r="J137" s="442"/>
      <c r="K137" s="442"/>
      <c r="L137" s="442"/>
      <c r="M137" s="442"/>
      <c r="N137" s="442"/>
      <c r="O137" s="442"/>
      <c r="P137" s="442"/>
    </row>
    <row r="138" spans="1:187">
      <c r="A138" s="415"/>
      <c r="B138" s="444" t="s">
        <v>286</v>
      </c>
      <c r="C138" s="434">
        <v>-52803</v>
      </c>
      <c r="D138" s="435">
        <v>-49135</v>
      </c>
      <c r="E138" s="401">
        <v>272134</v>
      </c>
      <c r="F138" s="405">
        <v>241095</v>
      </c>
      <c r="G138" s="401">
        <v>922297</v>
      </c>
      <c r="H138" s="405">
        <v>999122</v>
      </c>
      <c r="I138" s="401">
        <v>939651</v>
      </c>
      <c r="J138" s="405">
        <v>865922</v>
      </c>
      <c r="K138" s="401">
        <v>342021</v>
      </c>
      <c r="L138" s="405">
        <v>454719</v>
      </c>
      <c r="M138" s="401">
        <v>2210</v>
      </c>
      <c r="N138" s="405">
        <v>15788</v>
      </c>
      <c r="O138" s="401">
        <v>2425510</v>
      </c>
      <c r="P138" s="423">
        <v>2527511</v>
      </c>
    </row>
    <row r="139" spans="1:187">
      <c r="A139" s="415"/>
      <c r="B139" s="444" t="s">
        <v>287</v>
      </c>
      <c r="C139" s="434">
        <v>175657</v>
      </c>
      <c r="D139" s="435">
        <v>-2220047</v>
      </c>
      <c r="E139" s="401">
        <v>-169918</v>
      </c>
      <c r="F139" s="405">
        <v>-175679</v>
      </c>
      <c r="G139" s="401">
        <v>-755047</v>
      </c>
      <c r="H139" s="405">
        <v>-855965</v>
      </c>
      <c r="I139" s="401">
        <v>-464647</v>
      </c>
      <c r="J139" s="405">
        <v>-386559</v>
      </c>
      <c r="K139" s="401">
        <v>-176299</v>
      </c>
      <c r="L139" s="405">
        <v>-208685</v>
      </c>
      <c r="M139" s="401">
        <v>-145362</v>
      </c>
      <c r="N139" s="405">
        <v>2247137</v>
      </c>
      <c r="O139" s="401">
        <v>-1535616</v>
      </c>
      <c r="P139" s="423">
        <v>-1599798</v>
      </c>
    </row>
    <row r="140" spans="1:187">
      <c r="A140" s="415"/>
      <c r="B140" s="444" t="s">
        <v>288</v>
      </c>
      <c r="C140" s="434">
        <v>-719042</v>
      </c>
      <c r="D140" s="435">
        <v>2475888</v>
      </c>
      <c r="E140" s="401">
        <v>-59659</v>
      </c>
      <c r="F140" s="405">
        <v>-47566</v>
      </c>
      <c r="G140" s="401">
        <v>-55832</v>
      </c>
      <c r="H140" s="405">
        <v>-66875</v>
      </c>
      <c r="I140" s="401">
        <v>-303393</v>
      </c>
      <c r="J140" s="405">
        <v>-705497</v>
      </c>
      <c r="K140" s="401">
        <v>-192090</v>
      </c>
      <c r="L140" s="405">
        <v>-215929</v>
      </c>
      <c r="M140" s="401">
        <v>143481</v>
      </c>
      <c r="N140" s="405">
        <v>-2262925</v>
      </c>
      <c r="O140" s="401">
        <v>-1186535</v>
      </c>
      <c r="P140" s="423">
        <v>-822904</v>
      </c>
    </row>
    <row r="141" spans="1:187" s="142" customFormat="1"/>
    <row r="142" spans="1:187" s="142" customFormat="1"/>
    <row r="143" spans="1:187" s="142" customFormat="1"/>
    <row r="144" spans="1:187" s="142" customFormat="1"/>
    <row r="145" s="142" customFormat="1"/>
    <row r="146" s="142" customFormat="1"/>
    <row r="147" s="142" customFormat="1"/>
    <row r="148" s="142" customFormat="1"/>
    <row r="149" s="142" customFormat="1"/>
    <row r="150" s="142" customFormat="1"/>
    <row r="151" s="142" customFormat="1"/>
    <row r="152" s="142" customFormat="1"/>
    <row r="153" s="142" customFormat="1"/>
    <row r="154" s="142" customFormat="1"/>
    <row r="155" s="142" customFormat="1"/>
    <row r="156" s="142" customFormat="1"/>
    <row r="157" s="142" customFormat="1"/>
    <row r="158" s="142" customFormat="1"/>
    <row r="159" s="142" customFormat="1"/>
    <row r="160" s="142" customFormat="1"/>
    <row r="161" s="142" customFormat="1"/>
    <row r="162" s="142" customFormat="1"/>
    <row r="163" s="142" customFormat="1"/>
    <row r="164" s="142" customFormat="1"/>
    <row r="165" s="142" customFormat="1"/>
    <row r="166" s="142" customFormat="1"/>
    <row r="167" s="142" customFormat="1"/>
    <row r="168" s="142" customFormat="1"/>
    <row r="169" s="142" customFormat="1"/>
    <row r="170" s="142" customFormat="1"/>
    <row r="171" s="142" customFormat="1"/>
    <row r="172" s="142" customFormat="1"/>
    <row r="173" s="142" customFormat="1"/>
    <row r="174" s="142" customFormat="1"/>
    <row r="175" s="142" customFormat="1"/>
    <row r="176" s="142" customFormat="1"/>
    <row r="177" s="142" customFormat="1"/>
    <row r="178" s="142" customFormat="1"/>
    <row r="179" s="142" customFormat="1"/>
    <row r="180" s="142" customFormat="1"/>
    <row r="181" s="142" customFormat="1"/>
    <row r="182" s="142" customFormat="1"/>
    <row r="183" s="142" customFormat="1"/>
    <row r="184" s="142" customFormat="1"/>
    <row r="185" s="142" customFormat="1"/>
    <row r="186" s="142" customFormat="1"/>
    <row r="187" s="142" customFormat="1"/>
    <row r="188" s="142" customFormat="1"/>
    <row r="189" s="142" customFormat="1"/>
    <row r="190" s="142" customFormat="1"/>
    <row r="191" s="142" customFormat="1"/>
    <row r="192" s="142" customFormat="1"/>
    <row r="193" s="142" customFormat="1"/>
    <row r="194" s="142" customFormat="1"/>
    <row r="195" s="142" customFormat="1"/>
    <row r="196" s="142" customFormat="1"/>
    <row r="197" s="142" customFormat="1"/>
    <row r="198" s="142" customFormat="1"/>
    <row r="199" s="142" customFormat="1"/>
    <row r="200" s="142" customFormat="1"/>
    <row r="201" s="142" customFormat="1"/>
    <row r="202" s="142" customFormat="1"/>
    <row r="203" s="142" customFormat="1"/>
    <row r="204" s="142" customFormat="1"/>
  </sheetData>
  <mergeCells count="50">
    <mergeCell ref="A2:B2"/>
    <mergeCell ref="C2:D2"/>
    <mergeCell ref="E2:F2"/>
    <mergeCell ref="G2:H2"/>
    <mergeCell ref="I2:J2"/>
    <mergeCell ref="A3:B4"/>
    <mergeCell ref="A34:B34"/>
    <mergeCell ref="C34:D34"/>
    <mergeCell ref="E34:F34"/>
    <mergeCell ref="G34:H34"/>
    <mergeCell ref="I34:J34"/>
    <mergeCell ref="K34:L34"/>
    <mergeCell ref="M34:N34"/>
    <mergeCell ref="M134:N134"/>
    <mergeCell ref="A35:B36"/>
    <mergeCell ref="A73:B73"/>
    <mergeCell ref="K2:L2"/>
    <mergeCell ref="K134:L134"/>
    <mergeCell ref="O34:P34"/>
    <mergeCell ref="O134:P134"/>
    <mergeCell ref="M2:N2"/>
    <mergeCell ref="O2:P2"/>
    <mergeCell ref="Q74:R74"/>
    <mergeCell ref="G74:H74"/>
    <mergeCell ref="I74:J74"/>
    <mergeCell ref="A135:B136"/>
    <mergeCell ref="A74:B76"/>
    <mergeCell ref="A134:B134"/>
    <mergeCell ref="S73:V73"/>
    <mergeCell ref="S74:T74"/>
    <mergeCell ref="U74:V74"/>
    <mergeCell ref="W73:Z73"/>
    <mergeCell ref="W74:X74"/>
    <mergeCell ref="Y74:Z74"/>
    <mergeCell ref="AA73:AD73"/>
    <mergeCell ref="C134:D134"/>
    <mergeCell ref="E134:F134"/>
    <mergeCell ref="G134:H134"/>
    <mergeCell ref="I134:J134"/>
    <mergeCell ref="G73:J73"/>
    <mergeCell ref="AA74:AB74"/>
    <mergeCell ref="AC74:AD74"/>
    <mergeCell ref="C73:F73"/>
    <mergeCell ref="C74:D74"/>
    <mergeCell ref="E74:F74"/>
    <mergeCell ref="K73:N73"/>
    <mergeCell ref="K74:L74"/>
    <mergeCell ref="M74:N74"/>
    <mergeCell ref="O73:R73"/>
    <mergeCell ref="O74:P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4"/>
  <sheetViews>
    <sheetView zoomScaleNormal="100" workbookViewId="0">
      <selection activeCell="J25" sqref="J25"/>
    </sheetView>
  </sheetViews>
  <sheetFormatPr baseColWidth="10" defaultRowHeight="12.75"/>
  <cols>
    <col min="1" max="1" width="7" style="442" customWidth="1"/>
    <col min="2" max="2" width="70.140625" style="442" customWidth="1"/>
    <col min="3" max="10" width="16.85546875" style="442" customWidth="1"/>
    <col min="11" max="11" width="14.42578125" style="142" customWidth="1"/>
    <col min="12" max="12" width="13.28515625" style="142" customWidth="1"/>
    <col min="13" max="13" width="14.140625" style="142" customWidth="1"/>
    <col min="14" max="14" width="13.140625" style="142" customWidth="1"/>
    <col min="15" max="16384" width="11.42578125" style="142"/>
  </cols>
  <sheetData>
    <row r="1" spans="1:11">
      <c r="A1" s="142"/>
    </row>
    <row r="3" spans="1:11">
      <c r="A3" s="712" t="s">
        <v>145</v>
      </c>
      <c r="B3" s="713"/>
      <c r="C3" s="696" t="s">
        <v>73</v>
      </c>
      <c r="D3" s="698"/>
      <c r="E3" s="696" t="s">
        <v>46</v>
      </c>
      <c r="F3" s="698"/>
      <c r="G3" s="696" t="s">
        <v>324</v>
      </c>
      <c r="H3" s="698"/>
      <c r="I3" s="696" t="s">
        <v>17</v>
      </c>
      <c r="J3" s="698"/>
    </row>
    <row r="4" spans="1:11">
      <c r="A4" s="714" t="s">
        <v>289</v>
      </c>
      <c r="B4" s="728"/>
      <c r="C4" s="439" t="s">
        <v>461</v>
      </c>
      <c r="D4" s="440" t="s">
        <v>333</v>
      </c>
      <c r="E4" s="439" t="s">
        <v>461</v>
      </c>
      <c r="F4" s="440" t="s">
        <v>333</v>
      </c>
      <c r="G4" s="439" t="s">
        <v>461</v>
      </c>
      <c r="H4" s="440" t="s">
        <v>333</v>
      </c>
      <c r="I4" s="439" t="s">
        <v>461</v>
      </c>
      <c r="J4" s="440" t="s">
        <v>333</v>
      </c>
    </row>
    <row r="5" spans="1:11">
      <c r="A5" s="729"/>
      <c r="B5" s="730"/>
      <c r="C5" s="413" t="s">
        <v>427</v>
      </c>
      <c r="D5" s="414" t="s">
        <v>427</v>
      </c>
      <c r="E5" s="413" t="s">
        <v>427</v>
      </c>
      <c r="F5" s="414" t="s">
        <v>427</v>
      </c>
      <c r="G5" s="413" t="s">
        <v>427</v>
      </c>
      <c r="H5" s="414" t="s">
        <v>427</v>
      </c>
      <c r="I5" s="413" t="s">
        <v>427</v>
      </c>
      <c r="J5" s="414" t="s">
        <v>427</v>
      </c>
    </row>
    <row r="6" spans="1:11" s="253" customFormat="1">
      <c r="A6" s="445" t="s">
        <v>290</v>
      </c>
      <c r="B6" s="416"/>
      <c r="C6" s="407">
        <v>1752168</v>
      </c>
      <c r="D6" s="417">
        <v>1401368</v>
      </c>
      <c r="E6" s="407">
        <v>4321551</v>
      </c>
      <c r="F6" s="417">
        <v>4513289</v>
      </c>
      <c r="G6" s="407">
        <v>105537</v>
      </c>
      <c r="H6" s="417">
        <v>666597</v>
      </c>
      <c r="I6" s="407">
        <v>6179256</v>
      </c>
      <c r="J6" s="409">
        <v>6581254</v>
      </c>
    </row>
    <row r="7" spans="1:11">
      <c r="A7" s="418"/>
      <c r="B7" s="419" t="s">
        <v>227</v>
      </c>
      <c r="C7" s="399">
        <v>678856</v>
      </c>
      <c r="D7" s="420">
        <v>593058</v>
      </c>
      <c r="E7" s="399">
        <v>748245</v>
      </c>
      <c r="F7" s="420">
        <v>649538</v>
      </c>
      <c r="G7" s="399">
        <v>79892</v>
      </c>
      <c r="H7" s="420">
        <v>696401</v>
      </c>
      <c r="I7" s="407">
        <v>1506993</v>
      </c>
      <c r="J7" s="409">
        <v>1938997</v>
      </c>
    </row>
    <row r="8" spans="1:11">
      <c r="A8" s="418"/>
      <c r="B8" s="419" t="s">
        <v>228</v>
      </c>
      <c r="C8" s="399">
        <v>77146</v>
      </c>
      <c r="D8" s="420">
        <v>62287</v>
      </c>
      <c r="E8" s="399">
        <v>151746</v>
      </c>
      <c r="F8" s="420">
        <v>49098</v>
      </c>
      <c r="G8" s="399">
        <v>1387</v>
      </c>
      <c r="H8" s="420">
        <v>8998</v>
      </c>
      <c r="I8" s="407">
        <v>230279</v>
      </c>
      <c r="J8" s="409">
        <v>120383</v>
      </c>
    </row>
    <row r="9" spans="1:11">
      <c r="A9" s="418"/>
      <c r="B9" s="419" t="s">
        <v>229</v>
      </c>
      <c r="C9" s="399">
        <v>70693</v>
      </c>
      <c r="D9" s="420">
        <v>68906</v>
      </c>
      <c r="E9" s="399">
        <v>430800</v>
      </c>
      <c r="F9" s="420">
        <v>374419</v>
      </c>
      <c r="G9" s="399">
        <v>59293</v>
      </c>
      <c r="H9" s="420">
        <v>42837</v>
      </c>
      <c r="I9" s="407">
        <v>560786</v>
      </c>
      <c r="J9" s="409">
        <v>486162</v>
      </c>
    </row>
    <row r="10" spans="1:11">
      <c r="A10" s="418"/>
      <c r="B10" s="419" t="s">
        <v>230</v>
      </c>
      <c r="C10" s="399">
        <v>699288</v>
      </c>
      <c r="D10" s="420">
        <v>446026</v>
      </c>
      <c r="E10" s="399">
        <v>2524640</v>
      </c>
      <c r="F10" s="420">
        <v>3044634</v>
      </c>
      <c r="G10" s="399">
        <v>11007</v>
      </c>
      <c r="H10" s="420">
        <v>13797</v>
      </c>
      <c r="I10" s="407">
        <v>3234935</v>
      </c>
      <c r="J10" s="409">
        <v>3504457</v>
      </c>
    </row>
    <row r="11" spans="1:11">
      <c r="A11" s="418"/>
      <c r="B11" s="419" t="s">
        <v>231</v>
      </c>
      <c r="C11" s="399">
        <v>110101</v>
      </c>
      <c r="D11" s="420">
        <v>129961</v>
      </c>
      <c r="E11" s="399">
        <v>19689</v>
      </c>
      <c r="F11" s="420">
        <v>26237</v>
      </c>
      <c r="G11" s="399">
        <v>-82840</v>
      </c>
      <c r="H11" s="420">
        <v>-139829</v>
      </c>
      <c r="I11" s="407">
        <v>46950</v>
      </c>
      <c r="J11" s="409">
        <v>16369</v>
      </c>
    </row>
    <row r="12" spans="1:11">
      <c r="A12" s="418"/>
      <c r="B12" s="427" t="s">
        <v>232</v>
      </c>
      <c r="C12" s="399">
        <v>86375</v>
      </c>
      <c r="D12" s="420">
        <v>68525</v>
      </c>
      <c r="E12" s="399">
        <v>384790</v>
      </c>
      <c r="F12" s="420">
        <v>327751</v>
      </c>
      <c r="G12" s="399">
        <v>268</v>
      </c>
      <c r="H12" s="420">
        <v>-37</v>
      </c>
      <c r="I12" s="407">
        <v>471433</v>
      </c>
      <c r="J12" s="409">
        <v>396239</v>
      </c>
    </row>
    <row r="13" spans="1:11">
      <c r="A13" s="418"/>
      <c r="B13" s="427" t="s">
        <v>233</v>
      </c>
      <c r="C13" s="621">
        <v>29709</v>
      </c>
      <c r="D13" s="622">
        <v>32605</v>
      </c>
      <c r="E13" s="621">
        <v>61641</v>
      </c>
      <c r="F13" s="622">
        <v>30286</v>
      </c>
      <c r="G13" s="621">
        <v>36530</v>
      </c>
      <c r="H13" s="622">
        <v>44430</v>
      </c>
      <c r="I13" s="623">
        <v>127880</v>
      </c>
      <c r="J13" s="630">
        <v>107321</v>
      </c>
    </row>
    <row r="14" spans="1:11">
      <c r="C14" s="625"/>
      <c r="D14" s="625"/>
      <c r="E14" s="625"/>
      <c r="F14" s="625"/>
      <c r="G14" s="625"/>
      <c r="H14" s="625"/>
      <c r="I14" s="625"/>
      <c r="J14" s="625"/>
      <c r="K14" s="442"/>
    </row>
    <row r="15" spans="1:11">
      <c r="A15" s="418"/>
      <c r="B15" s="427" t="s">
        <v>234</v>
      </c>
      <c r="C15" s="621" t="s">
        <v>462</v>
      </c>
      <c r="D15" s="622" t="s">
        <v>462</v>
      </c>
      <c r="E15" s="621" t="s">
        <v>462</v>
      </c>
      <c r="F15" s="622">
        <v>11326</v>
      </c>
      <c r="G15" s="621" t="s">
        <v>462</v>
      </c>
      <c r="H15" s="622" t="s">
        <v>462</v>
      </c>
      <c r="I15" s="623" t="s">
        <v>462</v>
      </c>
      <c r="J15" s="630">
        <v>11326</v>
      </c>
    </row>
    <row r="17" spans="1:10" s="253" customFormat="1">
      <c r="A17" s="445" t="s">
        <v>291</v>
      </c>
      <c r="B17" s="416"/>
      <c r="C17" s="623">
        <v>5023349</v>
      </c>
      <c r="D17" s="624">
        <v>5481408</v>
      </c>
      <c r="E17" s="623">
        <v>14821340</v>
      </c>
      <c r="F17" s="624">
        <v>16610174</v>
      </c>
      <c r="G17" s="623">
        <v>909613</v>
      </c>
      <c r="H17" s="624">
        <v>1103548</v>
      </c>
      <c r="I17" s="623">
        <v>20754302</v>
      </c>
      <c r="J17" s="630">
        <v>23195130</v>
      </c>
    </row>
    <row r="18" spans="1:10">
      <c r="A18" s="418"/>
      <c r="B18" s="419" t="s">
        <v>235</v>
      </c>
      <c r="C18" s="621">
        <v>293011</v>
      </c>
      <c r="D18" s="622">
        <v>345968</v>
      </c>
      <c r="E18" s="621">
        <v>2497735</v>
      </c>
      <c r="F18" s="622">
        <v>2703694</v>
      </c>
      <c r="G18" s="621">
        <v>117</v>
      </c>
      <c r="H18" s="622">
        <v>149</v>
      </c>
      <c r="I18" s="623">
        <v>2790863</v>
      </c>
      <c r="J18" s="630">
        <v>3049811</v>
      </c>
    </row>
    <row r="19" spans="1:10">
      <c r="A19" s="418"/>
      <c r="B19" s="419" t="s">
        <v>236</v>
      </c>
      <c r="C19" s="621">
        <v>44772</v>
      </c>
      <c r="D19" s="622">
        <v>67688</v>
      </c>
      <c r="E19" s="621">
        <v>2284187</v>
      </c>
      <c r="F19" s="622">
        <v>2663918</v>
      </c>
      <c r="G19" s="621">
        <v>3897</v>
      </c>
      <c r="H19" s="622">
        <v>4284</v>
      </c>
      <c r="I19" s="623">
        <v>2332856</v>
      </c>
      <c r="J19" s="630">
        <v>2735890</v>
      </c>
    </row>
    <row r="20" spans="1:10">
      <c r="A20" s="418"/>
      <c r="B20" s="419" t="s">
        <v>237</v>
      </c>
      <c r="C20" s="621">
        <v>280119</v>
      </c>
      <c r="D20" s="622">
        <v>311858</v>
      </c>
      <c r="E20" s="621">
        <v>297872</v>
      </c>
      <c r="F20" s="622">
        <v>275915</v>
      </c>
      <c r="G20" s="621">
        <v>533</v>
      </c>
      <c r="H20" s="622">
        <v>184</v>
      </c>
      <c r="I20" s="623">
        <v>578524</v>
      </c>
      <c r="J20" s="630">
        <v>587957</v>
      </c>
    </row>
    <row r="21" spans="1:10">
      <c r="A21" s="418"/>
      <c r="B21" s="419" t="s">
        <v>238</v>
      </c>
      <c r="C21" s="621">
        <v>43945</v>
      </c>
      <c r="D21" s="622">
        <v>54002</v>
      </c>
      <c r="E21" s="621">
        <v>32</v>
      </c>
      <c r="F21" s="622">
        <v>68</v>
      </c>
      <c r="G21" s="621">
        <v>-43945</v>
      </c>
      <c r="H21" s="622">
        <v>-53223</v>
      </c>
      <c r="I21" s="623">
        <v>32</v>
      </c>
      <c r="J21" s="630">
        <v>847</v>
      </c>
    </row>
    <row r="22" spans="1:10">
      <c r="A22" s="418"/>
      <c r="B22" s="419" t="s">
        <v>239</v>
      </c>
      <c r="C22" s="621">
        <v>111027</v>
      </c>
      <c r="D22" s="622">
        <v>104875</v>
      </c>
      <c r="E22" s="621">
        <v>1596</v>
      </c>
      <c r="F22" s="622">
        <v>1710</v>
      </c>
      <c r="G22" s="621">
        <v>-110350</v>
      </c>
      <c r="H22" s="622">
        <v>-104607</v>
      </c>
      <c r="I22" s="623">
        <v>2273</v>
      </c>
      <c r="J22" s="630">
        <v>1978</v>
      </c>
    </row>
    <row r="23" spans="1:10">
      <c r="A23" s="418"/>
      <c r="B23" s="419" t="s">
        <v>240</v>
      </c>
      <c r="C23" s="621">
        <v>136560</v>
      </c>
      <c r="D23" s="622">
        <v>67708</v>
      </c>
      <c r="E23" s="621">
        <v>4370876</v>
      </c>
      <c r="F23" s="622">
        <v>5441246</v>
      </c>
      <c r="G23" s="621">
        <v>17390</v>
      </c>
      <c r="H23" s="622">
        <v>18925</v>
      </c>
      <c r="I23" s="623">
        <v>4524826</v>
      </c>
      <c r="J23" s="630">
        <v>5527879</v>
      </c>
    </row>
    <row r="24" spans="1:10">
      <c r="A24" s="418"/>
      <c r="B24" s="419" t="s">
        <v>241</v>
      </c>
      <c r="C24" s="621" t="s">
        <v>462</v>
      </c>
      <c r="D24" s="622" t="s">
        <v>462</v>
      </c>
      <c r="E24" s="621" t="s">
        <v>462</v>
      </c>
      <c r="F24" s="622" t="s">
        <v>462</v>
      </c>
      <c r="G24" s="621">
        <v>945512</v>
      </c>
      <c r="H24" s="622">
        <v>1173043</v>
      </c>
      <c r="I24" s="623">
        <v>945512</v>
      </c>
      <c r="J24" s="630">
        <v>1173043</v>
      </c>
    </row>
    <row r="25" spans="1:10">
      <c r="A25" s="418"/>
      <c r="B25" s="419" t="s">
        <v>242</v>
      </c>
      <c r="C25" s="621">
        <v>3953188</v>
      </c>
      <c r="D25" s="622">
        <v>4351508</v>
      </c>
      <c r="E25" s="621">
        <v>4396560</v>
      </c>
      <c r="F25" s="622">
        <v>4399515</v>
      </c>
      <c r="G25" s="621">
        <v>4924</v>
      </c>
      <c r="H25" s="622">
        <v>12415</v>
      </c>
      <c r="I25" s="623">
        <v>8354672</v>
      </c>
      <c r="J25" s="630">
        <v>8763438</v>
      </c>
    </row>
    <row r="26" spans="1:10">
      <c r="A26" s="418"/>
      <c r="B26" s="419" t="s">
        <v>243</v>
      </c>
      <c r="C26" s="621" t="s">
        <v>462</v>
      </c>
      <c r="D26" s="622" t="s">
        <v>462</v>
      </c>
      <c r="E26" s="621">
        <v>7942</v>
      </c>
      <c r="F26" s="622">
        <v>10254</v>
      </c>
      <c r="G26" s="621" t="s">
        <v>462</v>
      </c>
      <c r="H26" s="622" t="s">
        <v>462</v>
      </c>
      <c r="I26" s="623">
        <v>7942</v>
      </c>
      <c r="J26" s="630">
        <v>10254</v>
      </c>
    </row>
    <row r="27" spans="1:10">
      <c r="A27" s="418"/>
      <c r="B27" s="142" t="s">
        <v>346</v>
      </c>
      <c r="C27" s="621">
        <v>127537</v>
      </c>
      <c r="D27" s="622">
        <v>147005</v>
      </c>
      <c r="E27" s="621">
        <v>94180</v>
      </c>
      <c r="F27" s="622">
        <v>108112</v>
      </c>
      <c r="G27" s="621">
        <v>703</v>
      </c>
      <c r="H27" s="622">
        <v>682</v>
      </c>
      <c r="I27" s="623">
        <v>222420</v>
      </c>
      <c r="J27" s="630">
        <v>255799</v>
      </c>
    </row>
    <row r="28" spans="1:10">
      <c r="A28" s="418"/>
      <c r="B28" s="419" t="s">
        <v>244</v>
      </c>
      <c r="C28" s="621">
        <v>33190</v>
      </c>
      <c r="D28" s="622">
        <v>30796</v>
      </c>
      <c r="E28" s="621">
        <v>870360</v>
      </c>
      <c r="F28" s="622">
        <v>1005742</v>
      </c>
      <c r="G28" s="621">
        <v>90832</v>
      </c>
      <c r="H28" s="622">
        <v>51696</v>
      </c>
      <c r="I28" s="623">
        <v>994382</v>
      </c>
      <c r="J28" s="630">
        <v>1088234</v>
      </c>
    </row>
    <row r="29" spans="1:10">
      <c r="C29" s="625"/>
      <c r="D29" s="625"/>
      <c r="E29" s="625"/>
      <c r="F29" s="625"/>
      <c r="G29" s="625"/>
      <c r="H29" s="625"/>
      <c r="I29" s="625"/>
      <c r="J29" s="625"/>
    </row>
    <row r="30" spans="1:10">
      <c r="A30" s="445" t="s">
        <v>292</v>
      </c>
      <c r="B30" s="419"/>
      <c r="C30" s="623">
        <v>6775517</v>
      </c>
      <c r="D30" s="626">
        <v>6882776</v>
      </c>
      <c r="E30" s="623">
        <v>19142891</v>
      </c>
      <c r="F30" s="626">
        <v>21123463</v>
      </c>
      <c r="G30" s="623">
        <v>1015150</v>
      </c>
      <c r="H30" s="626">
        <v>1770145</v>
      </c>
      <c r="I30" s="623">
        <v>26933558</v>
      </c>
      <c r="J30" s="626">
        <v>29776384</v>
      </c>
    </row>
    <row r="33" spans="1:11">
      <c r="C33" s="403"/>
      <c r="D33" s="403"/>
      <c r="E33" s="403"/>
      <c r="F33" s="403"/>
      <c r="G33" s="403"/>
      <c r="H33" s="403"/>
      <c r="I33" s="403"/>
      <c r="J33" s="403"/>
    </row>
    <row r="35" spans="1:11">
      <c r="A35" s="712" t="s">
        <v>145</v>
      </c>
      <c r="B35" s="713"/>
      <c r="C35" s="696" t="s">
        <v>73</v>
      </c>
      <c r="D35" s="698"/>
      <c r="E35" s="696" t="s">
        <v>46</v>
      </c>
      <c r="F35" s="698"/>
      <c r="G35" s="696" t="s">
        <v>324</v>
      </c>
      <c r="H35" s="698"/>
      <c r="I35" s="696" t="s">
        <v>17</v>
      </c>
      <c r="J35" s="698"/>
    </row>
    <row r="36" spans="1:11">
      <c r="A36" s="703" t="s">
        <v>293</v>
      </c>
      <c r="B36" s="718"/>
      <c r="C36" s="439" t="s">
        <v>461</v>
      </c>
      <c r="D36" s="440" t="s">
        <v>333</v>
      </c>
      <c r="E36" s="439" t="s">
        <v>461</v>
      </c>
      <c r="F36" s="440" t="s">
        <v>333</v>
      </c>
      <c r="G36" s="439" t="s">
        <v>461</v>
      </c>
      <c r="H36" s="440" t="s">
        <v>333</v>
      </c>
      <c r="I36" s="439" t="s">
        <v>461</v>
      </c>
      <c r="J36" s="440" t="s">
        <v>333</v>
      </c>
    </row>
    <row r="37" spans="1:11">
      <c r="A37" s="720"/>
      <c r="B37" s="721"/>
      <c r="C37" s="413" t="s">
        <v>427</v>
      </c>
      <c r="D37" s="414" t="s">
        <v>427</v>
      </c>
      <c r="E37" s="413" t="s">
        <v>427</v>
      </c>
      <c r="F37" s="414" t="s">
        <v>427</v>
      </c>
      <c r="G37" s="413" t="s">
        <v>427</v>
      </c>
      <c r="H37" s="414" t="s">
        <v>427</v>
      </c>
      <c r="I37" s="413" t="s">
        <v>427</v>
      </c>
      <c r="J37" s="414" t="s">
        <v>427</v>
      </c>
    </row>
    <row r="38" spans="1:11" s="253" customFormat="1">
      <c r="A38" s="445" t="s">
        <v>294</v>
      </c>
      <c r="B38" s="416"/>
      <c r="C38" s="621">
        <v>1652616</v>
      </c>
      <c r="D38" s="627">
        <v>1222704</v>
      </c>
      <c r="E38" s="621">
        <v>5178351</v>
      </c>
      <c r="F38" s="627">
        <v>5027059</v>
      </c>
      <c r="G38" s="621">
        <v>446255</v>
      </c>
      <c r="H38" s="627">
        <v>486169</v>
      </c>
      <c r="I38" s="623">
        <v>7277222</v>
      </c>
      <c r="J38" s="630">
        <v>6735932</v>
      </c>
    </row>
    <row r="39" spans="1:11">
      <c r="A39" s="418"/>
      <c r="B39" s="419" t="s">
        <v>349</v>
      </c>
      <c r="C39" s="621">
        <v>317285</v>
      </c>
      <c r="D39" s="622">
        <v>198424</v>
      </c>
      <c r="E39" s="621">
        <v>1020125</v>
      </c>
      <c r="F39" s="622">
        <v>847463</v>
      </c>
      <c r="G39" s="621">
        <v>487720</v>
      </c>
      <c r="H39" s="622">
        <v>362520</v>
      </c>
      <c r="I39" s="623">
        <v>1825130</v>
      </c>
      <c r="J39" s="630">
        <v>1408407</v>
      </c>
    </row>
    <row r="40" spans="1:11">
      <c r="A40" s="418"/>
      <c r="B40" s="419" t="s">
        <v>347</v>
      </c>
      <c r="C40" s="621">
        <v>21478</v>
      </c>
      <c r="D40" s="622">
        <v>42441</v>
      </c>
      <c r="E40" s="621">
        <v>29753</v>
      </c>
      <c r="F40" s="622">
        <v>38758</v>
      </c>
      <c r="G40" s="621">
        <v>264</v>
      </c>
      <c r="H40" s="622">
        <v>445</v>
      </c>
      <c r="I40" s="623">
        <v>51495</v>
      </c>
      <c r="J40" s="630">
        <v>81644</v>
      </c>
    </row>
    <row r="41" spans="1:11">
      <c r="A41" s="418"/>
      <c r="B41" s="419" t="s">
        <v>246</v>
      </c>
      <c r="C41" s="621">
        <v>881993</v>
      </c>
      <c r="D41" s="622">
        <v>580450</v>
      </c>
      <c r="E41" s="621">
        <v>3081693</v>
      </c>
      <c r="F41" s="622">
        <v>3102559</v>
      </c>
      <c r="G41" s="621">
        <v>129890</v>
      </c>
      <c r="H41" s="622">
        <v>237036</v>
      </c>
      <c r="I41" s="623">
        <v>4093576</v>
      </c>
      <c r="J41" s="630">
        <v>3920045</v>
      </c>
    </row>
    <row r="42" spans="1:11">
      <c r="A42" s="418"/>
      <c r="B42" s="419" t="s">
        <v>247</v>
      </c>
      <c r="C42" s="621">
        <v>155817</v>
      </c>
      <c r="D42" s="622">
        <v>122443</v>
      </c>
      <c r="E42" s="621">
        <v>651021</v>
      </c>
      <c r="F42" s="622">
        <v>518068</v>
      </c>
      <c r="G42" s="621">
        <v>-209716</v>
      </c>
      <c r="H42" s="622">
        <v>-146000</v>
      </c>
      <c r="I42" s="623">
        <v>597122</v>
      </c>
      <c r="J42" s="630">
        <v>494511</v>
      </c>
    </row>
    <row r="43" spans="1:11">
      <c r="A43" s="418"/>
      <c r="B43" s="419" t="s">
        <v>248</v>
      </c>
      <c r="C43" s="621">
        <v>79356</v>
      </c>
      <c r="D43" s="622">
        <v>80023</v>
      </c>
      <c r="E43" s="621">
        <v>141067</v>
      </c>
      <c r="F43" s="622">
        <v>205464</v>
      </c>
      <c r="G43" s="621">
        <v>2</v>
      </c>
      <c r="H43" s="622">
        <v>565</v>
      </c>
      <c r="I43" s="623">
        <v>220425</v>
      </c>
      <c r="J43" s="630">
        <v>286052</v>
      </c>
    </row>
    <row r="44" spans="1:11">
      <c r="A44" s="418"/>
      <c r="B44" s="419" t="s">
        <v>249</v>
      </c>
      <c r="C44" s="621">
        <v>150727</v>
      </c>
      <c r="D44" s="622">
        <v>144418</v>
      </c>
      <c r="E44" s="621">
        <v>69379</v>
      </c>
      <c r="F44" s="622">
        <v>70073</v>
      </c>
      <c r="G44" s="621">
        <v>2764</v>
      </c>
      <c r="H44" s="622">
        <v>6236</v>
      </c>
      <c r="I44" s="623">
        <v>222870</v>
      </c>
      <c r="J44" s="630">
        <v>220727</v>
      </c>
    </row>
    <row r="45" spans="1:11">
      <c r="A45" s="418"/>
      <c r="B45" s="419" t="s">
        <v>250</v>
      </c>
      <c r="C45" s="621" t="s">
        <v>462</v>
      </c>
      <c r="D45" s="622" t="s">
        <v>462</v>
      </c>
      <c r="E45" s="621" t="s">
        <v>462</v>
      </c>
      <c r="F45" s="622" t="s">
        <v>462</v>
      </c>
      <c r="G45" s="621" t="s">
        <v>462</v>
      </c>
      <c r="H45" s="622" t="s">
        <v>462</v>
      </c>
      <c r="I45" s="623" t="s">
        <v>462</v>
      </c>
      <c r="J45" s="630" t="s">
        <v>462</v>
      </c>
    </row>
    <row r="46" spans="1:11">
      <c r="A46" s="418"/>
      <c r="B46" s="419" t="s">
        <v>251</v>
      </c>
      <c r="C46" s="621">
        <v>45960</v>
      </c>
      <c r="D46" s="622">
        <v>54505</v>
      </c>
      <c r="E46" s="621">
        <v>185313</v>
      </c>
      <c r="F46" s="622">
        <v>240883</v>
      </c>
      <c r="G46" s="621">
        <v>35331</v>
      </c>
      <c r="H46" s="622">
        <v>25367</v>
      </c>
      <c r="I46" s="623">
        <v>266604</v>
      </c>
      <c r="J46" s="630">
        <v>320755</v>
      </c>
    </row>
    <row r="47" spans="1:11">
      <c r="C47" s="625"/>
      <c r="D47" s="625"/>
      <c r="E47" s="625"/>
      <c r="F47" s="625"/>
      <c r="G47" s="625"/>
      <c r="H47" s="625"/>
      <c r="I47" s="625"/>
      <c r="J47" s="625"/>
      <c r="K47" s="442"/>
    </row>
    <row r="48" spans="1:11" ht="25.5">
      <c r="A48" s="418"/>
      <c r="B48" s="427" t="s">
        <v>252</v>
      </c>
      <c r="C48" s="621" t="s">
        <v>462</v>
      </c>
      <c r="D48" s="622" t="s">
        <v>462</v>
      </c>
      <c r="E48" s="621" t="s">
        <v>462</v>
      </c>
      <c r="F48" s="622">
        <v>3791</v>
      </c>
      <c r="G48" s="621" t="s">
        <v>462</v>
      </c>
      <c r="H48" s="622" t="s">
        <v>462</v>
      </c>
      <c r="I48" s="621" t="s">
        <v>462</v>
      </c>
      <c r="J48" s="622">
        <v>3791</v>
      </c>
    </row>
    <row r="49" spans="1:10">
      <c r="C49" s="625"/>
      <c r="D49" s="625"/>
      <c r="E49" s="625"/>
      <c r="F49" s="625"/>
      <c r="G49" s="625"/>
      <c r="H49" s="625"/>
      <c r="I49" s="625"/>
      <c r="J49" s="625"/>
    </row>
    <row r="50" spans="1:10" s="253" customFormat="1">
      <c r="A50" s="445" t="s">
        <v>295</v>
      </c>
      <c r="B50" s="416"/>
      <c r="C50" s="621">
        <v>1280831</v>
      </c>
      <c r="D50" s="627">
        <v>1690280</v>
      </c>
      <c r="E50" s="621">
        <v>7759713</v>
      </c>
      <c r="F50" s="627">
        <v>8548777</v>
      </c>
      <c r="G50" s="621">
        <v>282129</v>
      </c>
      <c r="H50" s="627">
        <v>555209</v>
      </c>
      <c r="I50" s="623">
        <v>9322673</v>
      </c>
      <c r="J50" s="630">
        <v>10794266</v>
      </c>
    </row>
    <row r="51" spans="1:10">
      <c r="A51" s="418"/>
      <c r="B51" s="419" t="s">
        <v>245</v>
      </c>
      <c r="C51" s="621">
        <v>727682</v>
      </c>
      <c r="D51" s="622">
        <v>1051275</v>
      </c>
      <c r="E51" s="621">
        <v>2518301</v>
      </c>
      <c r="F51" s="622">
        <v>3134569</v>
      </c>
      <c r="G51" s="621">
        <v>591723</v>
      </c>
      <c r="H51" s="622">
        <v>595989</v>
      </c>
      <c r="I51" s="623">
        <v>3837706</v>
      </c>
      <c r="J51" s="630">
        <v>4781833</v>
      </c>
    </row>
    <row r="52" spans="1:10">
      <c r="A52" s="418"/>
      <c r="B52" s="419" t="s">
        <v>348</v>
      </c>
      <c r="C52" s="621">
        <v>11591</v>
      </c>
      <c r="D52" s="622">
        <v>20506</v>
      </c>
      <c r="E52" s="621">
        <v>78882</v>
      </c>
      <c r="F52" s="622">
        <v>87742</v>
      </c>
      <c r="G52" s="621">
        <v>597</v>
      </c>
      <c r="H52" s="622">
        <v>377</v>
      </c>
      <c r="I52" s="623">
        <v>91070</v>
      </c>
      <c r="J52" s="630">
        <v>108625</v>
      </c>
    </row>
    <row r="53" spans="1:10">
      <c r="A53" s="418"/>
      <c r="B53" s="419" t="s">
        <v>246</v>
      </c>
      <c r="C53" s="621">
        <v>979</v>
      </c>
      <c r="D53" s="622">
        <v>4178</v>
      </c>
      <c r="E53" s="621">
        <v>2049498</v>
      </c>
      <c r="F53" s="622">
        <v>2320943</v>
      </c>
      <c r="G53" s="621">
        <v>10998</v>
      </c>
      <c r="H53" s="622">
        <v>10876</v>
      </c>
      <c r="I53" s="623">
        <v>2061475</v>
      </c>
      <c r="J53" s="630">
        <v>2335997</v>
      </c>
    </row>
    <row r="54" spans="1:10">
      <c r="A54" s="418"/>
      <c r="B54" s="419" t="s">
        <v>253</v>
      </c>
      <c r="C54" s="621">
        <v>19252</v>
      </c>
      <c r="D54" s="622">
        <v>15258</v>
      </c>
      <c r="E54" s="621">
        <v>444950</v>
      </c>
      <c r="F54" s="622">
        <v>34662</v>
      </c>
      <c r="G54" s="621">
        <v>-319811</v>
      </c>
      <c r="H54" s="622">
        <v>-49920</v>
      </c>
      <c r="I54" s="623">
        <v>144391</v>
      </c>
      <c r="J54" s="630" t="s">
        <v>462</v>
      </c>
    </row>
    <row r="55" spans="1:10">
      <c r="A55" s="418"/>
      <c r="B55" s="419" t="s">
        <v>254</v>
      </c>
      <c r="C55" s="621">
        <v>84179</v>
      </c>
      <c r="D55" s="622">
        <v>101159</v>
      </c>
      <c r="E55" s="621">
        <v>749514</v>
      </c>
      <c r="F55" s="622">
        <v>874836</v>
      </c>
      <c r="G55" s="621">
        <v>207</v>
      </c>
      <c r="H55" s="622">
        <v>332</v>
      </c>
      <c r="I55" s="623">
        <v>833900</v>
      </c>
      <c r="J55" s="630">
        <v>976327</v>
      </c>
    </row>
    <row r="56" spans="1:10">
      <c r="A56" s="418"/>
      <c r="B56" s="419" t="s">
        <v>255</v>
      </c>
      <c r="C56" s="621">
        <v>335101</v>
      </c>
      <c r="D56" s="622">
        <v>382097</v>
      </c>
      <c r="E56" s="621">
        <v>282397</v>
      </c>
      <c r="F56" s="622">
        <v>267181</v>
      </c>
      <c r="G56" s="621">
        <v>-4545</v>
      </c>
      <c r="H56" s="622">
        <v>-5424</v>
      </c>
      <c r="I56" s="623">
        <v>612953</v>
      </c>
      <c r="J56" s="630">
        <v>643854</v>
      </c>
    </row>
    <row r="57" spans="1:10">
      <c r="A57" s="418"/>
      <c r="B57" s="419" t="s">
        <v>256</v>
      </c>
      <c r="C57" s="621">
        <v>32753</v>
      </c>
      <c r="D57" s="622">
        <v>33720</v>
      </c>
      <c r="E57" s="621">
        <v>1588504</v>
      </c>
      <c r="F57" s="622">
        <v>1799663</v>
      </c>
      <c r="G57" s="621">
        <v>2960</v>
      </c>
      <c r="H57" s="622">
        <v>2979</v>
      </c>
      <c r="I57" s="623">
        <v>1624217</v>
      </c>
      <c r="J57" s="630">
        <v>1836362</v>
      </c>
    </row>
    <row r="58" spans="1:10">
      <c r="A58" s="418"/>
      <c r="B58" s="419" t="s">
        <v>257</v>
      </c>
      <c r="C58" s="621">
        <v>69294</v>
      </c>
      <c r="D58" s="622">
        <v>82087</v>
      </c>
      <c r="E58" s="621">
        <v>47667</v>
      </c>
      <c r="F58" s="622">
        <v>29181</v>
      </c>
      <c r="G58" s="621" t="s">
        <v>462</v>
      </c>
      <c r="H58" s="622" t="s">
        <v>462</v>
      </c>
      <c r="I58" s="623">
        <v>116961</v>
      </c>
      <c r="J58" s="630">
        <v>111268</v>
      </c>
    </row>
    <row r="59" spans="1:10">
      <c r="C59" s="625"/>
      <c r="D59" s="625"/>
      <c r="E59" s="625"/>
      <c r="F59" s="625"/>
      <c r="G59" s="625"/>
      <c r="H59" s="625"/>
      <c r="I59" s="625"/>
      <c r="J59" s="625"/>
    </row>
    <row r="60" spans="1:10" s="253" customFormat="1">
      <c r="A60" s="415" t="s">
        <v>296</v>
      </c>
      <c r="B60" s="416"/>
      <c r="C60" s="621">
        <v>3842070</v>
      </c>
      <c r="D60" s="627">
        <v>3969792</v>
      </c>
      <c r="E60" s="621">
        <v>6204827</v>
      </c>
      <c r="F60" s="627">
        <v>7547627</v>
      </c>
      <c r="G60" s="621">
        <v>286766</v>
      </c>
      <c r="H60" s="627">
        <v>728767</v>
      </c>
      <c r="I60" s="623">
        <v>10333663</v>
      </c>
      <c r="J60" s="630">
        <v>12246186</v>
      </c>
    </row>
    <row r="61" spans="1:10">
      <c r="A61" s="448" t="s">
        <v>297</v>
      </c>
      <c r="B61" s="419"/>
      <c r="C61" s="621">
        <v>3842070</v>
      </c>
      <c r="D61" s="627">
        <v>3969792</v>
      </c>
      <c r="E61" s="621">
        <v>6204827</v>
      </c>
      <c r="F61" s="627">
        <v>7547627</v>
      </c>
      <c r="G61" s="621">
        <v>286766</v>
      </c>
      <c r="H61" s="627">
        <v>728767</v>
      </c>
      <c r="I61" s="623">
        <v>8105859</v>
      </c>
      <c r="J61" s="630">
        <v>9966287</v>
      </c>
    </row>
    <row r="62" spans="1:10">
      <c r="A62" s="418"/>
      <c r="B62" s="419" t="s">
        <v>258</v>
      </c>
      <c r="C62" s="621">
        <v>1821697</v>
      </c>
      <c r="D62" s="622">
        <v>1968025</v>
      </c>
      <c r="E62" s="621">
        <v>2902092</v>
      </c>
      <c r="F62" s="622">
        <v>3558565</v>
      </c>
      <c r="G62" s="621">
        <v>5039289</v>
      </c>
      <c r="H62" s="622">
        <v>4257285</v>
      </c>
      <c r="I62" s="623">
        <v>9763078</v>
      </c>
      <c r="J62" s="630">
        <v>9783875</v>
      </c>
    </row>
    <row r="63" spans="1:10">
      <c r="A63" s="418"/>
      <c r="B63" s="419" t="s">
        <v>259</v>
      </c>
      <c r="C63" s="621">
        <v>1122697</v>
      </c>
      <c r="D63" s="622">
        <v>1190915</v>
      </c>
      <c r="E63" s="621">
        <v>-82505</v>
      </c>
      <c r="F63" s="622">
        <v>318239</v>
      </c>
      <c r="G63" s="621">
        <v>4375506</v>
      </c>
      <c r="H63" s="622">
        <v>3965257</v>
      </c>
      <c r="I63" s="623">
        <v>5415698</v>
      </c>
      <c r="J63" s="630">
        <v>5474411</v>
      </c>
    </row>
    <row r="64" spans="1:10">
      <c r="A64" s="418"/>
      <c r="B64" s="419" t="s">
        <v>260</v>
      </c>
      <c r="C64" s="621">
        <v>37138</v>
      </c>
      <c r="D64" s="622">
        <v>38888</v>
      </c>
      <c r="E64" s="621">
        <v>55685</v>
      </c>
      <c r="F64" s="622">
        <v>58011</v>
      </c>
      <c r="G64" s="621">
        <v>-92823</v>
      </c>
      <c r="H64" s="622">
        <v>-96899</v>
      </c>
      <c r="I64" s="623" t="s">
        <v>462</v>
      </c>
      <c r="J64" s="630" t="s">
        <v>462</v>
      </c>
    </row>
    <row r="65" spans="1:18">
      <c r="A65" s="418"/>
      <c r="B65" s="419" t="s">
        <v>261</v>
      </c>
      <c r="C65" s="621">
        <v>-54</v>
      </c>
      <c r="D65" s="622" t="s">
        <v>462</v>
      </c>
      <c r="E65" s="621" t="s">
        <v>462</v>
      </c>
      <c r="F65" s="622" t="s">
        <v>462</v>
      </c>
      <c r="G65" s="621">
        <v>54</v>
      </c>
      <c r="H65" s="622" t="s">
        <v>462</v>
      </c>
      <c r="I65" s="623" t="s">
        <v>462</v>
      </c>
      <c r="J65" s="630" t="s">
        <v>462</v>
      </c>
    </row>
    <row r="66" spans="1:18">
      <c r="A66" s="418"/>
      <c r="B66" s="419" t="s">
        <v>262</v>
      </c>
      <c r="C66" s="621" t="s">
        <v>462</v>
      </c>
      <c r="D66" s="622" t="s">
        <v>462</v>
      </c>
      <c r="E66" s="621" t="s">
        <v>462</v>
      </c>
      <c r="F66" s="622" t="s">
        <v>462</v>
      </c>
      <c r="G66" s="621" t="s">
        <v>462</v>
      </c>
      <c r="H66" s="622" t="s">
        <v>462</v>
      </c>
      <c r="I66" s="623" t="s">
        <v>462</v>
      </c>
      <c r="J66" s="630" t="s">
        <v>462</v>
      </c>
    </row>
    <row r="67" spans="1:18">
      <c r="A67" s="418"/>
      <c r="B67" s="419" t="s">
        <v>263</v>
      </c>
      <c r="C67" s="621">
        <v>860592</v>
      </c>
      <c r="D67" s="622">
        <v>771964</v>
      </c>
      <c r="E67" s="621">
        <v>3329555</v>
      </c>
      <c r="F67" s="622">
        <v>3612812</v>
      </c>
      <c r="G67" s="621">
        <v>-9035260</v>
      </c>
      <c r="H67" s="622">
        <v>-7396876</v>
      </c>
      <c r="I67" s="623">
        <v>-7072917</v>
      </c>
      <c r="J67" s="630">
        <v>-5291999</v>
      </c>
    </row>
    <row r="68" spans="1:18">
      <c r="C68" s="625"/>
      <c r="D68" s="625"/>
      <c r="E68" s="625"/>
      <c r="F68" s="625"/>
      <c r="G68" s="625"/>
      <c r="H68" s="625"/>
      <c r="I68" s="625"/>
      <c r="J68" s="625"/>
    </row>
    <row r="69" spans="1:18">
      <c r="A69" s="445" t="s">
        <v>298</v>
      </c>
      <c r="B69" s="419"/>
      <c r="C69" s="621" t="s">
        <v>462</v>
      </c>
      <c r="D69" s="629" t="s">
        <v>462</v>
      </c>
      <c r="E69" s="621" t="s">
        <v>462</v>
      </c>
      <c r="F69" s="629" t="s">
        <v>462</v>
      </c>
      <c r="G69" s="621" t="s">
        <v>462</v>
      </c>
      <c r="H69" s="629" t="s">
        <v>462</v>
      </c>
      <c r="I69" s="623">
        <v>2227804</v>
      </c>
      <c r="J69" s="630">
        <v>2279899</v>
      </c>
    </row>
    <row r="70" spans="1:18">
      <c r="C70" s="625"/>
      <c r="D70" s="625"/>
      <c r="E70" s="625"/>
      <c r="F70" s="625"/>
      <c r="G70" s="625"/>
      <c r="H70" s="625"/>
      <c r="I70" s="625"/>
      <c r="J70" s="625"/>
    </row>
    <row r="71" spans="1:18">
      <c r="A71" s="415" t="s">
        <v>299</v>
      </c>
      <c r="B71" s="419"/>
      <c r="C71" s="623">
        <v>6775517</v>
      </c>
      <c r="D71" s="630">
        <v>6882776</v>
      </c>
      <c r="E71" s="623">
        <v>19142891</v>
      </c>
      <c r="F71" s="630">
        <v>21123463</v>
      </c>
      <c r="G71" s="623">
        <v>1015150</v>
      </c>
      <c r="H71" s="630">
        <v>1770145</v>
      </c>
      <c r="I71" s="623">
        <v>26933558</v>
      </c>
      <c r="J71" s="630">
        <v>29776384</v>
      </c>
    </row>
    <row r="72" spans="1:18">
      <c r="C72" s="403"/>
      <c r="D72" s="403"/>
      <c r="E72" s="403"/>
      <c r="F72" s="403"/>
      <c r="G72" s="403"/>
      <c r="H72" s="403"/>
      <c r="I72" s="403"/>
      <c r="J72" s="403"/>
    </row>
    <row r="73" spans="1:18">
      <c r="C73" s="403"/>
      <c r="D73" s="403"/>
      <c r="E73" s="403"/>
      <c r="F73" s="403"/>
      <c r="G73" s="403"/>
      <c r="H73" s="403"/>
      <c r="I73" s="403"/>
      <c r="J73" s="403"/>
    </row>
    <row r="74" spans="1:18">
      <c r="C74" s="403"/>
      <c r="D74" s="403"/>
      <c r="E74" s="403"/>
      <c r="F74" s="403"/>
      <c r="G74" s="403"/>
      <c r="H74" s="403"/>
      <c r="I74" s="403"/>
      <c r="J74" s="403"/>
    </row>
    <row r="76" spans="1:18" ht="12.75" customHeight="1">
      <c r="A76" s="712" t="s">
        <v>145</v>
      </c>
      <c r="B76" s="713"/>
      <c r="C76" s="696" t="s">
        <v>73</v>
      </c>
      <c r="D76" s="697"/>
      <c r="E76" s="697"/>
      <c r="F76" s="698"/>
      <c r="G76" s="726" t="s">
        <v>46</v>
      </c>
      <c r="H76" s="727"/>
      <c r="I76" s="697"/>
      <c r="J76" s="698"/>
      <c r="K76" s="696" t="s">
        <v>324</v>
      </c>
      <c r="L76" s="697"/>
      <c r="M76" s="697"/>
      <c r="N76" s="698"/>
      <c r="O76" s="696" t="s">
        <v>17</v>
      </c>
      <c r="P76" s="697"/>
      <c r="Q76" s="697"/>
      <c r="R76" s="698"/>
    </row>
    <row r="77" spans="1:18">
      <c r="A77" s="703" t="s">
        <v>300</v>
      </c>
      <c r="B77" s="718"/>
      <c r="C77" s="699" t="s">
        <v>350</v>
      </c>
      <c r="D77" s="700"/>
      <c r="E77" s="701" t="s">
        <v>351</v>
      </c>
      <c r="F77" s="722"/>
      <c r="G77" s="723" t="s">
        <v>350</v>
      </c>
      <c r="H77" s="724"/>
      <c r="I77" s="725" t="s">
        <v>351</v>
      </c>
      <c r="J77" s="702"/>
      <c r="K77" s="699" t="s">
        <v>350</v>
      </c>
      <c r="L77" s="700"/>
      <c r="M77" s="701" t="s">
        <v>351</v>
      </c>
      <c r="N77" s="702"/>
      <c r="O77" s="699" t="s">
        <v>350</v>
      </c>
      <c r="P77" s="700"/>
      <c r="Q77" s="701" t="s">
        <v>351</v>
      </c>
      <c r="R77" s="702"/>
    </row>
    <row r="78" spans="1:18">
      <c r="A78" s="708"/>
      <c r="B78" s="719"/>
      <c r="C78" s="411" t="s">
        <v>454</v>
      </c>
      <c r="D78" s="411" t="s">
        <v>455</v>
      </c>
      <c r="E78" s="412" t="s">
        <v>456</v>
      </c>
      <c r="F78" s="412" t="s">
        <v>457</v>
      </c>
      <c r="G78" s="411" t="s">
        <v>454</v>
      </c>
      <c r="H78" s="411" t="s">
        <v>455</v>
      </c>
      <c r="I78" s="412" t="s">
        <v>456</v>
      </c>
      <c r="J78" s="412" t="s">
        <v>457</v>
      </c>
      <c r="K78" s="411" t="s">
        <v>454</v>
      </c>
      <c r="L78" s="411" t="s">
        <v>455</v>
      </c>
      <c r="M78" s="412" t="s">
        <v>456</v>
      </c>
      <c r="N78" s="412" t="s">
        <v>457</v>
      </c>
      <c r="O78" s="411" t="s">
        <v>454</v>
      </c>
      <c r="P78" s="411" t="s">
        <v>455</v>
      </c>
      <c r="Q78" s="412" t="s">
        <v>456</v>
      </c>
      <c r="R78" s="412" t="s">
        <v>457</v>
      </c>
    </row>
    <row r="79" spans="1:18">
      <c r="A79" s="720"/>
      <c r="B79" s="721"/>
      <c r="C79" s="413" t="s">
        <v>427</v>
      </c>
      <c r="D79" s="413" t="s">
        <v>427</v>
      </c>
      <c r="E79" s="414" t="s">
        <v>427</v>
      </c>
      <c r="F79" s="414" t="s">
        <v>427</v>
      </c>
      <c r="G79" s="413" t="s">
        <v>427</v>
      </c>
      <c r="H79" s="413" t="s">
        <v>427</v>
      </c>
      <c r="I79" s="414" t="s">
        <v>427</v>
      </c>
      <c r="J79" s="414" t="s">
        <v>427</v>
      </c>
      <c r="K79" s="413" t="s">
        <v>427</v>
      </c>
      <c r="L79" s="413" t="s">
        <v>427</v>
      </c>
      <c r="M79" s="414" t="s">
        <v>427</v>
      </c>
      <c r="N79" s="414" t="s">
        <v>427</v>
      </c>
      <c r="O79" s="413" t="s">
        <v>427</v>
      </c>
      <c r="P79" s="413" t="s">
        <v>427</v>
      </c>
      <c r="Q79" s="414" t="s">
        <v>427</v>
      </c>
      <c r="R79" s="414" t="s">
        <v>427</v>
      </c>
    </row>
    <row r="80" spans="1:18">
      <c r="A80" s="445" t="s">
        <v>301</v>
      </c>
      <c r="B80" s="419"/>
      <c r="C80" s="396">
        <v>3000829</v>
      </c>
      <c r="D80" s="404">
        <v>3057056</v>
      </c>
      <c r="E80" s="404">
        <v>1141625</v>
      </c>
      <c r="F80" s="404">
        <v>827373</v>
      </c>
      <c r="G80" s="396">
        <v>9969814</v>
      </c>
      <c r="H80" s="404">
        <v>12116249</v>
      </c>
      <c r="I80" s="404">
        <v>2732483</v>
      </c>
      <c r="J80" s="404">
        <v>3134573</v>
      </c>
      <c r="K80" s="396">
        <v>-777969</v>
      </c>
      <c r="L80" s="404">
        <v>-859193</v>
      </c>
      <c r="M80" s="404">
        <v>-202107</v>
      </c>
      <c r="N80" s="404">
        <v>-223518</v>
      </c>
      <c r="O80" s="396">
        <v>12192674</v>
      </c>
      <c r="P80" s="404">
        <v>14314112</v>
      </c>
      <c r="Q80" s="404">
        <v>3672001</v>
      </c>
      <c r="R80" s="404">
        <v>3738428</v>
      </c>
    </row>
    <row r="81" spans="1:20">
      <c r="A81" s="426"/>
      <c r="B81" s="449" t="s">
        <v>97</v>
      </c>
      <c r="C81" s="396">
        <v>2977178</v>
      </c>
      <c r="D81" s="404">
        <v>3007419</v>
      </c>
      <c r="E81" s="404">
        <v>1122994</v>
      </c>
      <c r="F81" s="404">
        <v>801778</v>
      </c>
      <c r="G81" s="396">
        <v>9039284</v>
      </c>
      <c r="H81" s="404">
        <v>10905824</v>
      </c>
      <c r="I81" s="404">
        <v>2499481</v>
      </c>
      <c r="J81" s="404">
        <v>2816994</v>
      </c>
      <c r="K81" s="396">
        <v>-777486</v>
      </c>
      <c r="L81" s="404">
        <v>-859867</v>
      </c>
      <c r="M81" s="404">
        <v>-202020</v>
      </c>
      <c r="N81" s="404">
        <v>-224627</v>
      </c>
      <c r="O81" s="396">
        <v>11238976</v>
      </c>
      <c r="P81" s="404">
        <v>13053376</v>
      </c>
      <c r="Q81" s="404">
        <v>3420455</v>
      </c>
      <c r="R81" s="404">
        <v>3394145</v>
      </c>
    </row>
    <row r="82" spans="1:20">
      <c r="A82" s="426"/>
      <c r="B82" s="456" t="s">
        <v>50</v>
      </c>
      <c r="C82" s="401">
        <v>2880510</v>
      </c>
      <c r="D82" s="405">
        <v>2885369</v>
      </c>
      <c r="E82" s="405">
        <v>1100454</v>
      </c>
      <c r="F82" s="405">
        <v>776266</v>
      </c>
      <c r="G82" s="401">
        <v>7511207</v>
      </c>
      <c r="H82" s="405">
        <v>9217909</v>
      </c>
      <c r="I82" s="405">
        <v>2081373</v>
      </c>
      <c r="J82" s="405">
        <v>2373977</v>
      </c>
      <c r="K82" s="401">
        <v>-736505</v>
      </c>
      <c r="L82" s="405">
        <v>-821024</v>
      </c>
      <c r="M82" s="405">
        <v>-189165</v>
      </c>
      <c r="N82" s="405">
        <v>-216457</v>
      </c>
      <c r="O82" s="401">
        <v>9655212</v>
      </c>
      <c r="P82" s="405">
        <v>11282254</v>
      </c>
      <c r="Q82" s="405">
        <v>2992662</v>
      </c>
      <c r="R82" s="405">
        <v>2933786</v>
      </c>
    </row>
    <row r="83" spans="1:20">
      <c r="A83" s="426"/>
      <c r="B83" s="456" t="s">
        <v>264</v>
      </c>
      <c r="C83" s="401">
        <v>32291</v>
      </c>
      <c r="D83" s="405">
        <v>48946</v>
      </c>
      <c r="E83" s="405">
        <v>8503</v>
      </c>
      <c r="F83" s="405">
        <v>12062</v>
      </c>
      <c r="G83" s="401">
        <v>5221</v>
      </c>
      <c r="H83" s="405">
        <v>9805</v>
      </c>
      <c r="I83" s="405">
        <v>2310</v>
      </c>
      <c r="J83" s="405">
        <v>3525</v>
      </c>
      <c r="K83" s="401">
        <v>-544</v>
      </c>
      <c r="L83" s="405">
        <v>1</v>
      </c>
      <c r="M83" s="405">
        <v>-31</v>
      </c>
      <c r="N83" s="405">
        <v>1</v>
      </c>
      <c r="O83" s="401">
        <v>36968</v>
      </c>
      <c r="P83" s="405">
        <v>58752</v>
      </c>
      <c r="Q83" s="405">
        <v>10782</v>
      </c>
      <c r="R83" s="405">
        <v>15588</v>
      </c>
    </row>
    <row r="84" spans="1:20">
      <c r="A84" s="426"/>
      <c r="B84" s="456" t="s">
        <v>265</v>
      </c>
      <c r="C84" s="401">
        <v>64377</v>
      </c>
      <c r="D84" s="405">
        <v>73104</v>
      </c>
      <c r="E84" s="405">
        <v>14037</v>
      </c>
      <c r="F84" s="405">
        <v>13450</v>
      </c>
      <c r="G84" s="401">
        <v>1522856</v>
      </c>
      <c r="H84" s="405">
        <v>1678110</v>
      </c>
      <c r="I84" s="405">
        <v>415798</v>
      </c>
      <c r="J84" s="405">
        <v>439492</v>
      </c>
      <c r="K84" s="401">
        <v>-40437</v>
      </c>
      <c r="L84" s="405">
        <v>-38844</v>
      </c>
      <c r="M84" s="405">
        <v>-12824</v>
      </c>
      <c r="N84" s="405">
        <v>-8171</v>
      </c>
      <c r="O84" s="401">
        <v>1546796</v>
      </c>
      <c r="P84" s="405">
        <v>1712370</v>
      </c>
      <c r="Q84" s="405">
        <v>417011</v>
      </c>
      <c r="R84" s="405">
        <v>444771</v>
      </c>
    </row>
    <row r="85" spans="1:20">
      <c r="A85" s="426"/>
      <c r="B85" s="449" t="s">
        <v>98</v>
      </c>
      <c r="C85" s="401">
        <v>23651</v>
      </c>
      <c r="D85" s="405">
        <v>49637</v>
      </c>
      <c r="E85" s="405">
        <v>18631</v>
      </c>
      <c r="F85" s="405">
        <v>25595</v>
      </c>
      <c r="G85" s="399">
        <v>930530</v>
      </c>
      <c r="H85" s="400">
        <v>1210425</v>
      </c>
      <c r="I85" s="400">
        <v>233002</v>
      </c>
      <c r="J85" s="400">
        <v>317579</v>
      </c>
      <c r="K85" s="401">
        <v>-483</v>
      </c>
      <c r="L85" s="405">
        <v>674</v>
      </c>
      <c r="M85" s="405">
        <v>-87</v>
      </c>
      <c r="N85" s="405">
        <v>1109</v>
      </c>
      <c r="O85" s="401">
        <v>953698</v>
      </c>
      <c r="P85" s="405">
        <v>1260736</v>
      </c>
      <c r="Q85" s="405">
        <v>251546</v>
      </c>
      <c r="R85" s="405">
        <v>344283</v>
      </c>
    </row>
    <row r="86" spans="1:20">
      <c r="B86" s="403"/>
      <c r="C86" s="403"/>
      <c r="D86" s="403"/>
      <c r="E86" s="403"/>
      <c r="F86" s="403"/>
      <c r="G86" s="403"/>
      <c r="H86" s="403"/>
      <c r="I86" s="403"/>
      <c r="J86" s="403"/>
      <c r="K86" s="403"/>
      <c r="L86" s="403"/>
      <c r="M86" s="403"/>
      <c r="N86" s="403"/>
      <c r="O86" s="403"/>
      <c r="P86" s="403"/>
      <c r="Q86" s="403"/>
      <c r="R86" s="403"/>
      <c r="S86" s="403"/>
      <c r="T86" s="403"/>
    </row>
    <row r="87" spans="1:20">
      <c r="A87" s="415" t="s">
        <v>302</v>
      </c>
      <c r="B87" s="450"/>
      <c r="C87" s="396">
        <v>-1375163</v>
      </c>
      <c r="D87" s="404">
        <v>-1218451</v>
      </c>
      <c r="E87" s="404">
        <v>-683320</v>
      </c>
      <c r="F87" s="404">
        <v>-349618</v>
      </c>
      <c r="G87" s="396">
        <v>-6953255</v>
      </c>
      <c r="H87" s="398">
        <v>-8175432</v>
      </c>
      <c r="I87" s="398">
        <v>-1927911</v>
      </c>
      <c r="J87" s="398">
        <v>-2121154</v>
      </c>
      <c r="K87" s="396">
        <v>772503</v>
      </c>
      <c r="L87" s="404">
        <v>852860</v>
      </c>
      <c r="M87" s="404">
        <v>198422</v>
      </c>
      <c r="N87" s="404">
        <v>214130</v>
      </c>
      <c r="O87" s="396">
        <v>-7555915</v>
      </c>
      <c r="P87" s="404">
        <v>-8541023</v>
      </c>
      <c r="Q87" s="404">
        <v>-2412809</v>
      </c>
      <c r="R87" s="404">
        <v>-2256642</v>
      </c>
    </row>
    <row r="88" spans="1:20">
      <c r="A88" s="426"/>
      <c r="B88" s="456" t="s">
        <v>266</v>
      </c>
      <c r="C88" s="401">
        <v>-918086</v>
      </c>
      <c r="D88" s="405">
        <v>-578373</v>
      </c>
      <c r="E88" s="405">
        <v>-567391</v>
      </c>
      <c r="F88" s="405">
        <v>-170479</v>
      </c>
      <c r="G88" s="399">
        <v>-5149046</v>
      </c>
      <c r="H88" s="400">
        <v>-6323836</v>
      </c>
      <c r="I88" s="400">
        <v>-1468966</v>
      </c>
      <c r="J88" s="400">
        <v>-1606631</v>
      </c>
      <c r="K88" s="401">
        <v>729245</v>
      </c>
      <c r="L88" s="405">
        <v>805346</v>
      </c>
      <c r="M88" s="405">
        <v>185502</v>
      </c>
      <c r="N88" s="405">
        <v>203379</v>
      </c>
      <c r="O88" s="401">
        <v>-5337887</v>
      </c>
      <c r="P88" s="405">
        <v>-6096863</v>
      </c>
      <c r="Q88" s="405">
        <v>-1850855</v>
      </c>
      <c r="R88" s="405">
        <v>-1573731</v>
      </c>
    </row>
    <row r="89" spans="1:20">
      <c r="A89" s="426"/>
      <c r="B89" s="456" t="s">
        <v>267</v>
      </c>
      <c r="C89" s="401">
        <v>-137850</v>
      </c>
      <c r="D89" s="405">
        <v>-277116</v>
      </c>
      <c r="E89" s="405">
        <v>-30423</v>
      </c>
      <c r="F89" s="405">
        <v>-88838</v>
      </c>
      <c r="G89" s="399">
        <v>0</v>
      </c>
      <c r="H89" s="400">
        <v>0</v>
      </c>
      <c r="I89" s="400">
        <v>0</v>
      </c>
      <c r="J89" s="400">
        <v>0</v>
      </c>
      <c r="K89" s="401">
        <v>0</v>
      </c>
      <c r="L89" s="405">
        <v>-1</v>
      </c>
      <c r="M89" s="405">
        <v>0</v>
      </c>
      <c r="N89" s="405">
        <v>-1</v>
      </c>
      <c r="O89" s="401">
        <v>-137850</v>
      </c>
      <c r="P89" s="405">
        <v>-277117</v>
      </c>
      <c r="Q89" s="405">
        <v>-30423</v>
      </c>
      <c r="R89" s="405">
        <v>-88839</v>
      </c>
    </row>
    <row r="90" spans="1:20">
      <c r="A90" s="426"/>
      <c r="B90" s="456" t="s">
        <v>102</v>
      </c>
      <c r="C90" s="401">
        <v>-226531</v>
      </c>
      <c r="D90" s="405">
        <v>-260281</v>
      </c>
      <c r="E90" s="405">
        <v>-61507</v>
      </c>
      <c r="F90" s="405">
        <v>-67135</v>
      </c>
      <c r="G90" s="399">
        <v>-838996</v>
      </c>
      <c r="H90" s="400">
        <v>-903489</v>
      </c>
      <c r="I90" s="400">
        <v>-222487</v>
      </c>
      <c r="J90" s="400">
        <v>-224169</v>
      </c>
      <c r="K90" s="401">
        <v>49041</v>
      </c>
      <c r="L90" s="405">
        <v>52849</v>
      </c>
      <c r="M90" s="405">
        <v>15830</v>
      </c>
      <c r="N90" s="405">
        <v>12714</v>
      </c>
      <c r="O90" s="401">
        <v>-1016486</v>
      </c>
      <c r="P90" s="405">
        <v>-1110921</v>
      </c>
      <c r="Q90" s="405">
        <v>-268164</v>
      </c>
      <c r="R90" s="405">
        <v>-278590</v>
      </c>
    </row>
    <row r="91" spans="1:20">
      <c r="A91" s="426"/>
      <c r="B91" s="456" t="s">
        <v>268</v>
      </c>
      <c r="C91" s="401">
        <v>-92696</v>
      </c>
      <c r="D91" s="405">
        <v>-102681</v>
      </c>
      <c r="E91" s="405">
        <v>-23999</v>
      </c>
      <c r="F91" s="405">
        <v>-23166</v>
      </c>
      <c r="G91" s="399">
        <v>-965213</v>
      </c>
      <c r="H91" s="400">
        <v>-948107</v>
      </c>
      <c r="I91" s="400">
        <v>-236458</v>
      </c>
      <c r="J91" s="400">
        <v>-290354</v>
      </c>
      <c r="K91" s="401">
        <v>-5783</v>
      </c>
      <c r="L91" s="405">
        <v>-5334</v>
      </c>
      <c r="M91" s="405">
        <v>-2910</v>
      </c>
      <c r="N91" s="405">
        <v>-1962</v>
      </c>
      <c r="O91" s="401">
        <v>-1063692</v>
      </c>
      <c r="P91" s="405">
        <v>-1056122</v>
      </c>
      <c r="Q91" s="405">
        <v>-263367</v>
      </c>
      <c r="R91" s="405">
        <v>-315482</v>
      </c>
    </row>
    <row r="92" spans="1:20">
      <c r="B92" s="403"/>
      <c r="C92" s="403"/>
      <c r="D92" s="403"/>
      <c r="E92" s="403"/>
      <c r="F92" s="403"/>
      <c r="G92" s="403"/>
      <c r="H92" s="403"/>
      <c r="I92" s="403"/>
      <c r="J92" s="403"/>
      <c r="K92" s="403"/>
      <c r="L92" s="403"/>
      <c r="M92" s="403"/>
      <c r="N92" s="403"/>
      <c r="O92" s="403"/>
      <c r="P92" s="403"/>
      <c r="Q92" s="403"/>
      <c r="R92" s="403"/>
      <c r="S92" s="403"/>
    </row>
    <row r="93" spans="1:20">
      <c r="A93" s="415" t="s">
        <v>303</v>
      </c>
      <c r="B93" s="450"/>
      <c r="C93" s="407">
        <v>1625666</v>
      </c>
      <c r="D93" s="457">
        <v>1838605</v>
      </c>
      <c r="E93" s="457">
        <v>458305</v>
      </c>
      <c r="F93" s="457">
        <v>477755</v>
      </c>
      <c r="G93" s="407">
        <v>3016559</v>
      </c>
      <c r="H93" s="457">
        <v>3940817</v>
      </c>
      <c r="I93" s="457">
        <v>804572</v>
      </c>
      <c r="J93" s="457">
        <v>1013419</v>
      </c>
      <c r="K93" s="396">
        <v>-5466</v>
      </c>
      <c r="L93" s="404">
        <v>-6333</v>
      </c>
      <c r="M93" s="404">
        <v>-3685</v>
      </c>
      <c r="N93" s="404">
        <v>-9388</v>
      </c>
      <c r="O93" s="396">
        <v>4636759</v>
      </c>
      <c r="P93" s="404">
        <v>5773089</v>
      </c>
      <c r="Q93" s="404">
        <v>1259192</v>
      </c>
      <c r="R93" s="404">
        <v>1481786</v>
      </c>
    </row>
    <row r="94" spans="1:20">
      <c r="B94" s="403"/>
      <c r="C94" s="403"/>
      <c r="D94" s="403"/>
      <c r="E94" s="403"/>
      <c r="F94" s="403"/>
      <c r="G94" s="403"/>
      <c r="H94" s="403"/>
      <c r="I94" s="403"/>
      <c r="J94" s="403"/>
      <c r="K94" s="403"/>
      <c r="L94" s="403"/>
      <c r="M94" s="403"/>
      <c r="N94" s="403"/>
      <c r="O94" s="403"/>
      <c r="P94" s="403"/>
      <c r="Q94" s="403"/>
      <c r="R94" s="403"/>
      <c r="S94" s="403"/>
      <c r="T94" s="403"/>
    </row>
    <row r="95" spans="1:20">
      <c r="A95" s="418"/>
      <c r="B95" s="449" t="s">
        <v>269</v>
      </c>
      <c r="C95" s="399">
        <v>3946</v>
      </c>
      <c r="D95" s="400">
        <v>10023</v>
      </c>
      <c r="E95" s="400">
        <v>1341</v>
      </c>
      <c r="F95" s="400">
        <v>4471</v>
      </c>
      <c r="G95" s="399">
        <v>143146</v>
      </c>
      <c r="H95" s="400">
        <v>171479</v>
      </c>
      <c r="I95" s="400">
        <v>38364</v>
      </c>
      <c r="J95" s="400">
        <v>45710</v>
      </c>
      <c r="K95" s="401">
        <v>59</v>
      </c>
      <c r="L95" s="405">
        <v>63</v>
      </c>
      <c r="M95" s="405">
        <v>52</v>
      </c>
      <c r="N95" s="405">
        <v>4</v>
      </c>
      <c r="O95" s="401">
        <v>147151</v>
      </c>
      <c r="P95" s="405">
        <v>181565</v>
      </c>
      <c r="Q95" s="405">
        <v>39757</v>
      </c>
      <c r="R95" s="405">
        <v>50185</v>
      </c>
    </row>
    <row r="96" spans="1:20">
      <c r="A96" s="418"/>
      <c r="B96" s="449" t="s">
        <v>270</v>
      </c>
      <c r="C96" s="399">
        <v>-101339</v>
      </c>
      <c r="D96" s="400">
        <v>-114226</v>
      </c>
      <c r="E96" s="400">
        <v>-27664</v>
      </c>
      <c r="F96" s="400">
        <v>-31699</v>
      </c>
      <c r="G96" s="399">
        <v>-442217</v>
      </c>
      <c r="H96" s="400">
        <v>-671025</v>
      </c>
      <c r="I96" s="400">
        <v>-47935</v>
      </c>
      <c r="J96" s="400">
        <v>-160898</v>
      </c>
      <c r="K96" s="401">
        <v>-21490</v>
      </c>
      <c r="L96" s="405">
        <v>-24502</v>
      </c>
      <c r="M96" s="405">
        <v>-5124</v>
      </c>
      <c r="N96" s="405">
        <v>-4918</v>
      </c>
      <c r="O96" s="401">
        <v>-565046</v>
      </c>
      <c r="P96" s="405">
        <v>-809753</v>
      </c>
      <c r="Q96" s="405">
        <v>-80723</v>
      </c>
      <c r="R96" s="405">
        <v>-197515</v>
      </c>
    </row>
    <row r="97" spans="1:23">
      <c r="A97" s="418"/>
      <c r="B97" s="449" t="s">
        <v>271</v>
      </c>
      <c r="C97" s="399">
        <v>-145700</v>
      </c>
      <c r="D97" s="400">
        <v>-136526</v>
      </c>
      <c r="E97" s="400">
        <v>-43710</v>
      </c>
      <c r="F97" s="400">
        <v>-38495</v>
      </c>
      <c r="G97" s="399">
        <v>-859869</v>
      </c>
      <c r="H97" s="400">
        <v>-937650</v>
      </c>
      <c r="I97" s="400">
        <v>-205838</v>
      </c>
      <c r="J97" s="400">
        <v>-250689</v>
      </c>
      <c r="K97" s="401">
        <v>-59709</v>
      </c>
      <c r="L97" s="405">
        <v>-76533</v>
      </c>
      <c r="M97" s="405">
        <v>-11554</v>
      </c>
      <c r="N97" s="405">
        <v>-22578</v>
      </c>
      <c r="O97" s="401">
        <v>-1065278</v>
      </c>
      <c r="P97" s="405">
        <v>-1150709</v>
      </c>
      <c r="Q97" s="405">
        <v>-261102</v>
      </c>
      <c r="R97" s="405">
        <v>-311762</v>
      </c>
    </row>
    <row r="98" spans="1:23">
      <c r="B98" s="403"/>
      <c r="C98" s="403"/>
      <c r="D98" s="403"/>
      <c r="E98" s="403"/>
      <c r="F98" s="403"/>
      <c r="G98" s="403"/>
      <c r="H98" s="403"/>
      <c r="I98" s="403"/>
      <c r="J98" s="403"/>
      <c r="K98" s="403"/>
      <c r="L98" s="403"/>
      <c r="M98" s="403"/>
      <c r="N98" s="403"/>
      <c r="O98" s="403"/>
      <c r="P98" s="403"/>
      <c r="Q98" s="403"/>
      <c r="R98" s="403"/>
      <c r="S98" s="403"/>
      <c r="T98" s="403"/>
      <c r="U98" s="403"/>
    </row>
    <row r="99" spans="1:23">
      <c r="A99" s="415" t="s">
        <v>304</v>
      </c>
      <c r="B99" s="450"/>
      <c r="C99" s="396">
        <v>1382573</v>
      </c>
      <c r="D99" s="404">
        <v>1597876</v>
      </c>
      <c r="E99" s="404">
        <v>388272</v>
      </c>
      <c r="F99" s="404">
        <v>412032</v>
      </c>
      <c r="G99" s="407">
        <v>1857619</v>
      </c>
      <c r="H99" s="457">
        <v>2503621</v>
      </c>
      <c r="I99" s="457">
        <v>589163</v>
      </c>
      <c r="J99" s="457">
        <v>647542</v>
      </c>
      <c r="K99" s="396">
        <v>-86606</v>
      </c>
      <c r="L99" s="404">
        <v>-107305</v>
      </c>
      <c r="M99" s="404">
        <v>-20311</v>
      </c>
      <c r="N99" s="404">
        <v>-36880</v>
      </c>
      <c r="O99" s="396">
        <v>3153586</v>
      </c>
      <c r="P99" s="404">
        <v>3994192</v>
      </c>
      <c r="Q99" s="404">
        <v>957124</v>
      </c>
      <c r="R99" s="404">
        <v>1022694</v>
      </c>
    </row>
    <row r="100" spans="1:23">
      <c r="B100" s="403"/>
      <c r="C100" s="403"/>
      <c r="D100" s="403"/>
      <c r="E100" s="403"/>
      <c r="F100" s="403"/>
      <c r="G100" s="403"/>
      <c r="H100" s="403"/>
      <c r="I100" s="403"/>
      <c r="J100" s="403"/>
      <c r="K100" s="403"/>
      <c r="L100" s="403"/>
      <c r="M100" s="403"/>
      <c r="N100" s="403"/>
      <c r="O100" s="403"/>
      <c r="P100" s="403"/>
      <c r="Q100" s="403"/>
      <c r="R100" s="403"/>
      <c r="S100" s="403"/>
      <c r="T100" s="403"/>
      <c r="U100" s="403"/>
      <c r="V100" s="403"/>
      <c r="W100" s="403"/>
    </row>
    <row r="101" spans="1:23">
      <c r="A101" s="426"/>
      <c r="B101" s="449" t="s">
        <v>272</v>
      </c>
      <c r="C101" s="401">
        <v>-240241</v>
      </c>
      <c r="D101" s="405">
        <v>-261958</v>
      </c>
      <c r="E101" s="405">
        <v>-59425</v>
      </c>
      <c r="F101" s="405">
        <v>-73335</v>
      </c>
      <c r="G101" s="401">
        <v>-614224</v>
      </c>
      <c r="H101" s="405">
        <v>-683668</v>
      </c>
      <c r="I101" s="405">
        <v>-163642</v>
      </c>
      <c r="J101" s="405">
        <v>-205311</v>
      </c>
      <c r="K101" s="401">
        <v>-3634</v>
      </c>
      <c r="L101" s="405">
        <v>-2704</v>
      </c>
      <c r="M101" s="405">
        <v>-848</v>
      </c>
      <c r="N101" s="405">
        <v>-606</v>
      </c>
      <c r="O101" s="401">
        <v>-858099</v>
      </c>
      <c r="P101" s="405">
        <v>-948330</v>
      </c>
      <c r="Q101" s="405">
        <v>-223915</v>
      </c>
      <c r="R101" s="405">
        <v>-279252</v>
      </c>
    </row>
    <row r="102" spans="1:23">
      <c r="A102" s="426"/>
      <c r="B102" s="449" t="s">
        <v>273</v>
      </c>
      <c r="C102" s="401">
        <v>0</v>
      </c>
      <c r="D102" s="405">
        <v>-1307</v>
      </c>
      <c r="E102" s="405">
        <v>0</v>
      </c>
      <c r="F102" s="405">
        <v>-1307</v>
      </c>
      <c r="G102" s="401">
        <v>0</v>
      </c>
      <c r="H102" s="405">
        <v>3433</v>
      </c>
      <c r="I102" s="405">
        <v>0</v>
      </c>
      <c r="J102" s="405">
        <v>3433</v>
      </c>
      <c r="K102" s="401">
        <v>0</v>
      </c>
      <c r="L102" s="405">
        <v>0</v>
      </c>
      <c r="M102" s="405">
        <v>0</v>
      </c>
      <c r="N102" s="405">
        <v>0</v>
      </c>
      <c r="O102" s="401">
        <v>0</v>
      </c>
      <c r="P102" s="405">
        <v>2126</v>
      </c>
      <c r="Q102" s="405">
        <v>0</v>
      </c>
      <c r="R102" s="405">
        <v>2126</v>
      </c>
    </row>
    <row r="103" spans="1:23" ht="25.5" customHeight="1">
      <c r="A103" s="426"/>
      <c r="B103" s="451" t="s">
        <v>326</v>
      </c>
      <c r="C103" s="401">
        <v>-934</v>
      </c>
      <c r="D103" s="405">
        <v>645</v>
      </c>
      <c r="E103" s="405">
        <v>-581</v>
      </c>
      <c r="F103" s="405">
        <v>1486</v>
      </c>
      <c r="G103" s="401">
        <v>-241540</v>
      </c>
      <c r="H103" s="405">
        <v>-279234</v>
      </c>
      <c r="I103" s="405">
        <v>-62733</v>
      </c>
      <c r="J103" s="405">
        <v>-137572</v>
      </c>
      <c r="K103" s="401">
        <v>102</v>
      </c>
      <c r="L103" s="405">
        <v>-536</v>
      </c>
      <c r="M103" s="405">
        <v>-217</v>
      </c>
      <c r="N103" s="405">
        <v>-661</v>
      </c>
      <c r="O103" s="401">
        <v>-242372</v>
      </c>
      <c r="P103" s="405">
        <v>-279125</v>
      </c>
      <c r="Q103" s="405">
        <v>-63531</v>
      </c>
      <c r="R103" s="405">
        <v>-136747</v>
      </c>
    </row>
    <row r="104" spans="1:23">
      <c r="B104" s="403"/>
      <c r="C104" s="403"/>
      <c r="D104" s="403"/>
      <c r="E104" s="403"/>
      <c r="F104" s="403"/>
      <c r="G104" s="403"/>
      <c r="H104" s="403"/>
      <c r="I104" s="403"/>
      <c r="J104" s="403"/>
      <c r="K104" s="403"/>
      <c r="L104" s="403"/>
      <c r="M104" s="403"/>
      <c r="N104" s="403"/>
      <c r="O104" s="403"/>
      <c r="P104" s="403"/>
      <c r="Q104" s="403"/>
      <c r="R104" s="403"/>
      <c r="S104" s="403"/>
      <c r="T104" s="403"/>
    </row>
    <row r="105" spans="1:23">
      <c r="A105" s="415" t="s">
        <v>305</v>
      </c>
      <c r="B105" s="450"/>
      <c r="C105" s="396">
        <v>1141398</v>
      </c>
      <c r="D105" s="397">
        <v>1335256</v>
      </c>
      <c r="E105" s="397">
        <v>328266</v>
      </c>
      <c r="F105" s="397">
        <v>338876</v>
      </c>
      <c r="G105" s="396">
        <v>1001855</v>
      </c>
      <c r="H105" s="404">
        <v>1544152</v>
      </c>
      <c r="I105" s="404">
        <v>362788</v>
      </c>
      <c r="J105" s="404">
        <v>308092</v>
      </c>
      <c r="K105" s="396">
        <v>-90138</v>
      </c>
      <c r="L105" s="404">
        <v>-110545</v>
      </c>
      <c r="M105" s="404">
        <v>-21376</v>
      </c>
      <c r="N105" s="404">
        <v>-38147</v>
      </c>
      <c r="O105" s="396">
        <v>2053115</v>
      </c>
      <c r="P105" s="404">
        <v>2768863</v>
      </c>
      <c r="Q105" s="404">
        <v>669678</v>
      </c>
      <c r="R105" s="404">
        <v>608821</v>
      </c>
    </row>
    <row r="106" spans="1:23">
      <c r="A106" s="452"/>
      <c r="B106" s="453"/>
      <c r="C106" s="453"/>
      <c r="D106" s="453"/>
      <c r="E106" s="453"/>
      <c r="F106" s="453"/>
      <c r="G106" s="453"/>
      <c r="H106" s="453"/>
      <c r="I106" s="453"/>
      <c r="J106" s="453"/>
      <c r="K106" s="453"/>
      <c r="L106" s="453"/>
      <c r="M106" s="453"/>
      <c r="N106" s="453"/>
      <c r="O106" s="453"/>
      <c r="P106" s="453"/>
      <c r="Q106" s="453"/>
      <c r="R106" s="453"/>
    </row>
    <row r="107" spans="1:23">
      <c r="A107" s="415" t="s">
        <v>306</v>
      </c>
      <c r="B107" s="450"/>
      <c r="C107" s="396">
        <v>-56160</v>
      </c>
      <c r="D107" s="404">
        <v>4788</v>
      </c>
      <c r="E107" s="404">
        <v>-23243</v>
      </c>
      <c r="F107" s="404">
        <v>-53491</v>
      </c>
      <c r="G107" s="396">
        <v>-219907</v>
      </c>
      <c r="H107" s="404">
        <v>-261637</v>
      </c>
      <c r="I107" s="404">
        <v>-7737</v>
      </c>
      <c r="J107" s="404">
        <v>-48237</v>
      </c>
      <c r="K107" s="396">
        <v>-37040</v>
      </c>
      <c r="L107" s="404">
        <v>-120684</v>
      </c>
      <c r="M107" s="404">
        <v>2626</v>
      </c>
      <c r="N107" s="404">
        <v>50695</v>
      </c>
      <c r="O107" s="396">
        <v>-313107</v>
      </c>
      <c r="P107" s="404">
        <v>-377533</v>
      </c>
      <c r="Q107" s="404">
        <v>-28354</v>
      </c>
      <c r="R107" s="404">
        <v>-51033</v>
      </c>
    </row>
    <row r="108" spans="1:23">
      <c r="A108" s="415"/>
      <c r="B108" s="450" t="s">
        <v>90</v>
      </c>
      <c r="C108" s="401">
        <v>93720</v>
      </c>
      <c r="D108" s="405">
        <v>153668</v>
      </c>
      <c r="E108" s="405">
        <v>34159</v>
      </c>
      <c r="F108" s="405">
        <v>17697</v>
      </c>
      <c r="G108" s="401">
        <v>223020</v>
      </c>
      <c r="H108" s="405">
        <v>285720</v>
      </c>
      <c r="I108" s="405">
        <v>106475</v>
      </c>
      <c r="J108" s="405">
        <v>72195</v>
      </c>
      <c r="K108" s="401">
        <v>4737</v>
      </c>
      <c r="L108" s="405">
        <v>10273</v>
      </c>
      <c r="M108" s="405">
        <v>-144</v>
      </c>
      <c r="N108" s="405">
        <v>209</v>
      </c>
      <c r="O108" s="401">
        <v>321477</v>
      </c>
      <c r="P108" s="405">
        <v>449661</v>
      </c>
      <c r="Q108" s="405">
        <v>140490</v>
      </c>
      <c r="R108" s="405">
        <v>90101</v>
      </c>
    </row>
    <row r="109" spans="1:23">
      <c r="A109" s="426"/>
      <c r="B109" s="456" t="s">
        <v>227</v>
      </c>
      <c r="C109" s="401">
        <v>32879</v>
      </c>
      <c r="D109" s="405">
        <v>99237</v>
      </c>
      <c r="E109" s="405">
        <v>4459</v>
      </c>
      <c r="F109" s="405">
        <v>14094</v>
      </c>
      <c r="G109" s="401">
        <v>14687</v>
      </c>
      <c r="H109" s="405">
        <v>26372</v>
      </c>
      <c r="I109" s="405">
        <v>4222</v>
      </c>
      <c r="J109" s="405">
        <v>6413</v>
      </c>
      <c r="K109" s="401">
        <v>11944</v>
      </c>
      <c r="L109" s="405">
        <v>19923</v>
      </c>
      <c r="M109" s="405">
        <v>2062</v>
      </c>
      <c r="N109" s="405">
        <v>4795</v>
      </c>
      <c r="O109" s="401">
        <v>59510</v>
      </c>
      <c r="P109" s="405">
        <v>145532</v>
      </c>
      <c r="Q109" s="405">
        <v>10743</v>
      </c>
      <c r="R109" s="405">
        <v>25302</v>
      </c>
    </row>
    <row r="110" spans="1:23">
      <c r="A110" s="426"/>
      <c r="B110" s="456" t="s">
        <v>274</v>
      </c>
      <c r="C110" s="401">
        <v>60841</v>
      </c>
      <c r="D110" s="405">
        <v>54431</v>
      </c>
      <c r="E110" s="405">
        <v>29700</v>
      </c>
      <c r="F110" s="405">
        <v>3603</v>
      </c>
      <c r="G110" s="401">
        <v>208333</v>
      </c>
      <c r="H110" s="405">
        <v>259348</v>
      </c>
      <c r="I110" s="405">
        <v>102253</v>
      </c>
      <c r="J110" s="405">
        <v>65782</v>
      </c>
      <c r="K110" s="401">
        <v>-7207</v>
      </c>
      <c r="L110" s="405">
        <v>-9650</v>
      </c>
      <c r="M110" s="405">
        <v>-2206</v>
      </c>
      <c r="N110" s="405">
        <v>-4586</v>
      </c>
      <c r="O110" s="401">
        <v>261967</v>
      </c>
      <c r="P110" s="405">
        <v>304129</v>
      </c>
      <c r="Q110" s="405">
        <v>129747</v>
      </c>
      <c r="R110" s="405">
        <v>64799</v>
      </c>
    </row>
    <row r="111" spans="1:23">
      <c r="A111" s="415"/>
      <c r="B111" s="450" t="s">
        <v>110</v>
      </c>
      <c r="C111" s="396">
        <v>-149750</v>
      </c>
      <c r="D111" s="404">
        <v>-178978</v>
      </c>
      <c r="E111" s="404">
        <v>-46136</v>
      </c>
      <c r="F111" s="404">
        <v>508</v>
      </c>
      <c r="G111" s="396">
        <v>-598296</v>
      </c>
      <c r="H111" s="404">
        <v>-745402</v>
      </c>
      <c r="I111" s="404">
        <v>-183337</v>
      </c>
      <c r="J111" s="404">
        <v>-179755</v>
      </c>
      <c r="K111" s="396">
        <v>-20407</v>
      </c>
      <c r="L111" s="404">
        <v>-164251</v>
      </c>
      <c r="M111" s="404">
        <v>-8368</v>
      </c>
      <c r="N111" s="404">
        <v>8647</v>
      </c>
      <c r="O111" s="396">
        <v>-768453</v>
      </c>
      <c r="P111" s="404">
        <v>-1088631</v>
      </c>
      <c r="Q111" s="404">
        <v>-237841</v>
      </c>
      <c r="R111" s="404">
        <v>-170600</v>
      </c>
    </row>
    <row r="112" spans="1:23">
      <c r="A112" s="426"/>
      <c r="B112" s="456" t="s">
        <v>275</v>
      </c>
      <c r="C112" s="401">
        <v>-3945</v>
      </c>
      <c r="D112" s="405">
        <v>-12603</v>
      </c>
      <c r="E112" s="405">
        <v>-943</v>
      </c>
      <c r="F112" s="405">
        <v>-1970</v>
      </c>
      <c r="G112" s="401">
        <v>-56676</v>
      </c>
      <c r="H112" s="405">
        <v>-92211</v>
      </c>
      <c r="I112" s="405">
        <v>-16209</v>
      </c>
      <c r="J112" s="405">
        <v>-17536</v>
      </c>
      <c r="K112" s="401">
        <v>-9402</v>
      </c>
      <c r="L112" s="405">
        <v>-29210</v>
      </c>
      <c r="M112" s="405">
        <v>-1889</v>
      </c>
      <c r="N112" s="405">
        <v>-2304</v>
      </c>
      <c r="O112" s="401">
        <v>-70023</v>
      </c>
      <c r="P112" s="405">
        <v>-134024</v>
      </c>
      <c r="Q112" s="405">
        <v>-19041</v>
      </c>
      <c r="R112" s="405">
        <v>-21810</v>
      </c>
    </row>
    <row r="113" spans="1:21">
      <c r="A113" s="426"/>
      <c r="B113" s="456" t="s">
        <v>276</v>
      </c>
      <c r="C113" s="401">
        <v>-70317</v>
      </c>
      <c r="D113" s="405">
        <v>-80638</v>
      </c>
      <c r="E113" s="405">
        <v>-18324</v>
      </c>
      <c r="F113" s="405">
        <v>-20761</v>
      </c>
      <c r="G113" s="401">
        <v>-113505</v>
      </c>
      <c r="H113" s="405">
        <v>-175496</v>
      </c>
      <c r="I113" s="405">
        <v>-27723</v>
      </c>
      <c r="J113" s="405">
        <v>-40008</v>
      </c>
      <c r="K113" s="401">
        <v>-24808</v>
      </c>
      <c r="L113" s="405">
        <v>-25225</v>
      </c>
      <c r="M113" s="405">
        <v>-6088</v>
      </c>
      <c r="N113" s="405">
        <v>-6325</v>
      </c>
      <c r="O113" s="401">
        <v>-208630</v>
      </c>
      <c r="P113" s="405">
        <v>-281359</v>
      </c>
      <c r="Q113" s="405">
        <v>-52135</v>
      </c>
      <c r="R113" s="405">
        <v>-67094</v>
      </c>
    </row>
    <row r="114" spans="1:21">
      <c r="A114" s="426"/>
      <c r="B114" s="456" t="s">
        <v>129</v>
      </c>
      <c r="C114" s="401">
        <v>-75488</v>
      </c>
      <c r="D114" s="405">
        <v>-85737</v>
      </c>
      <c r="E114" s="405">
        <v>-26869</v>
      </c>
      <c r="F114" s="405">
        <v>23239</v>
      </c>
      <c r="G114" s="401">
        <v>-428115</v>
      </c>
      <c r="H114" s="405">
        <v>-477695</v>
      </c>
      <c r="I114" s="405">
        <v>-139405</v>
      </c>
      <c r="J114" s="405">
        <v>-122211</v>
      </c>
      <c r="K114" s="401">
        <v>13803</v>
      </c>
      <c r="L114" s="405">
        <v>-109816</v>
      </c>
      <c r="M114" s="405">
        <v>-391</v>
      </c>
      <c r="N114" s="405">
        <v>17276</v>
      </c>
      <c r="O114" s="401">
        <v>-489800</v>
      </c>
      <c r="P114" s="405">
        <v>-673248</v>
      </c>
      <c r="Q114" s="405">
        <v>-166665</v>
      </c>
      <c r="R114" s="405">
        <v>-81696</v>
      </c>
    </row>
    <row r="115" spans="1:21">
      <c r="A115" s="426"/>
      <c r="B115" s="449" t="s">
        <v>277</v>
      </c>
      <c r="C115" s="401">
        <v>-85734</v>
      </c>
      <c r="D115" s="405">
        <v>-83759</v>
      </c>
      <c r="E115" s="405">
        <v>-35358</v>
      </c>
      <c r="F115" s="405">
        <v>-60647</v>
      </c>
      <c r="G115" s="401">
        <v>161586</v>
      </c>
      <c r="H115" s="405">
        <v>206845</v>
      </c>
      <c r="I115" s="405">
        <v>56912</v>
      </c>
      <c r="J115" s="405">
        <v>60390</v>
      </c>
      <c r="K115" s="401">
        <v>846</v>
      </c>
      <c r="L115" s="405">
        <v>1391</v>
      </c>
      <c r="M115" s="405">
        <v>-2224</v>
      </c>
      <c r="N115" s="405">
        <v>590</v>
      </c>
      <c r="O115" s="401">
        <v>76698</v>
      </c>
      <c r="P115" s="405">
        <v>124477</v>
      </c>
      <c r="Q115" s="405">
        <v>19330</v>
      </c>
      <c r="R115" s="405">
        <v>333</v>
      </c>
    </row>
    <row r="116" spans="1:21" s="253" customFormat="1">
      <c r="A116" s="454"/>
      <c r="B116" s="450" t="s">
        <v>278</v>
      </c>
      <c r="C116" s="396">
        <v>85604</v>
      </c>
      <c r="D116" s="404">
        <v>113857</v>
      </c>
      <c r="E116" s="404">
        <v>24092</v>
      </c>
      <c r="F116" s="404">
        <v>-11049</v>
      </c>
      <c r="G116" s="396">
        <v>-6217</v>
      </c>
      <c r="H116" s="404">
        <v>-8800</v>
      </c>
      <c r="I116" s="404">
        <v>12213</v>
      </c>
      <c r="J116" s="404">
        <v>-1067</v>
      </c>
      <c r="K116" s="396">
        <v>-22216</v>
      </c>
      <c r="L116" s="404">
        <v>31903</v>
      </c>
      <c r="M116" s="404">
        <v>13362</v>
      </c>
      <c r="N116" s="404">
        <v>41249</v>
      </c>
      <c r="O116" s="396">
        <v>57171</v>
      </c>
      <c r="P116" s="404">
        <v>136960</v>
      </c>
      <c r="Q116" s="404">
        <v>49667</v>
      </c>
      <c r="R116" s="404">
        <v>29133</v>
      </c>
    </row>
    <row r="117" spans="1:21">
      <c r="B117" s="403"/>
      <c r="C117" s="403"/>
      <c r="D117" s="403"/>
      <c r="E117" s="403"/>
      <c r="F117" s="403"/>
      <c r="G117" s="403"/>
      <c r="H117" s="403"/>
      <c r="I117" s="403"/>
      <c r="J117" s="403"/>
      <c r="K117" s="403"/>
      <c r="L117" s="403"/>
      <c r="M117" s="403"/>
      <c r="N117" s="403"/>
      <c r="O117" s="403"/>
      <c r="P117" s="403"/>
      <c r="Q117" s="403"/>
      <c r="R117" s="403"/>
      <c r="S117" s="403"/>
    </row>
    <row r="118" spans="1:21" ht="25.5">
      <c r="A118" s="454"/>
      <c r="B118" s="449" t="s">
        <v>279</v>
      </c>
      <c r="C118" s="401">
        <v>2630</v>
      </c>
      <c r="D118" s="405">
        <v>790</v>
      </c>
      <c r="E118" s="405">
        <v>-111</v>
      </c>
      <c r="F118" s="405">
        <v>180</v>
      </c>
      <c r="G118" s="401">
        <v>28</v>
      </c>
      <c r="H118" s="405">
        <v>20</v>
      </c>
      <c r="I118" s="405">
        <v>19</v>
      </c>
      <c r="J118" s="405">
        <v>12</v>
      </c>
      <c r="K118" s="401">
        <v>475</v>
      </c>
      <c r="L118" s="405">
        <v>-227</v>
      </c>
      <c r="M118" s="405">
        <v>-82</v>
      </c>
      <c r="N118" s="405">
        <v>-66</v>
      </c>
      <c r="O118" s="401">
        <v>3133</v>
      </c>
      <c r="P118" s="405">
        <v>583</v>
      </c>
      <c r="Q118" s="405">
        <v>-174</v>
      </c>
      <c r="R118" s="405">
        <v>126</v>
      </c>
    </row>
    <row r="119" spans="1:21">
      <c r="A119" s="455"/>
      <c r="B119" s="449" t="s">
        <v>280</v>
      </c>
      <c r="C119" s="396">
        <v>3764</v>
      </c>
      <c r="D119" s="404">
        <v>1287</v>
      </c>
      <c r="E119" s="404">
        <v>194</v>
      </c>
      <c r="F119" s="404">
        <v>936</v>
      </c>
      <c r="G119" s="396">
        <v>903</v>
      </c>
      <c r="H119" s="404">
        <v>12909</v>
      </c>
      <c r="I119" s="404">
        <v>274</v>
      </c>
      <c r="J119" s="404">
        <v>12905</v>
      </c>
      <c r="K119" s="396">
        <v>4</v>
      </c>
      <c r="L119" s="404">
        <v>0</v>
      </c>
      <c r="M119" s="404">
        <v>264</v>
      </c>
      <c r="N119" s="404">
        <v>0</v>
      </c>
      <c r="O119" s="396">
        <v>4671</v>
      </c>
      <c r="P119" s="404">
        <v>14196</v>
      </c>
      <c r="Q119" s="404">
        <v>732</v>
      </c>
      <c r="R119" s="404">
        <v>13841</v>
      </c>
    </row>
    <row r="120" spans="1:21">
      <c r="A120" s="415"/>
      <c r="B120" s="456" t="s">
        <v>281</v>
      </c>
      <c r="C120" s="401">
        <v>50</v>
      </c>
      <c r="D120" s="405">
        <v>1042</v>
      </c>
      <c r="E120" s="405">
        <v>0</v>
      </c>
      <c r="F120" s="405">
        <v>691</v>
      </c>
      <c r="G120" s="401">
        <v>0</v>
      </c>
      <c r="H120" s="405">
        <v>6</v>
      </c>
      <c r="I120" s="405">
        <v>0</v>
      </c>
      <c r="J120" s="405">
        <v>4</v>
      </c>
      <c r="K120" s="401">
        <v>4</v>
      </c>
      <c r="L120" s="405">
        <v>0</v>
      </c>
      <c r="M120" s="405">
        <v>264</v>
      </c>
      <c r="N120" s="405">
        <v>0</v>
      </c>
      <c r="O120" s="401">
        <v>54</v>
      </c>
      <c r="P120" s="405">
        <v>1048</v>
      </c>
      <c r="Q120" s="405">
        <v>264</v>
      </c>
      <c r="R120" s="405">
        <v>695</v>
      </c>
    </row>
    <row r="121" spans="1:21">
      <c r="A121" s="415"/>
      <c r="B121" s="456" t="s">
        <v>282</v>
      </c>
      <c r="C121" s="401">
        <v>3714</v>
      </c>
      <c r="D121" s="405">
        <v>245</v>
      </c>
      <c r="E121" s="405">
        <v>194</v>
      </c>
      <c r="F121" s="405">
        <v>245</v>
      </c>
      <c r="G121" s="401">
        <v>903</v>
      </c>
      <c r="H121" s="405">
        <v>12903</v>
      </c>
      <c r="I121" s="405">
        <v>274</v>
      </c>
      <c r="J121" s="405">
        <v>12901</v>
      </c>
      <c r="K121" s="401">
        <v>0</v>
      </c>
      <c r="L121" s="405">
        <v>0</v>
      </c>
      <c r="M121" s="405">
        <v>0</v>
      </c>
      <c r="N121" s="405">
        <v>0</v>
      </c>
      <c r="O121" s="401">
        <v>4617</v>
      </c>
      <c r="P121" s="405">
        <v>13148</v>
      </c>
      <c r="Q121" s="405">
        <v>468</v>
      </c>
      <c r="R121" s="405">
        <v>13146</v>
      </c>
    </row>
    <row r="122" spans="1:21">
      <c r="B122" s="403"/>
      <c r="C122" s="403"/>
      <c r="D122" s="403"/>
      <c r="E122" s="403"/>
      <c r="F122" s="403"/>
      <c r="G122" s="403"/>
      <c r="H122" s="403"/>
      <c r="I122" s="403"/>
      <c r="J122" s="403"/>
      <c r="K122" s="403"/>
      <c r="L122" s="403"/>
      <c r="M122" s="403"/>
      <c r="N122" s="403"/>
      <c r="O122" s="403"/>
      <c r="P122" s="403"/>
      <c r="Q122" s="403"/>
      <c r="R122" s="403"/>
      <c r="S122" s="403"/>
      <c r="T122" s="403"/>
      <c r="U122" s="403"/>
    </row>
    <row r="123" spans="1:21">
      <c r="A123" s="415" t="s">
        <v>307</v>
      </c>
      <c r="B123" s="450"/>
      <c r="C123" s="396">
        <v>1091632</v>
      </c>
      <c r="D123" s="404">
        <v>1342121</v>
      </c>
      <c r="E123" s="404">
        <v>305106</v>
      </c>
      <c r="F123" s="404">
        <v>286501</v>
      </c>
      <c r="G123" s="396">
        <v>782879</v>
      </c>
      <c r="H123" s="404">
        <v>1295444</v>
      </c>
      <c r="I123" s="404">
        <v>355344</v>
      </c>
      <c r="J123" s="404">
        <v>272772</v>
      </c>
      <c r="K123" s="396">
        <v>-126699</v>
      </c>
      <c r="L123" s="404">
        <v>-231456</v>
      </c>
      <c r="M123" s="404">
        <v>-18568</v>
      </c>
      <c r="N123" s="404">
        <v>12482</v>
      </c>
      <c r="O123" s="396">
        <v>1747812</v>
      </c>
      <c r="P123" s="404">
        <v>2406109</v>
      </c>
      <c r="Q123" s="404">
        <v>641882</v>
      </c>
      <c r="R123" s="404">
        <v>571755</v>
      </c>
    </row>
    <row r="124" spans="1:21">
      <c r="B124" s="403"/>
      <c r="C124" s="403"/>
      <c r="D124" s="403"/>
      <c r="E124" s="403"/>
      <c r="F124" s="403"/>
      <c r="G124" s="403"/>
      <c r="H124" s="403"/>
      <c r="I124" s="403"/>
      <c r="J124" s="403"/>
      <c r="K124" s="403"/>
      <c r="L124" s="403"/>
      <c r="M124" s="403"/>
      <c r="N124" s="403"/>
      <c r="O124" s="403"/>
      <c r="P124" s="403"/>
      <c r="Q124" s="403"/>
      <c r="R124" s="403"/>
      <c r="S124" s="403"/>
    </row>
    <row r="125" spans="1:21">
      <c r="A125" s="426"/>
      <c r="B125" s="449" t="s">
        <v>283</v>
      </c>
      <c r="C125" s="401">
        <v>-326573</v>
      </c>
      <c r="D125" s="405">
        <v>-419338</v>
      </c>
      <c r="E125" s="405">
        <v>-74414</v>
      </c>
      <c r="F125" s="405">
        <v>-95430</v>
      </c>
      <c r="G125" s="401">
        <v>-278107</v>
      </c>
      <c r="H125" s="405">
        <v>160650</v>
      </c>
      <c r="I125" s="405">
        <v>-111557</v>
      </c>
      <c r="J125" s="405">
        <v>477599</v>
      </c>
      <c r="K125" s="401">
        <v>38120</v>
      </c>
      <c r="L125" s="405">
        <v>22342</v>
      </c>
      <c r="M125" s="405">
        <v>-23644</v>
      </c>
      <c r="N125" s="405">
        <v>-5494</v>
      </c>
      <c r="O125" s="401">
        <v>-566560</v>
      </c>
      <c r="P125" s="405">
        <v>-236346</v>
      </c>
      <c r="Q125" s="405">
        <v>-209615</v>
      </c>
      <c r="R125" s="405">
        <v>376675</v>
      </c>
    </row>
    <row r="126" spans="1:21">
      <c r="B126" s="403"/>
      <c r="C126" s="403"/>
      <c r="D126" s="403"/>
      <c r="E126" s="403"/>
      <c r="F126" s="403"/>
      <c r="G126" s="403"/>
      <c r="H126" s="403"/>
      <c r="I126" s="403"/>
      <c r="J126" s="403"/>
      <c r="K126" s="403"/>
      <c r="L126" s="403"/>
      <c r="M126" s="403"/>
      <c r="N126" s="403"/>
      <c r="O126" s="403"/>
      <c r="P126" s="403"/>
      <c r="Q126" s="403"/>
      <c r="R126" s="403"/>
      <c r="S126" s="403"/>
      <c r="T126" s="403"/>
    </row>
    <row r="127" spans="1:21">
      <c r="A127" s="415" t="s">
        <v>308</v>
      </c>
      <c r="B127" s="450"/>
      <c r="C127" s="396">
        <v>765059</v>
      </c>
      <c r="D127" s="404">
        <v>922783</v>
      </c>
      <c r="E127" s="404">
        <v>230692</v>
      </c>
      <c r="F127" s="404">
        <v>191071</v>
      </c>
      <c r="G127" s="396">
        <v>504772</v>
      </c>
      <c r="H127" s="404">
        <v>1456094</v>
      </c>
      <c r="I127" s="404">
        <v>243787</v>
      </c>
      <c r="J127" s="404">
        <v>750371</v>
      </c>
      <c r="K127" s="396">
        <v>-88579</v>
      </c>
      <c r="L127" s="404">
        <v>-209114</v>
      </c>
      <c r="M127" s="404">
        <v>-42212</v>
      </c>
      <c r="N127" s="404">
        <v>6988</v>
      </c>
      <c r="O127" s="396">
        <v>1181252</v>
      </c>
      <c r="P127" s="404">
        <v>2169763</v>
      </c>
      <c r="Q127" s="404">
        <v>432267</v>
      </c>
      <c r="R127" s="404">
        <v>948430</v>
      </c>
    </row>
    <row r="128" spans="1:21">
      <c r="A128" s="426"/>
      <c r="B128" s="449" t="s">
        <v>284</v>
      </c>
      <c r="C128" s="401">
        <v>0</v>
      </c>
      <c r="D128" s="405">
        <v>0</v>
      </c>
      <c r="E128" s="405">
        <v>0</v>
      </c>
      <c r="F128" s="405">
        <v>0</v>
      </c>
      <c r="G128" s="401">
        <v>0</v>
      </c>
      <c r="H128" s="405">
        <v>0</v>
      </c>
      <c r="I128" s="405">
        <v>0</v>
      </c>
      <c r="J128" s="405">
        <v>0</v>
      </c>
      <c r="K128" s="401">
        <v>0</v>
      </c>
      <c r="L128" s="405">
        <v>0</v>
      </c>
      <c r="M128" s="405">
        <v>0</v>
      </c>
      <c r="N128" s="405">
        <v>0</v>
      </c>
      <c r="O128" s="401">
        <v>0</v>
      </c>
      <c r="P128" s="405">
        <v>0</v>
      </c>
      <c r="Q128" s="405">
        <v>0</v>
      </c>
      <c r="R128" s="405">
        <v>0</v>
      </c>
    </row>
    <row r="129" spans="1:19">
      <c r="A129" s="415" t="s">
        <v>89</v>
      </c>
      <c r="B129" s="449"/>
      <c r="C129" s="396">
        <v>765059</v>
      </c>
      <c r="D129" s="404">
        <v>922783</v>
      </c>
      <c r="E129" s="404">
        <v>230692</v>
      </c>
      <c r="F129" s="404">
        <v>191071</v>
      </c>
      <c r="G129" s="396">
        <v>504772</v>
      </c>
      <c r="H129" s="404">
        <v>1456094</v>
      </c>
      <c r="I129" s="404">
        <v>243787</v>
      </c>
      <c r="J129" s="404">
        <v>750371</v>
      </c>
      <c r="K129" s="396">
        <v>-88579</v>
      </c>
      <c r="L129" s="404">
        <v>-209114</v>
      </c>
      <c r="M129" s="404">
        <v>-42212</v>
      </c>
      <c r="N129" s="404">
        <v>6988</v>
      </c>
      <c r="O129" s="396">
        <v>1181252</v>
      </c>
      <c r="P129" s="404">
        <v>2169763</v>
      </c>
      <c r="Q129" s="404">
        <v>432267</v>
      </c>
      <c r="R129" s="404">
        <v>948430</v>
      </c>
    </row>
    <row r="130" spans="1:19">
      <c r="B130" s="403"/>
      <c r="C130" s="403"/>
      <c r="D130" s="403"/>
      <c r="E130" s="403"/>
      <c r="F130" s="403"/>
      <c r="G130" s="403"/>
      <c r="H130" s="403"/>
      <c r="I130" s="403"/>
      <c r="J130" s="403"/>
      <c r="K130" s="403"/>
      <c r="L130" s="403"/>
      <c r="M130" s="403"/>
      <c r="N130" s="403"/>
      <c r="O130" s="403"/>
      <c r="P130" s="403"/>
      <c r="Q130" s="403"/>
      <c r="R130" s="403"/>
      <c r="S130" s="403"/>
    </row>
    <row r="131" spans="1:19">
      <c r="A131" s="426"/>
      <c r="B131" s="449" t="s">
        <v>285</v>
      </c>
      <c r="C131" s="396">
        <v>765059</v>
      </c>
      <c r="D131" s="404">
        <v>922783</v>
      </c>
      <c r="E131" s="404">
        <v>230692</v>
      </c>
      <c r="F131" s="404">
        <v>191071</v>
      </c>
      <c r="G131" s="396">
        <v>504772</v>
      </c>
      <c r="H131" s="404">
        <v>1456094</v>
      </c>
      <c r="I131" s="404">
        <v>243787</v>
      </c>
      <c r="J131" s="404">
        <v>750371</v>
      </c>
      <c r="K131" s="396">
        <v>-88579</v>
      </c>
      <c r="L131" s="404">
        <v>-209114</v>
      </c>
      <c r="M131" s="404">
        <v>-42212</v>
      </c>
      <c r="N131" s="404">
        <v>6988</v>
      </c>
      <c r="O131" s="396">
        <v>1181252</v>
      </c>
      <c r="P131" s="404">
        <v>2169763</v>
      </c>
      <c r="Q131" s="404">
        <v>432267</v>
      </c>
      <c r="R131" s="404">
        <v>948430</v>
      </c>
    </row>
    <row r="132" spans="1:19">
      <c r="A132" s="426"/>
      <c r="B132" s="450" t="s">
        <v>57</v>
      </c>
      <c r="C132" s="401">
        <v>0</v>
      </c>
      <c r="D132" s="405">
        <v>0</v>
      </c>
      <c r="E132" s="405">
        <v>0</v>
      </c>
      <c r="F132" s="405">
        <v>0</v>
      </c>
      <c r="G132" s="401">
        <v>0</v>
      </c>
      <c r="H132" s="405">
        <v>0</v>
      </c>
      <c r="I132" s="405">
        <v>0</v>
      </c>
      <c r="J132" s="405">
        <v>0</v>
      </c>
      <c r="K132" s="401">
        <v>0</v>
      </c>
      <c r="L132" s="405">
        <v>0</v>
      </c>
      <c r="M132" s="405">
        <v>0</v>
      </c>
      <c r="N132" s="405">
        <v>0</v>
      </c>
      <c r="O132" s="401">
        <v>825197</v>
      </c>
      <c r="P132" s="405">
        <v>1614085</v>
      </c>
      <c r="Q132" s="405">
        <v>338586</v>
      </c>
      <c r="R132" s="405">
        <v>792394</v>
      </c>
    </row>
    <row r="133" spans="1:19">
      <c r="A133" s="426"/>
      <c r="B133" s="450" t="s">
        <v>58</v>
      </c>
      <c r="C133" s="401">
        <v>0</v>
      </c>
      <c r="D133" s="405">
        <v>0</v>
      </c>
      <c r="E133" s="405">
        <v>0</v>
      </c>
      <c r="F133" s="405">
        <v>0</v>
      </c>
      <c r="G133" s="401">
        <v>0</v>
      </c>
      <c r="H133" s="405">
        <v>0</v>
      </c>
      <c r="I133" s="405">
        <v>0</v>
      </c>
      <c r="J133" s="405">
        <v>0</v>
      </c>
      <c r="K133" s="401">
        <v>0</v>
      </c>
      <c r="L133" s="405">
        <v>0</v>
      </c>
      <c r="M133" s="405">
        <v>0</v>
      </c>
      <c r="N133" s="405">
        <v>0</v>
      </c>
      <c r="O133" s="401">
        <v>356055</v>
      </c>
      <c r="P133" s="405">
        <v>555678</v>
      </c>
      <c r="Q133" s="405">
        <v>93681</v>
      </c>
      <c r="R133" s="405">
        <v>156036</v>
      </c>
    </row>
    <row r="136" spans="1:19">
      <c r="C136" s="142"/>
    </row>
    <row r="138" spans="1:19" ht="12.75" customHeight="1">
      <c r="A138" s="712" t="s">
        <v>145</v>
      </c>
      <c r="B138" s="713"/>
      <c r="C138" s="696" t="s">
        <v>73</v>
      </c>
      <c r="D138" s="698"/>
      <c r="E138" s="696" t="s">
        <v>46</v>
      </c>
      <c r="F138" s="698"/>
      <c r="G138" s="696" t="s">
        <v>324</v>
      </c>
      <c r="H138" s="698"/>
      <c r="I138" s="696" t="s">
        <v>17</v>
      </c>
      <c r="J138" s="698"/>
    </row>
    <row r="139" spans="1:19" ht="12.75" customHeight="1">
      <c r="A139" s="703" t="s">
        <v>309</v>
      </c>
      <c r="B139" s="704"/>
      <c r="C139" s="439" t="s">
        <v>461</v>
      </c>
      <c r="D139" s="440" t="s">
        <v>333</v>
      </c>
      <c r="E139" s="439" t="s">
        <v>461</v>
      </c>
      <c r="F139" s="440" t="s">
        <v>333</v>
      </c>
      <c r="G139" s="439" t="s">
        <v>461</v>
      </c>
      <c r="H139" s="440" t="s">
        <v>333</v>
      </c>
      <c r="I139" s="439" t="s">
        <v>461</v>
      </c>
      <c r="J139" s="440" t="s">
        <v>333</v>
      </c>
    </row>
    <row r="140" spans="1:19">
      <c r="A140" s="705"/>
      <c r="B140" s="706"/>
      <c r="C140" s="413" t="s">
        <v>427</v>
      </c>
      <c r="D140" s="414" t="s">
        <v>427</v>
      </c>
      <c r="E140" s="413" t="s">
        <v>427</v>
      </c>
      <c r="F140" s="414" t="s">
        <v>427</v>
      </c>
      <c r="G140" s="413" t="s">
        <v>427</v>
      </c>
      <c r="H140" s="414" t="s">
        <v>427</v>
      </c>
      <c r="I140" s="413" t="s">
        <v>427</v>
      </c>
      <c r="J140" s="414" t="s">
        <v>427</v>
      </c>
    </row>
    <row r="142" spans="1:19">
      <c r="A142" s="415"/>
      <c r="B142" s="444" t="s">
        <v>286</v>
      </c>
      <c r="C142" s="434">
        <v>1109985</v>
      </c>
      <c r="D142" s="435">
        <v>1052312</v>
      </c>
      <c r="E142" s="401">
        <v>1448867</v>
      </c>
      <c r="F142" s="405">
        <v>1603242</v>
      </c>
      <c r="G142" s="401">
        <v>-133342</v>
      </c>
      <c r="H142" s="405">
        <v>-128043</v>
      </c>
      <c r="I142" s="401">
        <v>2425510</v>
      </c>
      <c r="J142" s="405">
        <v>2527511</v>
      </c>
    </row>
    <row r="143" spans="1:19">
      <c r="A143" s="415"/>
      <c r="B143" s="444" t="s">
        <v>287</v>
      </c>
      <c r="C143" s="434">
        <v>-164687</v>
      </c>
      <c r="D143" s="435">
        <v>-84523</v>
      </c>
      <c r="E143" s="401">
        <v>-1364627</v>
      </c>
      <c r="F143" s="405">
        <v>-1471137</v>
      </c>
      <c r="G143" s="401">
        <v>-6302</v>
      </c>
      <c r="H143" s="405">
        <v>-44138</v>
      </c>
      <c r="I143" s="401">
        <v>-1535616</v>
      </c>
      <c r="J143" s="405">
        <v>-1599798</v>
      </c>
    </row>
    <row r="144" spans="1:19">
      <c r="A144" s="415"/>
      <c r="B144" s="444" t="s">
        <v>288</v>
      </c>
      <c r="C144" s="434">
        <v>-797743</v>
      </c>
      <c r="D144" s="435">
        <v>-1039947</v>
      </c>
      <c r="E144" s="401">
        <v>40508</v>
      </c>
      <c r="F144" s="405">
        <v>-64693</v>
      </c>
      <c r="G144" s="401">
        <v>-429300</v>
      </c>
      <c r="H144" s="405">
        <v>281736</v>
      </c>
      <c r="I144" s="401">
        <v>-1186535</v>
      </c>
      <c r="J144" s="405">
        <v>-822904</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2"/>
  <sheetViews>
    <sheetView showGridLines="0" workbookViewId="0"/>
  </sheetViews>
  <sheetFormatPr baseColWidth="10" defaultColWidth="4" defaultRowHeight="12.75"/>
  <cols>
    <col min="1" max="1" width="3.42578125" style="185" customWidth="1"/>
    <col min="2" max="2" width="26" style="185" customWidth="1"/>
    <col min="3" max="3" width="13.85546875" style="185" customWidth="1"/>
    <col min="4" max="4" width="12.85546875" style="185" customWidth="1"/>
    <col min="5" max="5" width="12.42578125" style="185" customWidth="1"/>
    <col min="6" max="6" width="8.7109375" style="185" customWidth="1"/>
    <col min="7" max="7" width="12" style="185" customWidth="1"/>
    <col min="8" max="8" width="10.5703125" style="185" customWidth="1"/>
    <col min="9" max="9" width="9.5703125" style="185" customWidth="1"/>
    <col min="10" max="10" width="3" style="178" customWidth="1"/>
    <col min="11" max="11" width="17.140625" style="185" customWidth="1"/>
    <col min="12" max="12" width="15.5703125" style="185" customWidth="1"/>
    <col min="13" max="13" width="8.42578125" style="185" customWidth="1"/>
    <col min="14" max="14" width="11" style="185" customWidth="1"/>
    <col min="15" max="15" width="11.85546875" style="185" customWidth="1"/>
    <col min="16" max="16" width="8.7109375" style="185" customWidth="1"/>
    <col min="17" max="17" width="7.85546875" style="185" customWidth="1"/>
    <col min="18" max="18" width="8.140625" style="185" customWidth="1"/>
    <col min="19" max="16384" width="4" style="185"/>
  </cols>
  <sheetData>
    <row r="3" spans="2:19" s="178" customFormat="1" ht="15" customHeight="1">
      <c r="B3" s="634" t="s">
        <v>49</v>
      </c>
      <c r="C3" s="634" t="s">
        <v>352</v>
      </c>
      <c r="D3" s="637" t="s">
        <v>354</v>
      </c>
      <c r="E3" s="637"/>
      <c r="F3" s="637"/>
      <c r="G3" s="637"/>
      <c r="H3" s="637"/>
      <c r="I3" s="637"/>
      <c r="K3" s="637" t="s">
        <v>353</v>
      </c>
      <c r="L3" s="637"/>
      <c r="M3" s="155"/>
      <c r="N3" s="155"/>
      <c r="P3" s="155"/>
      <c r="Q3" s="155"/>
      <c r="R3" s="155"/>
    </row>
    <row r="4" spans="2:19" s="178" customFormat="1" ht="15" customHeight="1">
      <c r="B4" s="634"/>
      <c r="C4" s="634"/>
      <c r="D4" s="638" t="s">
        <v>350</v>
      </c>
      <c r="E4" s="638"/>
      <c r="F4" s="638"/>
      <c r="G4" s="638" t="s">
        <v>351</v>
      </c>
      <c r="H4" s="638"/>
      <c r="I4" s="638"/>
      <c r="J4" s="162"/>
      <c r="K4" s="636"/>
      <c r="L4" s="636"/>
      <c r="M4" s="155"/>
      <c r="N4" s="155"/>
      <c r="P4" s="155"/>
      <c r="Q4" s="155"/>
      <c r="R4" s="155"/>
    </row>
    <row r="5" spans="2:19" s="179" customFormat="1">
      <c r="B5" s="635"/>
      <c r="C5" s="635"/>
      <c r="D5" s="198" t="s">
        <v>454</v>
      </c>
      <c r="E5" s="197" t="s">
        <v>455</v>
      </c>
      <c r="F5" s="197" t="s">
        <v>18</v>
      </c>
      <c r="G5" s="198" t="s">
        <v>456</v>
      </c>
      <c r="H5" s="197" t="s">
        <v>457</v>
      </c>
      <c r="I5" s="197" t="s">
        <v>18</v>
      </c>
      <c r="J5" s="164"/>
      <c r="K5" s="200" t="s">
        <v>458</v>
      </c>
      <c r="L5" s="196" t="s">
        <v>334</v>
      </c>
      <c r="M5" s="165"/>
      <c r="N5" s="165"/>
      <c r="P5" s="165"/>
      <c r="Q5" s="165"/>
      <c r="R5" s="165"/>
    </row>
    <row r="6" spans="2:19" s="179" customFormat="1" ht="9" customHeight="1">
      <c r="B6" s="163"/>
      <c r="C6" s="163"/>
      <c r="D6" s="199"/>
      <c r="E6" s="164"/>
      <c r="F6" s="164"/>
      <c r="G6" s="199"/>
      <c r="H6" s="164"/>
      <c r="I6" s="164"/>
      <c r="J6" s="164"/>
      <c r="K6" s="201"/>
      <c r="L6" s="165"/>
      <c r="M6" s="165"/>
      <c r="N6" s="165"/>
      <c r="P6" s="165"/>
      <c r="Q6" s="165"/>
      <c r="R6" s="165"/>
    </row>
    <row r="7" spans="2:19" s="178" customFormat="1">
      <c r="B7" s="159" t="s">
        <v>337</v>
      </c>
      <c r="C7" s="159" t="s">
        <v>223</v>
      </c>
      <c r="D7" s="597">
        <v>6518</v>
      </c>
      <c r="E7" s="160">
        <v>6210</v>
      </c>
      <c r="F7" s="468">
        <v>4.9597423510467031E-2</v>
      </c>
      <c r="G7" s="597">
        <v>1523</v>
      </c>
      <c r="H7" s="160">
        <v>959</v>
      </c>
      <c r="I7" s="468">
        <v>0.58811261730969755</v>
      </c>
      <c r="J7" s="161"/>
      <c r="K7" s="599">
        <v>5.0999999999999997E-2</v>
      </c>
      <c r="L7" s="156">
        <v>4.8000000000000001E-2</v>
      </c>
      <c r="M7" s="176"/>
      <c r="N7" s="156"/>
      <c r="P7" s="155"/>
      <c r="Q7" s="176"/>
      <c r="R7" s="176"/>
      <c r="S7" s="180"/>
    </row>
    <row r="8" spans="2:19" s="178" customFormat="1">
      <c r="B8" s="159" t="s">
        <v>409</v>
      </c>
      <c r="C8" s="159" t="s">
        <v>223</v>
      </c>
      <c r="D8" s="597">
        <v>2924</v>
      </c>
      <c r="E8" s="160">
        <v>2528</v>
      </c>
      <c r="F8" s="468">
        <v>0.15664556962025311</v>
      </c>
      <c r="G8" s="597">
        <v>535</v>
      </c>
      <c r="H8" s="160">
        <v>562</v>
      </c>
      <c r="I8" s="468">
        <v>-4.8042704626334531E-2</v>
      </c>
      <c r="J8" s="161"/>
      <c r="K8" s="599">
        <v>2.3E-2</v>
      </c>
      <c r="L8" s="156">
        <v>0.02</v>
      </c>
      <c r="M8" s="176"/>
      <c r="N8" s="156"/>
      <c r="P8" s="155"/>
      <c r="Q8" s="176"/>
      <c r="R8" s="176"/>
      <c r="S8" s="180"/>
    </row>
    <row r="9" spans="2:19" s="178" customFormat="1">
      <c r="B9" s="159" t="s">
        <v>224</v>
      </c>
      <c r="C9" s="159" t="s">
        <v>223</v>
      </c>
      <c r="D9" s="597">
        <v>4461</v>
      </c>
      <c r="E9" s="160">
        <v>4238</v>
      </c>
      <c r="F9" s="468">
        <v>5.2619159981123209E-2</v>
      </c>
      <c r="G9" s="597">
        <v>1376</v>
      </c>
      <c r="H9" s="160">
        <v>1481</v>
      </c>
      <c r="I9" s="468">
        <v>-7.089804186360571E-2</v>
      </c>
      <c r="J9" s="161"/>
      <c r="K9" s="599">
        <v>3.5000000000000003E-2</v>
      </c>
      <c r="L9" s="156">
        <v>3.3000000000000002E-2</v>
      </c>
      <c r="M9" s="176"/>
      <c r="N9" s="156"/>
      <c r="P9" s="155"/>
      <c r="Q9" s="176"/>
      <c r="R9" s="176"/>
      <c r="S9" s="180"/>
    </row>
    <row r="10" spans="2:19" s="178" customFormat="1">
      <c r="B10" s="159" t="s">
        <v>339</v>
      </c>
      <c r="C10" s="159" t="s">
        <v>225</v>
      </c>
      <c r="D10" s="597">
        <v>9642</v>
      </c>
      <c r="E10" s="160">
        <v>10541</v>
      </c>
      <c r="F10" s="468">
        <v>-8.528602599373869E-2</v>
      </c>
      <c r="G10" s="597">
        <v>2465</v>
      </c>
      <c r="H10" s="160">
        <v>2671</v>
      </c>
      <c r="I10" s="468">
        <v>-7.7124672407338113E-2</v>
      </c>
      <c r="J10" s="161"/>
      <c r="K10" s="599">
        <v>0.19600000000000001</v>
      </c>
      <c r="L10" s="156">
        <v>0.19900000000000001</v>
      </c>
      <c r="M10" s="176"/>
      <c r="N10" s="156"/>
      <c r="O10" s="181"/>
      <c r="P10" s="177"/>
      <c r="Q10" s="182"/>
      <c r="R10" s="182"/>
      <c r="S10" s="180"/>
    </row>
    <row r="11" spans="2:19" s="178" customFormat="1">
      <c r="B11" s="159" t="s">
        <v>410</v>
      </c>
      <c r="C11" s="159" t="s">
        <v>225</v>
      </c>
      <c r="D11" s="597">
        <v>616</v>
      </c>
      <c r="E11" s="160">
        <v>658</v>
      </c>
      <c r="F11" s="468">
        <v>-6.3829787234042534E-2</v>
      </c>
      <c r="G11" s="597">
        <v>198</v>
      </c>
      <c r="H11" s="160">
        <v>177</v>
      </c>
      <c r="I11" s="468">
        <v>0.11864406779661008</v>
      </c>
      <c r="J11" s="161"/>
      <c r="K11" s="599">
        <v>1.2999999999999999E-2</v>
      </c>
      <c r="L11" s="156">
        <v>1.2E-2</v>
      </c>
      <c r="M11" s="176"/>
      <c r="N11" s="156"/>
      <c r="P11" s="155"/>
      <c r="Q11" s="176"/>
      <c r="R11" s="176"/>
      <c r="S11" s="180"/>
    </row>
    <row r="12" spans="2:19" s="178" customFormat="1">
      <c r="B12" s="159" t="s">
        <v>320</v>
      </c>
      <c r="C12" s="159" t="s">
        <v>226</v>
      </c>
      <c r="D12" s="597">
        <v>17539</v>
      </c>
      <c r="E12" s="160">
        <v>18376</v>
      </c>
      <c r="F12" s="468">
        <v>-4.554854157596866E-2</v>
      </c>
      <c r="G12" s="597">
        <v>4238</v>
      </c>
      <c r="H12" s="160">
        <v>4369</v>
      </c>
      <c r="I12" s="468">
        <v>-2.9983978027008473E-2</v>
      </c>
      <c r="J12" s="161"/>
      <c r="K12" s="599">
        <v>0.249</v>
      </c>
      <c r="L12" s="156">
        <v>0.255</v>
      </c>
      <c r="M12" s="176"/>
      <c r="N12" s="183"/>
      <c r="O12" s="184"/>
      <c r="P12" s="155"/>
      <c r="Q12" s="155"/>
      <c r="R12" s="155"/>
      <c r="S12" s="180"/>
    </row>
    <row r="13" spans="2:19" s="178" customFormat="1">
      <c r="B13" s="159" t="s">
        <v>340</v>
      </c>
      <c r="C13" s="159" t="s">
        <v>323</v>
      </c>
      <c r="D13" s="597">
        <v>19660</v>
      </c>
      <c r="E13" s="160">
        <v>22890</v>
      </c>
      <c r="F13" s="468">
        <v>-0.14110965487112281</v>
      </c>
      <c r="G13" s="597">
        <v>5402</v>
      </c>
      <c r="H13" s="160">
        <v>6027</v>
      </c>
      <c r="I13" s="468">
        <v>-0.10370001659200268</v>
      </c>
      <c r="J13" s="161"/>
      <c r="K13" s="599">
        <v>4.2000000000000003E-2</v>
      </c>
      <c r="L13" s="156">
        <v>4.7E-2</v>
      </c>
      <c r="M13" s="176"/>
      <c r="N13" s="156"/>
      <c r="O13" s="184"/>
      <c r="P13" s="155"/>
      <c r="Q13" s="155"/>
      <c r="R13" s="155"/>
      <c r="S13" s="180"/>
    </row>
    <row r="14" spans="2:19" s="178" customFormat="1">
      <c r="B14" s="159" t="s">
        <v>411</v>
      </c>
      <c r="C14" s="159" t="s">
        <v>323</v>
      </c>
      <c r="D14" s="597">
        <v>3636</v>
      </c>
      <c r="E14" s="160">
        <v>4742</v>
      </c>
      <c r="F14" s="468">
        <v>-0.23323492197385065</v>
      </c>
      <c r="G14" s="597">
        <v>1333</v>
      </c>
      <c r="H14" s="160">
        <v>1194</v>
      </c>
      <c r="I14" s="468">
        <v>0.11641541038525971</v>
      </c>
      <c r="J14" s="161"/>
      <c r="K14" s="599">
        <v>8.0000000000000002E-3</v>
      </c>
      <c r="L14" s="156">
        <v>0.01</v>
      </c>
      <c r="M14" s="176"/>
      <c r="N14" s="156"/>
      <c r="P14" s="155"/>
      <c r="Q14" s="155"/>
      <c r="R14" s="155"/>
      <c r="S14" s="180"/>
    </row>
    <row r="15" spans="2:19" s="178" customFormat="1">
      <c r="B15" s="234" t="s">
        <v>412</v>
      </c>
      <c r="C15" s="234" t="s">
        <v>323</v>
      </c>
      <c r="D15" s="598">
        <v>2000</v>
      </c>
      <c r="E15" s="477">
        <v>2370</v>
      </c>
      <c r="F15" s="472">
        <v>-0.15611814345991559</v>
      </c>
      <c r="G15" s="598">
        <v>547</v>
      </c>
      <c r="H15" s="477">
        <v>717</v>
      </c>
      <c r="I15" s="472">
        <v>-0.23709902370990232</v>
      </c>
      <c r="J15" s="478"/>
      <c r="K15" s="600">
        <v>4.0000000000000001E-3</v>
      </c>
      <c r="L15" s="479">
        <v>5.0000000000000001E-3</v>
      </c>
      <c r="M15" s="176"/>
      <c r="N15" s="156"/>
      <c r="P15" s="155"/>
      <c r="Q15" s="155"/>
      <c r="R15" s="155"/>
      <c r="S15" s="180"/>
    </row>
    <row r="16" spans="2:19" s="202" customFormat="1" ht="17.25" customHeight="1">
      <c r="B16" s="394" t="s">
        <v>15</v>
      </c>
      <c r="C16" s="473"/>
      <c r="D16" s="480">
        <v>66996</v>
      </c>
      <c r="E16" s="481">
        <v>72553</v>
      </c>
      <c r="F16" s="476">
        <v>-7.6592284261160826E-2</v>
      </c>
      <c r="G16" s="480">
        <v>17617</v>
      </c>
      <c r="H16" s="481">
        <v>18157</v>
      </c>
      <c r="I16" s="476">
        <v>-2.9740595913421819E-2</v>
      </c>
      <c r="J16" s="482"/>
      <c r="K16" s="187"/>
      <c r="L16" s="187"/>
      <c r="M16" s="203"/>
      <c r="N16" s="204"/>
      <c r="P16" s="162"/>
      <c r="Q16" s="162"/>
      <c r="R16" s="162"/>
      <c r="S16" s="205"/>
    </row>
    <row r="17" spans="1:19">
      <c r="A17" s="157"/>
      <c r="B17" s="166"/>
      <c r="C17" s="166"/>
      <c r="D17" s="167"/>
      <c r="E17" s="167"/>
      <c r="F17" s="166"/>
      <c r="G17" s="166"/>
      <c r="H17" s="166"/>
      <c r="I17" s="166"/>
      <c r="J17" s="168"/>
      <c r="K17" s="157"/>
      <c r="L17" s="157"/>
      <c r="M17" s="157"/>
      <c r="N17" s="157"/>
      <c r="P17" s="157"/>
      <c r="Q17" s="157"/>
      <c r="R17" s="157"/>
      <c r="S17" s="186"/>
    </row>
    <row r="18" spans="1:19" ht="14.25" customHeight="1">
      <c r="B18" s="178"/>
      <c r="C18" s="178"/>
      <c r="D18" s="178"/>
      <c r="E18" s="178"/>
      <c r="F18" s="178"/>
      <c r="G18" s="178"/>
      <c r="H18" s="178"/>
      <c r="I18" s="178"/>
      <c r="K18" s="155"/>
      <c r="L18" s="155"/>
      <c r="M18" s="155"/>
      <c r="N18" s="157"/>
    </row>
    <row r="19" spans="1:19" ht="4.5" customHeight="1">
      <c r="A19" s="158"/>
      <c r="B19" s="187"/>
      <c r="C19" s="187"/>
      <c r="D19" s="187"/>
      <c r="E19" s="187"/>
      <c r="F19" s="187"/>
      <c r="G19" s="187"/>
      <c r="H19" s="187"/>
      <c r="I19" s="187"/>
      <c r="J19" s="187"/>
      <c r="K19" s="159"/>
      <c r="L19" s="159"/>
      <c r="M19" s="159"/>
      <c r="N19" s="158"/>
      <c r="O19" s="188"/>
      <c r="P19" s="157"/>
      <c r="Q19" s="157"/>
      <c r="R19" s="157"/>
      <c r="S19" s="186"/>
    </row>
    <row r="20" spans="1:19" ht="14.25" customHeight="1">
      <c r="A20" s="188"/>
      <c r="B20" s="159"/>
      <c r="C20" s="159"/>
      <c r="D20" s="160"/>
      <c r="E20" s="160"/>
      <c r="F20" s="161"/>
      <c r="G20" s="161"/>
      <c r="H20" s="161"/>
      <c r="I20" s="161"/>
      <c r="J20" s="161"/>
      <c r="K20" s="159"/>
      <c r="L20" s="159"/>
      <c r="M20" s="159"/>
      <c r="N20" s="158"/>
      <c r="O20" s="188"/>
    </row>
    <row r="21" spans="1:19" ht="14.25" customHeight="1">
      <c r="A21" s="188"/>
      <c r="B21" s="159"/>
      <c r="C21" s="159"/>
      <c r="D21" s="159"/>
      <c r="E21" s="159"/>
      <c r="F21" s="168"/>
      <c r="G21" s="168"/>
      <c r="H21" s="168"/>
      <c r="I21" s="168"/>
      <c r="J21" s="168"/>
      <c r="K21" s="187"/>
      <c r="L21" s="187"/>
      <c r="M21" s="187"/>
      <c r="N21" s="188"/>
      <c r="O21" s="188"/>
    </row>
    <row r="22" spans="1:19" ht="14.25" customHeight="1">
      <c r="A22" s="188"/>
      <c r="B22" s="169"/>
      <c r="C22" s="169"/>
      <c r="D22" s="170"/>
      <c r="E22" s="170"/>
      <c r="F22" s="169"/>
      <c r="G22" s="169"/>
      <c r="H22" s="169"/>
      <c r="I22" s="169"/>
      <c r="J22" s="169"/>
      <c r="K22" s="187"/>
      <c r="L22" s="187"/>
      <c r="M22" s="187"/>
      <c r="N22" s="188"/>
      <c r="O22" s="188"/>
    </row>
    <row r="23" spans="1:19" ht="14.25" customHeight="1">
      <c r="A23" s="188"/>
      <c r="B23" s="171"/>
      <c r="C23" s="187"/>
      <c r="D23" s="187"/>
      <c r="E23" s="187"/>
      <c r="F23" s="187"/>
      <c r="G23" s="187"/>
      <c r="H23" s="187"/>
      <c r="I23" s="187"/>
      <c r="J23" s="187"/>
      <c r="K23" s="187"/>
      <c r="L23" s="187"/>
      <c r="M23" s="187"/>
      <c r="N23" s="188"/>
      <c r="O23" s="188"/>
    </row>
    <row r="24" spans="1:19" ht="14.25" customHeight="1">
      <c r="A24" s="188"/>
      <c r="B24" s="171"/>
      <c r="C24" s="187"/>
      <c r="D24" s="189"/>
      <c r="E24" s="189"/>
      <c r="F24" s="189"/>
      <c r="G24" s="189"/>
      <c r="H24" s="189"/>
      <c r="I24" s="189"/>
      <c r="J24" s="175"/>
      <c r="K24" s="187"/>
      <c r="L24" s="187"/>
      <c r="M24" s="187"/>
      <c r="N24" s="188"/>
      <c r="O24" s="188"/>
    </row>
    <row r="25" spans="1:19" ht="14.25" customHeight="1">
      <c r="A25" s="188"/>
      <c r="B25" s="171"/>
      <c r="C25" s="187"/>
      <c r="D25" s="187"/>
      <c r="E25" s="189"/>
      <c r="F25" s="187"/>
      <c r="G25" s="187"/>
      <c r="H25" s="187"/>
      <c r="I25" s="187"/>
      <c r="J25" s="187"/>
      <c r="K25" s="187"/>
      <c r="L25" s="187"/>
      <c r="M25" s="187"/>
      <c r="N25" s="188"/>
      <c r="O25" s="188"/>
    </row>
    <row r="26" spans="1:19" ht="15" customHeight="1">
      <c r="A26" s="188"/>
      <c r="B26" s="171"/>
      <c r="C26" s="187"/>
      <c r="D26" s="172"/>
      <c r="E26" s="172"/>
      <c r="F26" s="187"/>
      <c r="G26" s="187"/>
      <c r="H26" s="187"/>
      <c r="I26" s="187"/>
      <c r="J26" s="187"/>
      <c r="K26" s="187"/>
      <c r="L26" s="187"/>
      <c r="M26" s="187"/>
      <c r="N26" s="188"/>
      <c r="O26" s="188"/>
    </row>
    <row r="27" spans="1:19" ht="14.25" customHeight="1">
      <c r="A27" s="188"/>
      <c r="B27" s="188"/>
      <c r="C27" s="188"/>
      <c r="D27" s="173"/>
      <c r="E27" s="173"/>
      <c r="F27" s="190"/>
      <c r="G27" s="190"/>
      <c r="H27" s="190"/>
      <c r="I27" s="190"/>
      <c r="J27" s="187"/>
      <c r="K27" s="158"/>
      <c r="L27" s="158"/>
      <c r="M27" s="158"/>
      <c r="N27" s="158"/>
      <c r="O27" s="188"/>
    </row>
    <row r="28" spans="1:19" ht="23.25" customHeight="1">
      <c r="A28" s="191"/>
      <c r="B28" s="188"/>
      <c r="C28" s="188"/>
      <c r="D28" s="192"/>
      <c r="E28" s="193"/>
      <c r="F28" s="188"/>
      <c r="G28" s="188"/>
      <c r="H28" s="188"/>
      <c r="I28" s="188"/>
      <c r="J28" s="187"/>
      <c r="K28" s="158"/>
      <c r="L28" s="158"/>
      <c r="M28" s="158"/>
      <c r="N28" s="158"/>
      <c r="O28" s="188"/>
    </row>
    <row r="29" spans="1:19">
      <c r="D29" s="194"/>
      <c r="E29" s="194"/>
      <c r="F29" s="194"/>
      <c r="G29" s="194"/>
      <c r="H29" s="194"/>
      <c r="I29" s="194"/>
      <c r="J29" s="183"/>
      <c r="K29" s="157"/>
      <c r="L29" s="157"/>
      <c r="M29" s="157"/>
      <c r="N29" s="157"/>
    </row>
    <row r="30" spans="1:19">
      <c r="B30" s="195"/>
      <c r="D30" s="194"/>
      <c r="E30" s="194"/>
      <c r="J30" s="183"/>
      <c r="K30" s="157"/>
      <c r="L30" s="157"/>
      <c r="M30" s="157"/>
      <c r="N30" s="157"/>
    </row>
    <row r="31" spans="1:19">
      <c r="C31" s="188"/>
      <c r="D31" s="188"/>
      <c r="E31" s="173"/>
    </row>
    <row r="32" spans="1:19">
      <c r="C32" s="188"/>
      <c r="D32" s="173"/>
      <c r="E32" s="173"/>
    </row>
    <row r="33" spans="3:10">
      <c r="C33" s="188"/>
      <c r="D33" s="173"/>
      <c r="E33" s="173"/>
    </row>
    <row r="34" spans="3:10">
      <c r="C34" s="188"/>
      <c r="D34" s="173"/>
      <c r="E34" s="173"/>
    </row>
    <row r="35" spans="3:10">
      <c r="C35" s="188"/>
      <c r="D35" s="173"/>
      <c r="E35" s="173"/>
    </row>
    <row r="36" spans="3:10">
      <c r="C36" s="188"/>
      <c r="D36" s="173"/>
      <c r="E36" s="173"/>
    </row>
    <row r="37" spans="3:10">
      <c r="C37" s="188"/>
      <c r="D37" s="173"/>
      <c r="E37" s="173"/>
    </row>
    <row r="38" spans="3:10">
      <c r="C38" s="188"/>
      <c r="D38" s="173"/>
      <c r="E38" s="173"/>
      <c r="F38" s="174"/>
      <c r="G38" s="174"/>
      <c r="H38" s="174"/>
      <c r="I38" s="174"/>
      <c r="J38" s="175"/>
    </row>
    <row r="39" spans="3:10">
      <c r="C39" s="188"/>
      <c r="D39" s="173"/>
      <c r="E39" s="173"/>
      <c r="F39" s="173"/>
      <c r="G39" s="173"/>
      <c r="H39" s="173"/>
      <c r="I39" s="173"/>
      <c r="J39" s="187"/>
    </row>
    <row r="40" spans="3:10">
      <c r="C40" s="188"/>
      <c r="D40" s="188"/>
      <c r="E40" s="173"/>
      <c r="F40" s="173"/>
      <c r="G40" s="173"/>
      <c r="H40" s="173"/>
      <c r="I40" s="173"/>
      <c r="J40" s="187"/>
    </row>
    <row r="41" spans="3:10">
      <c r="C41" s="188"/>
      <c r="D41" s="166"/>
      <c r="E41" s="190"/>
      <c r="F41" s="188"/>
      <c r="G41" s="188"/>
      <c r="H41" s="188"/>
      <c r="I41" s="188"/>
      <c r="J41" s="187"/>
    </row>
    <row r="42" spans="3:10">
      <c r="C42" s="188"/>
      <c r="D42" s="188"/>
      <c r="E42" s="188"/>
      <c r="F42" s="188"/>
      <c r="G42" s="188"/>
      <c r="H42" s="188"/>
      <c r="I42" s="188"/>
      <c r="J42" s="187"/>
    </row>
  </sheetData>
  <mergeCells count="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8"/>
  <sheetViews>
    <sheetView zoomScale="93" zoomScaleNormal="93" workbookViewId="0"/>
  </sheetViews>
  <sheetFormatPr baseColWidth="10" defaultRowHeight="12.75"/>
  <cols>
    <col min="1" max="1" width="2.85546875" style="442" customWidth="1"/>
    <col min="2" max="2" width="69.7109375" style="442" customWidth="1"/>
    <col min="3" max="3" width="16.7109375" style="442" customWidth="1"/>
    <col min="4" max="4" width="13.42578125" style="442" customWidth="1"/>
    <col min="5" max="5" width="12" style="442" customWidth="1"/>
    <col min="6" max="16" width="16.7109375" style="442" customWidth="1"/>
    <col min="17" max="17" width="11.42578125" style="142" customWidth="1"/>
    <col min="18" max="18" width="11.7109375" style="142" customWidth="1"/>
    <col min="19" max="16384" width="11.42578125" style="142"/>
  </cols>
  <sheetData>
    <row r="1" spans="1:16">
      <c r="A1" s="142"/>
    </row>
    <row r="2" spans="1:16">
      <c r="A2" s="733" t="s">
        <v>145</v>
      </c>
      <c r="B2" s="734"/>
      <c r="C2" s="696" t="s">
        <v>146</v>
      </c>
      <c r="D2" s="697"/>
      <c r="E2" s="697"/>
      <c r="F2" s="697"/>
      <c r="G2" s="697"/>
      <c r="H2" s="697"/>
      <c r="I2" s="697"/>
      <c r="J2" s="697"/>
      <c r="K2" s="697"/>
      <c r="L2" s="697"/>
      <c r="M2" s="697"/>
      <c r="N2" s="697"/>
      <c r="O2" s="697"/>
      <c r="P2" s="698"/>
    </row>
    <row r="3" spans="1:16">
      <c r="A3" s="712" t="s">
        <v>74</v>
      </c>
      <c r="B3" s="713"/>
      <c r="C3" s="696" t="s">
        <v>20</v>
      </c>
      <c r="D3" s="698"/>
      <c r="E3" s="696" t="s">
        <v>10</v>
      </c>
      <c r="F3" s="698"/>
      <c r="G3" s="696" t="s">
        <v>47</v>
      </c>
      <c r="H3" s="697"/>
      <c r="I3" s="696" t="s">
        <v>14</v>
      </c>
      <c r="J3" s="697"/>
      <c r="K3" s="696" t="s">
        <v>48</v>
      </c>
      <c r="L3" s="697"/>
      <c r="M3" s="696" t="s">
        <v>315</v>
      </c>
      <c r="N3" s="697"/>
      <c r="O3" s="696" t="s">
        <v>17</v>
      </c>
      <c r="P3" s="698"/>
    </row>
    <row r="4" spans="1:16">
      <c r="A4" s="714" t="s">
        <v>289</v>
      </c>
      <c r="B4" s="728"/>
      <c r="C4" s="439" t="s">
        <v>461</v>
      </c>
      <c r="D4" s="440" t="s">
        <v>333</v>
      </c>
      <c r="E4" s="439" t="s">
        <v>461</v>
      </c>
      <c r="F4" s="440" t="s">
        <v>333</v>
      </c>
      <c r="G4" s="439" t="s">
        <v>461</v>
      </c>
      <c r="H4" s="440" t="s">
        <v>333</v>
      </c>
      <c r="I4" s="439" t="s">
        <v>461</v>
      </c>
      <c r="J4" s="440" t="s">
        <v>333</v>
      </c>
      <c r="K4" s="439" t="s">
        <v>461</v>
      </c>
      <c r="L4" s="440" t="s">
        <v>333</v>
      </c>
      <c r="M4" s="439" t="s">
        <v>461</v>
      </c>
      <c r="N4" s="440" t="s">
        <v>333</v>
      </c>
      <c r="O4" s="439" t="s">
        <v>461</v>
      </c>
      <c r="P4" s="440" t="s">
        <v>333</v>
      </c>
    </row>
    <row r="5" spans="1:16">
      <c r="A5" s="729"/>
      <c r="B5" s="730"/>
      <c r="C5" s="413" t="s">
        <v>427</v>
      </c>
      <c r="D5" s="414" t="s">
        <v>427</v>
      </c>
      <c r="E5" s="413" t="s">
        <v>427</v>
      </c>
      <c r="F5" s="414" t="s">
        <v>427</v>
      </c>
      <c r="G5" s="413" t="s">
        <v>427</v>
      </c>
      <c r="H5" s="414" t="s">
        <v>427</v>
      </c>
      <c r="I5" s="413" t="s">
        <v>427</v>
      </c>
      <c r="J5" s="414" t="s">
        <v>427</v>
      </c>
      <c r="K5" s="413" t="s">
        <v>427</v>
      </c>
      <c r="L5" s="414" t="s">
        <v>427</v>
      </c>
      <c r="M5" s="413" t="s">
        <v>427</v>
      </c>
      <c r="N5" s="414" t="s">
        <v>427</v>
      </c>
      <c r="O5" s="413" t="s">
        <v>427</v>
      </c>
      <c r="P5" s="414" t="s">
        <v>427</v>
      </c>
    </row>
    <row r="6" spans="1:16" s="253" customFormat="1">
      <c r="A6" s="415" t="s">
        <v>290</v>
      </c>
      <c r="B6" s="416"/>
      <c r="C6" s="623" t="s">
        <v>462</v>
      </c>
      <c r="D6" s="624" t="s">
        <v>462</v>
      </c>
      <c r="E6" s="623">
        <v>297094</v>
      </c>
      <c r="F6" s="624">
        <v>329778</v>
      </c>
      <c r="G6" s="623">
        <v>725298</v>
      </c>
      <c r="H6" s="624">
        <v>489030</v>
      </c>
      <c r="I6" s="623">
        <v>353946</v>
      </c>
      <c r="J6" s="624">
        <v>251413</v>
      </c>
      <c r="K6" s="623">
        <v>375830</v>
      </c>
      <c r="L6" s="624">
        <v>433281</v>
      </c>
      <c r="M6" s="623" t="s">
        <v>462</v>
      </c>
      <c r="N6" s="624">
        <v>-102134</v>
      </c>
      <c r="O6" s="623">
        <v>1752168</v>
      </c>
      <c r="P6" s="630">
        <v>1401368</v>
      </c>
    </row>
    <row r="7" spans="1:16">
      <c r="A7" s="418"/>
      <c r="B7" s="419" t="s">
        <v>227</v>
      </c>
      <c r="C7" s="621" t="s">
        <v>462</v>
      </c>
      <c r="D7" s="622" t="s">
        <v>462</v>
      </c>
      <c r="E7" s="621">
        <v>80741</v>
      </c>
      <c r="F7" s="622">
        <v>91497</v>
      </c>
      <c r="G7" s="621">
        <v>167713</v>
      </c>
      <c r="H7" s="622">
        <v>179541</v>
      </c>
      <c r="I7" s="621">
        <v>239549</v>
      </c>
      <c r="J7" s="622">
        <v>86361</v>
      </c>
      <c r="K7" s="621">
        <v>190853</v>
      </c>
      <c r="L7" s="622">
        <v>235659</v>
      </c>
      <c r="M7" s="621" t="s">
        <v>462</v>
      </c>
      <c r="N7" s="622" t="s">
        <v>462</v>
      </c>
      <c r="O7" s="623">
        <v>678856</v>
      </c>
      <c r="P7" s="630">
        <v>593058</v>
      </c>
    </row>
    <row r="8" spans="1:16">
      <c r="A8" s="418"/>
      <c r="B8" s="419" t="s">
        <v>228</v>
      </c>
      <c r="C8" s="621" t="s">
        <v>462</v>
      </c>
      <c r="D8" s="622" t="s">
        <v>462</v>
      </c>
      <c r="E8" s="621">
        <v>41991</v>
      </c>
      <c r="F8" s="622" t="s">
        <v>462</v>
      </c>
      <c r="G8" s="621">
        <v>31382</v>
      </c>
      <c r="H8" s="622">
        <v>58849</v>
      </c>
      <c r="I8" s="621">
        <v>3773</v>
      </c>
      <c r="J8" s="622">
        <v>3206</v>
      </c>
      <c r="K8" s="621" t="s">
        <v>462</v>
      </c>
      <c r="L8" s="622">
        <v>232</v>
      </c>
      <c r="M8" s="621" t="s">
        <v>462</v>
      </c>
      <c r="N8" s="622" t="s">
        <v>462</v>
      </c>
      <c r="O8" s="623">
        <v>77146</v>
      </c>
      <c r="P8" s="630">
        <v>62287</v>
      </c>
    </row>
    <row r="9" spans="1:16">
      <c r="A9" s="418"/>
      <c r="B9" s="419" t="s">
        <v>229</v>
      </c>
      <c r="C9" s="621" t="s">
        <v>462</v>
      </c>
      <c r="D9" s="622" t="s">
        <v>462</v>
      </c>
      <c r="E9" s="621">
        <v>12401</v>
      </c>
      <c r="F9" s="622">
        <v>28264</v>
      </c>
      <c r="G9" s="621">
        <v>25705</v>
      </c>
      <c r="H9" s="622">
        <v>30114</v>
      </c>
      <c r="I9" s="621">
        <v>9254</v>
      </c>
      <c r="J9" s="622">
        <v>2858</v>
      </c>
      <c r="K9" s="621">
        <v>23333</v>
      </c>
      <c r="L9" s="622">
        <v>7670</v>
      </c>
      <c r="M9" s="621" t="s">
        <v>462</v>
      </c>
      <c r="N9" s="622" t="s">
        <v>462</v>
      </c>
      <c r="O9" s="623">
        <v>70693</v>
      </c>
      <c r="P9" s="630">
        <v>68906</v>
      </c>
    </row>
    <row r="10" spans="1:16">
      <c r="A10" s="418"/>
      <c r="B10" s="419" t="s">
        <v>230</v>
      </c>
      <c r="C10" s="621" t="s">
        <v>462</v>
      </c>
      <c r="D10" s="622" t="s">
        <v>462</v>
      </c>
      <c r="E10" s="621">
        <v>111216</v>
      </c>
      <c r="F10" s="622">
        <v>161872</v>
      </c>
      <c r="G10" s="621">
        <v>444478</v>
      </c>
      <c r="H10" s="622">
        <v>113029</v>
      </c>
      <c r="I10" s="621">
        <v>70578</v>
      </c>
      <c r="J10" s="622">
        <v>78136</v>
      </c>
      <c r="K10" s="621">
        <v>73008</v>
      </c>
      <c r="L10" s="622">
        <v>92989</v>
      </c>
      <c r="M10" s="621">
        <v>8</v>
      </c>
      <c r="N10" s="622" t="s">
        <v>462</v>
      </c>
      <c r="O10" s="623">
        <v>699288</v>
      </c>
      <c r="P10" s="630">
        <v>446026</v>
      </c>
    </row>
    <row r="11" spans="1:16">
      <c r="A11" s="418"/>
      <c r="B11" s="419" t="s">
        <v>231</v>
      </c>
      <c r="C11" s="621" t="s">
        <v>462</v>
      </c>
      <c r="D11" s="622" t="s">
        <v>462</v>
      </c>
      <c r="E11" s="621">
        <v>18509</v>
      </c>
      <c r="F11" s="622">
        <v>16139</v>
      </c>
      <c r="G11" s="621">
        <v>38033</v>
      </c>
      <c r="H11" s="622">
        <v>96370</v>
      </c>
      <c r="I11" s="621">
        <v>926</v>
      </c>
      <c r="J11" s="622">
        <v>55821</v>
      </c>
      <c r="K11" s="621">
        <v>52641</v>
      </c>
      <c r="L11" s="622">
        <v>63765</v>
      </c>
      <c r="M11" s="621">
        <v>-8</v>
      </c>
      <c r="N11" s="622">
        <v>-102134</v>
      </c>
      <c r="O11" s="623">
        <v>110101</v>
      </c>
      <c r="P11" s="630">
        <v>129961</v>
      </c>
    </row>
    <row r="12" spans="1:16">
      <c r="A12" s="418"/>
      <c r="B12" s="419" t="s">
        <v>232</v>
      </c>
      <c r="C12" s="621" t="s">
        <v>462</v>
      </c>
      <c r="D12" s="622" t="s">
        <v>462</v>
      </c>
      <c r="E12" s="621">
        <v>29608</v>
      </c>
      <c r="F12" s="622">
        <v>13944</v>
      </c>
      <c r="G12" s="621">
        <v>320</v>
      </c>
      <c r="H12" s="622">
        <v>391</v>
      </c>
      <c r="I12" s="621">
        <v>29866</v>
      </c>
      <c r="J12" s="622">
        <v>25031</v>
      </c>
      <c r="K12" s="621">
        <v>26581</v>
      </c>
      <c r="L12" s="622">
        <v>29159</v>
      </c>
      <c r="M12" s="621" t="s">
        <v>462</v>
      </c>
      <c r="N12" s="622" t="s">
        <v>462</v>
      </c>
      <c r="O12" s="623">
        <v>86375</v>
      </c>
      <c r="P12" s="630">
        <v>68525</v>
      </c>
    </row>
    <row r="13" spans="1:16">
      <c r="A13" s="418"/>
      <c r="B13" s="419" t="s">
        <v>233</v>
      </c>
      <c r="C13" s="621" t="s">
        <v>462</v>
      </c>
      <c r="D13" s="622" t="s">
        <v>462</v>
      </c>
      <c r="E13" s="621">
        <v>2628</v>
      </c>
      <c r="F13" s="622">
        <v>18062</v>
      </c>
      <c r="G13" s="621">
        <v>17667</v>
      </c>
      <c r="H13" s="622">
        <v>10736</v>
      </c>
      <c r="I13" s="621" t="s">
        <v>462</v>
      </c>
      <c r="J13" s="622" t="s">
        <v>462</v>
      </c>
      <c r="K13" s="621">
        <v>9414</v>
      </c>
      <c r="L13" s="622">
        <v>3807</v>
      </c>
      <c r="M13" s="621" t="s">
        <v>462</v>
      </c>
      <c r="N13" s="622" t="s">
        <v>462</v>
      </c>
      <c r="O13" s="623">
        <v>29709</v>
      </c>
      <c r="P13" s="630">
        <v>32605</v>
      </c>
    </row>
    <row r="14" spans="1:16">
      <c r="C14" s="625"/>
      <c r="D14" s="625"/>
      <c r="E14" s="625"/>
      <c r="F14" s="625"/>
      <c r="G14" s="625"/>
      <c r="H14" s="625"/>
      <c r="I14" s="625"/>
      <c r="J14" s="625"/>
      <c r="K14" s="625"/>
      <c r="L14" s="625"/>
      <c r="M14" s="625"/>
      <c r="N14" s="625"/>
      <c r="O14" s="625"/>
      <c r="P14" s="625"/>
    </row>
    <row r="15" spans="1:16">
      <c r="A15" s="418"/>
      <c r="B15" s="427" t="s">
        <v>234</v>
      </c>
      <c r="C15" s="621" t="s">
        <v>462</v>
      </c>
      <c r="D15" s="622" t="s">
        <v>462</v>
      </c>
      <c r="E15" s="621" t="s">
        <v>462</v>
      </c>
      <c r="F15" s="622" t="s">
        <v>462</v>
      </c>
      <c r="G15" s="621" t="s">
        <v>462</v>
      </c>
      <c r="H15" s="622" t="s">
        <v>462</v>
      </c>
      <c r="I15" s="621" t="s">
        <v>462</v>
      </c>
      <c r="J15" s="622" t="s">
        <v>462</v>
      </c>
      <c r="K15" s="621" t="s">
        <v>462</v>
      </c>
      <c r="L15" s="622" t="s">
        <v>462</v>
      </c>
      <c r="M15" s="621" t="s">
        <v>462</v>
      </c>
      <c r="N15" s="622" t="s">
        <v>462</v>
      </c>
      <c r="O15" s="623" t="s">
        <v>462</v>
      </c>
      <c r="P15" s="630" t="s">
        <v>462</v>
      </c>
    </row>
    <row r="16" spans="1:16">
      <c r="C16" s="625"/>
      <c r="D16" s="625"/>
      <c r="E16" s="625"/>
      <c r="F16" s="625"/>
      <c r="G16" s="625"/>
      <c r="H16" s="625"/>
      <c r="I16" s="625"/>
      <c r="J16" s="625"/>
      <c r="K16" s="625"/>
      <c r="L16" s="625"/>
      <c r="M16" s="625"/>
      <c r="N16" s="625"/>
      <c r="O16" s="625"/>
      <c r="P16" s="625"/>
    </row>
    <row r="17" spans="1:16" s="253" customFormat="1">
      <c r="A17" s="415" t="s">
        <v>291</v>
      </c>
      <c r="B17" s="416"/>
      <c r="C17" s="623" t="s">
        <v>462</v>
      </c>
      <c r="D17" s="624" t="s">
        <v>462</v>
      </c>
      <c r="E17" s="623">
        <v>715591</v>
      </c>
      <c r="F17" s="624">
        <v>838459</v>
      </c>
      <c r="G17" s="623">
        <v>693610</v>
      </c>
      <c r="H17" s="624">
        <v>791639</v>
      </c>
      <c r="I17" s="623">
        <v>2420482</v>
      </c>
      <c r="J17" s="624">
        <v>2524074</v>
      </c>
      <c r="K17" s="623">
        <v>1193666</v>
      </c>
      <c r="L17" s="624">
        <v>1328046</v>
      </c>
      <c r="M17" s="623" t="s">
        <v>462</v>
      </c>
      <c r="N17" s="624">
        <v>-810</v>
      </c>
      <c r="O17" s="623">
        <v>5023349</v>
      </c>
      <c r="P17" s="630">
        <v>5481408</v>
      </c>
    </row>
    <row r="18" spans="1:16">
      <c r="A18" s="418"/>
      <c r="B18" s="419" t="s">
        <v>235</v>
      </c>
      <c r="C18" s="621" t="s">
        <v>462</v>
      </c>
      <c r="D18" s="622" t="s">
        <v>462</v>
      </c>
      <c r="E18" s="621">
        <v>25454</v>
      </c>
      <c r="F18" s="622">
        <v>3200</v>
      </c>
      <c r="G18" s="621">
        <v>267351</v>
      </c>
      <c r="H18" s="622">
        <v>342599</v>
      </c>
      <c r="I18" s="621">
        <v>151</v>
      </c>
      <c r="J18" s="622">
        <v>169</v>
      </c>
      <c r="K18" s="621">
        <v>55</v>
      </c>
      <c r="L18" s="622" t="s">
        <v>462</v>
      </c>
      <c r="M18" s="621" t="s">
        <v>462</v>
      </c>
      <c r="N18" s="622" t="s">
        <v>462</v>
      </c>
      <c r="O18" s="623">
        <v>293011</v>
      </c>
      <c r="P18" s="630">
        <v>345968</v>
      </c>
    </row>
    <row r="19" spans="1:16">
      <c r="A19" s="418"/>
      <c r="B19" s="419" t="s">
        <v>236</v>
      </c>
      <c r="C19" s="621" t="s">
        <v>462</v>
      </c>
      <c r="D19" s="622" t="s">
        <v>462</v>
      </c>
      <c r="E19" s="621">
        <v>839</v>
      </c>
      <c r="F19" s="622">
        <v>3265</v>
      </c>
      <c r="G19" s="621">
        <v>12463</v>
      </c>
      <c r="H19" s="622">
        <v>37866</v>
      </c>
      <c r="I19" s="621">
        <v>8378</v>
      </c>
      <c r="J19" s="622">
        <v>9797</v>
      </c>
      <c r="K19" s="621">
        <v>23092</v>
      </c>
      <c r="L19" s="622">
        <v>16760</v>
      </c>
      <c r="M19" s="621" t="s">
        <v>462</v>
      </c>
      <c r="N19" s="622" t="s">
        <v>462</v>
      </c>
      <c r="O19" s="623">
        <v>44772</v>
      </c>
      <c r="P19" s="630">
        <v>67688</v>
      </c>
    </row>
    <row r="20" spans="1:16">
      <c r="A20" s="418"/>
      <c r="B20" s="419" t="s">
        <v>237</v>
      </c>
      <c r="C20" s="621" t="s">
        <v>462</v>
      </c>
      <c r="D20" s="622" t="s">
        <v>462</v>
      </c>
      <c r="E20" s="621">
        <v>268076</v>
      </c>
      <c r="F20" s="622">
        <v>308084</v>
      </c>
      <c r="G20" s="621">
        <v>8020</v>
      </c>
      <c r="H20" s="622">
        <v>25</v>
      </c>
      <c r="I20" s="621">
        <v>4023</v>
      </c>
      <c r="J20" s="622">
        <v>3749</v>
      </c>
      <c r="K20" s="621" t="s">
        <v>462</v>
      </c>
      <c r="L20" s="622" t="s">
        <v>462</v>
      </c>
      <c r="M20" s="621" t="s">
        <v>462</v>
      </c>
      <c r="N20" s="622" t="s">
        <v>462</v>
      </c>
      <c r="O20" s="623">
        <v>280119</v>
      </c>
      <c r="P20" s="630">
        <v>311858</v>
      </c>
    </row>
    <row r="21" spans="1:16">
      <c r="A21" s="418"/>
      <c r="B21" s="419" t="s">
        <v>238</v>
      </c>
      <c r="C21" s="621" t="s">
        <v>462</v>
      </c>
      <c r="D21" s="622" t="s">
        <v>462</v>
      </c>
      <c r="E21" s="621">
        <v>18411</v>
      </c>
      <c r="F21" s="622">
        <v>34662</v>
      </c>
      <c r="G21" s="621" t="s">
        <v>462</v>
      </c>
      <c r="H21" s="622">
        <v>1758</v>
      </c>
      <c r="I21" s="621" t="s">
        <v>462</v>
      </c>
      <c r="J21" s="622" t="s">
        <v>462</v>
      </c>
      <c r="K21" s="621">
        <v>25534</v>
      </c>
      <c r="L21" s="622">
        <v>18392</v>
      </c>
      <c r="M21" s="621" t="s">
        <v>462</v>
      </c>
      <c r="N21" s="622">
        <v>-810</v>
      </c>
      <c r="O21" s="623">
        <v>43945</v>
      </c>
      <c r="P21" s="630">
        <v>54002</v>
      </c>
    </row>
    <row r="22" spans="1:16">
      <c r="A22" s="418"/>
      <c r="B22" s="419" t="s">
        <v>239</v>
      </c>
      <c r="C22" s="621" t="s">
        <v>462</v>
      </c>
      <c r="D22" s="622" t="s">
        <v>462</v>
      </c>
      <c r="E22" s="621">
        <v>1145</v>
      </c>
      <c r="F22" s="622">
        <v>572</v>
      </c>
      <c r="G22" s="621">
        <v>55520</v>
      </c>
      <c r="H22" s="622">
        <v>45123</v>
      </c>
      <c r="I22" s="621">
        <v>2475</v>
      </c>
      <c r="J22" s="622">
        <v>2579</v>
      </c>
      <c r="K22" s="621">
        <v>51887</v>
      </c>
      <c r="L22" s="622">
        <v>56601</v>
      </c>
      <c r="M22" s="621" t="s">
        <v>462</v>
      </c>
      <c r="N22" s="622" t="s">
        <v>462</v>
      </c>
      <c r="O22" s="623">
        <v>111027</v>
      </c>
      <c r="P22" s="630">
        <v>104875</v>
      </c>
    </row>
    <row r="23" spans="1:16">
      <c r="A23" s="418"/>
      <c r="B23" s="419" t="s">
        <v>240</v>
      </c>
      <c r="C23" s="621" t="s">
        <v>462</v>
      </c>
      <c r="D23" s="622" t="s">
        <v>462</v>
      </c>
      <c r="E23" s="621">
        <v>11092</v>
      </c>
      <c r="F23" s="622">
        <v>154</v>
      </c>
      <c r="G23" s="621">
        <v>69410</v>
      </c>
      <c r="H23" s="622">
        <v>8655</v>
      </c>
      <c r="I23" s="621">
        <v>30113</v>
      </c>
      <c r="J23" s="622">
        <v>32433</v>
      </c>
      <c r="K23" s="621">
        <v>25945</v>
      </c>
      <c r="L23" s="622">
        <v>26466</v>
      </c>
      <c r="M23" s="621" t="s">
        <v>462</v>
      </c>
      <c r="N23" s="622" t="s">
        <v>462</v>
      </c>
      <c r="O23" s="623">
        <v>136560</v>
      </c>
      <c r="P23" s="630">
        <v>67708</v>
      </c>
    </row>
    <row r="24" spans="1:16">
      <c r="A24" s="418"/>
      <c r="B24" s="419" t="s">
        <v>241</v>
      </c>
      <c r="C24" s="621" t="s">
        <v>462</v>
      </c>
      <c r="D24" s="622" t="s">
        <v>462</v>
      </c>
      <c r="E24" s="621" t="s">
        <v>462</v>
      </c>
      <c r="F24" s="622" t="s">
        <v>462</v>
      </c>
      <c r="G24" s="621" t="s">
        <v>462</v>
      </c>
      <c r="H24" s="622" t="s">
        <v>462</v>
      </c>
      <c r="I24" s="621" t="s">
        <v>462</v>
      </c>
      <c r="J24" s="622" t="s">
        <v>462</v>
      </c>
      <c r="K24" s="621" t="s">
        <v>462</v>
      </c>
      <c r="L24" s="622" t="s">
        <v>462</v>
      </c>
      <c r="M24" s="621" t="s">
        <v>462</v>
      </c>
      <c r="N24" s="622" t="s">
        <v>462</v>
      </c>
      <c r="O24" s="623" t="s">
        <v>462</v>
      </c>
      <c r="P24" s="630" t="s">
        <v>462</v>
      </c>
    </row>
    <row r="25" spans="1:16">
      <c r="A25" s="418"/>
      <c r="B25" s="419" t="s">
        <v>242</v>
      </c>
      <c r="C25" s="621" t="s">
        <v>462</v>
      </c>
      <c r="D25" s="622" t="s">
        <v>462</v>
      </c>
      <c r="E25" s="621">
        <v>371322</v>
      </c>
      <c r="F25" s="622">
        <v>462759</v>
      </c>
      <c r="G25" s="621">
        <v>266974</v>
      </c>
      <c r="H25" s="622">
        <v>350378</v>
      </c>
      <c r="I25" s="621">
        <v>2373206</v>
      </c>
      <c r="J25" s="622">
        <v>2471721</v>
      </c>
      <c r="K25" s="621">
        <v>941686</v>
      </c>
      <c r="L25" s="622">
        <v>1066650</v>
      </c>
      <c r="M25" s="621" t="s">
        <v>462</v>
      </c>
      <c r="N25" s="622" t="s">
        <v>462</v>
      </c>
      <c r="O25" s="623">
        <v>3953188</v>
      </c>
      <c r="P25" s="630">
        <v>4351508</v>
      </c>
    </row>
    <row r="26" spans="1:16">
      <c r="A26" s="418"/>
      <c r="B26" s="419" t="s">
        <v>243</v>
      </c>
      <c r="C26" s="621" t="s">
        <v>462</v>
      </c>
      <c r="D26" s="622" t="s">
        <v>462</v>
      </c>
      <c r="E26" s="621" t="s">
        <v>462</v>
      </c>
      <c r="F26" s="622" t="s">
        <v>462</v>
      </c>
      <c r="G26" s="621" t="s">
        <v>462</v>
      </c>
      <c r="H26" s="622" t="s">
        <v>462</v>
      </c>
      <c r="I26" s="621" t="s">
        <v>462</v>
      </c>
      <c r="J26" s="622" t="s">
        <v>462</v>
      </c>
      <c r="K26" s="621" t="s">
        <v>462</v>
      </c>
      <c r="L26" s="622" t="s">
        <v>462</v>
      </c>
      <c r="M26" s="621" t="s">
        <v>462</v>
      </c>
      <c r="N26" s="622" t="s">
        <v>462</v>
      </c>
      <c r="O26" s="623" t="s">
        <v>462</v>
      </c>
      <c r="P26" s="630" t="s">
        <v>462</v>
      </c>
    </row>
    <row r="27" spans="1:16">
      <c r="A27" s="418"/>
      <c r="B27" s="419" t="s">
        <v>346</v>
      </c>
      <c r="C27" s="621" t="s">
        <v>462</v>
      </c>
      <c r="D27" s="622" t="s">
        <v>462</v>
      </c>
      <c r="E27" s="621" t="s">
        <v>462</v>
      </c>
      <c r="F27" s="622" t="s">
        <v>462</v>
      </c>
      <c r="G27" s="621">
        <v>184</v>
      </c>
      <c r="H27" s="622">
        <v>202</v>
      </c>
      <c r="I27" s="621">
        <v>2136</v>
      </c>
      <c r="J27" s="622">
        <v>3626</v>
      </c>
      <c r="K27" s="621">
        <v>125217</v>
      </c>
      <c r="L27" s="622">
        <v>143177</v>
      </c>
      <c r="M27" s="621" t="s">
        <v>462</v>
      </c>
      <c r="N27" s="622" t="s">
        <v>462</v>
      </c>
      <c r="O27" s="623">
        <v>127537</v>
      </c>
      <c r="P27" s="630">
        <v>147005</v>
      </c>
    </row>
    <row r="28" spans="1:16">
      <c r="A28" s="418"/>
      <c r="B28" s="419" t="s">
        <v>244</v>
      </c>
      <c r="C28" s="621" t="s">
        <v>462</v>
      </c>
      <c r="D28" s="622" t="s">
        <v>462</v>
      </c>
      <c r="E28" s="621">
        <v>19252</v>
      </c>
      <c r="F28" s="622">
        <v>25763</v>
      </c>
      <c r="G28" s="621">
        <v>13688</v>
      </c>
      <c r="H28" s="622">
        <v>5033</v>
      </c>
      <c r="I28" s="621" t="s">
        <v>462</v>
      </c>
      <c r="J28" s="622" t="s">
        <v>462</v>
      </c>
      <c r="K28" s="621">
        <v>250</v>
      </c>
      <c r="L28" s="622" t="s">
        <v>462</v>
      </c>
      <c r="M28" s="621" t="s">
        <v>462</v>
      </c>
      <c r="N28" s="622" t="s">
        <v>462</v>
      </c>
      <c r="O28" s="623">
        <v>33190</v>
      </c>
      <c r="P28" s="630">
        <v>30796</v>
      </c>
    </row>
    <row r="29" spans="1:16">
      <c r="C29" s="625"/>
      <c r="D29" s="625"/>
      <c r="E29" s="625"/>
      <c r="F29" s="625"/>
      <c r="G29" s="625"/>
      <c r="H29" s="625"/>
      <c r="I29" s="625"/>
      <c r="J29" s="625"/>
      <c r="K29" s="625"/>
      <c r="L29" s="625"/>
      <c r="M29" s="625"/>
      <c r="N29" s="625"/>
      <c r="O29" s="625"/>
      <c r="P29" s="625"/>
    </row>
    <row r="30" spans="1:16">
      <c r="A30" s="445" t="s">
        <v>292</v>
      </c>
      <c r="B30" s="419"/>
      <c r="C30" s="623" t="s">
        <v>462</v>
      </c>
      <c r="D30" s="626" t="s">
        <v>462</v>
      </c>
      <c r="E30" s="623">
        <v>1012685</v>
      </c>
      <c r="F30" s="626">
        <v>1168237</v>
      </c>
      <c r="G30" s="623">
        <v>1418908</v>
      </c>
      <c r="H30" s="626">
        <v>1280669</v>
      </c>
      <c r="I30" s="623">
        <v>2774428</v>
      </c>
      <c r="J30" s="626">
        <v>2775487</v>
      </c>
      <c r="K30" s="623">
        <v>1569496</v>
      </c>
      <c r="L30" s="626">
        <v>1761327</v>
      </c>
      <c r="M30" s="623" t="s">
        <v>462</v>
      </c>
      <c r="N30" s="626">
        <v>-102944</v>
      </c>
      <c r="O30" s="623">
        <v>6775517</v>
      </c>
      <c r="P30" s="626">
        <v>6882776</v>
      </c>
    </row>
    <row r="31" spans="1:16">
      <c r="C31" s="403"/>
      <c r="D31" s="403"/>
      <c r="E31" s="403"/>
      <c r="F31" s="403"/>
      <c r="G31" s="403"/>
      <c r="H31" s="403"/>
      <c r="I31" s="403"/>
      <c r="J31" s="403"/>
      <c r="K31" s="403"/>
      <c r="L31" s="403"/>
      <c r="M31" s="403"/>
      <c r="N31" s="403"/>
      <c r="O31" s="403"/>
      <c r="P31" s="403"/>
    </row>
    <row r="32" spans="1:16">
      <c r="C32" s="403"/>
      <c r="D32" s="403"/>
      <c r="E32" s="403"/>
      <c r="F32" s="403"/>
      <c r="G32" s="403"/>
      <c r="H32" s="403"/>
      <c r="I32" s="403"/>
      <c r="J32" s="403"/>
      <c r="K32" s="403"/>
      <c r="L32" s="403"/>
      <c r="M32" s="403"/>
      <c r="N32" s="403"/>
      <c r="O32" s="403"/>
      <c r="P32" s="403"/>
    </row>
    <row r="33" spans="1:17">
      <c r="C33" s="403"/>
      <c r="D33" s="403"/>
      <c r="E33" s="403"/>
      <c r="F33" s="403"/>
      <c r="G33" s="403"/>
      <c r="H33" s="403"/>
      <c r="I33" s="403"/>
      <c r="J33" s="403"/>
      <c r="K33" s="403"/>
      <c r="L33" s="403"/>
      <c r="M33" s="403"/>
      <c r="N33" s="403"/>
      <c r="O33" s="403"/>
      <c r="P33" s="403"/>
    </row>
    <row r="34" spans="1:17">
      <c r="A34" s="733" t="s">
        <v>145</v>
      </c>
      <c r="B34" s="734"/>
      <c r="C34" s="696" t="s">
        <v>146</v>
      </c>
      <c r="D34" s="697"/>
      <c r="E34" s="697"/>
      <c r="F34" s="697"/>
      <c r="G34" s="697"/>
      <c r="H34" s="697"/>
      <c r="I34" s="697"/>
      <c r="J34" s="697"/>
      <c r="K34" s="697"/>
      <c r="L34" s="697"/>
      <c r="M34" s="697"/>
      <c r="N34" s="697"/>
      <c r="O34" s="697"/>
      <c r="P34" s="698"/>
    </row>
    <row r="35" spans="1:17">
      <c r="A35" s="712" t="s">
        <v>74</v>
      </c>
      <c r="B35" s="713"/>
      <c r="C35" s="696" t="s">
        <v>20</v>
      </c>
      <c r="D35" s="698"/>
      <c r="E35" s="696" t="s">
        <v>10</v>
      </c>
      <c r="F35" s="698"/>
      <c r="G35" s="696" t="s">
        <v>47</v>
      </c>
      <c r="H35" s="697"/>
      <c r="I35" s="696" t="s">
        <v>14</v>
      </c>
      <c r="J35" s="697"/>
      <c r="K35" s="696" t="s">
        <v>48</v>
      </c>
      <c r="L35" s="697"/>
      <c r="M35" s="696" t="s">
        <v>315</v>
      </c>
      <c r="N35" s="697"/>
      <c r="O35" s="696" t="s">
        <v>17</v>
      </c>
      <c r="P35" s="698"/>
    </row>
    <row r="36" spans="1:17">
      <c r="A36" s="703" t="s">
        <v>293</v>
      </c>
      <c r="B36" s="707"/>
      <c r="C36" s="439" t="s">
        <v>461</v>
      </c>
      <c r="D36" s="440" t="s">
        <v>333</v>
      </c>
      <c r="E36" s="439" t="s">
        <v>461</v>
      </c>
      <c r="F36" s="440" t="s">
        <v>333</v>
      </c>
      <c r="G36" s="439" t="s">
        <v>461</v>
      </c>
      <c r="H36" s="440" t="s">
        <v>333</v>
      </c>
      <c r="I36" s="439" t="s">
        <v>461</v>
      </c>
      <c r="J36" s="440" t="s">
        <v>333</v>
      </c>
      <c r="K36" s="439" t="s">
        <v>461</v>
      </c>
      <c r="L36" s="440" t="s">
        <v>333</v>
      </c>
      <c r="M36" s="439" t="s">
        <v>461</v>
      </c>
      <c r="N36" s="440" t="s">
        <v>333</v>
      </c>
      <c r="O36" s="439" t="s">
        <v>461</v>
      </c>
      <c r="P36" s="440" t="s">
        <v>333</v>
      </c>
    </row>
    <row r="37" spans="1:17">
      <c r="A37" s="710"/>
      <c r="B37" s="711"/>
      <c r="C37" s="413" t="s">
        <v>427</v>
      </c>
      <c r="D37" s="414" t="s">
        <v>427</v>
      </c>
      <c r="E37" s="413" t="s">
        <v>427</v>
      </c>
      <c r="F37" s="414" t="s">
        <v>427</v>
      </c>
      <c r="G37" s="413" t="s">
        <v>427</v>
      </c>
      <c r="H37" s="414" t="s">
        <v>427</v>
      </c>
      <c r="I37" s="413" t="s">
        <v>427</v>
      </c>
      <c r="J37" s="414" t="s">
        <v>427</v>
      </c>
      <c r="K37" s="413" t="s">
        <v>427</v>
      </c>
      <c r="L37" s="414" t="s">
        <v>427</v>
      </c>
      <c r="M37" s="413" t="s">
        <v>427</v>
      </c>
      <c r="N37" s="414" t="s">
        <v>427</v>
      </c>
      <c r="O37" s="413" t="s">
        <v>427</v>
      </c>
      <c r="P37" s="414" t="s">
        <v>427</v>
      </c>
    </row>
    <row r="38" spans="1:17">
      <c r="A38" s="415" t="s">
        <v>294</v>
      </c>
      <c r="B38" s="419"/>
      <c r="C38" s="621" t="s">
        <v>462</v>
      </c>
      <c r="D38" s="627" t="s">
        <v>462</v>
      </c>
      <c r="E38" s="621">
        <v>161117</v>
      </c>
      <c r="F38" s="627">
        <v>338950</v>
      </c>
      <c r="G38" s="621">
        <v>665046</v>
      </c>
      <c r="H38" s="627">
        <v>344845</v>
      </c>
      <c r="I38" s="621">
        <v>570719</v>
      </c>
      <c r="J38" s="627">
        <v>387805</v>
      </c>
      <c r="K38" s="621">
        <v>255734</v>
      </c>
      <c r="L38" s="627">
        <v>241747</v>
      </c>
      <c r="M38" s="621" t="s">
        <v>462</v>
      </c>
      <c r="N38" s="627">
        <v>-90643</v>
      </c>
      <c r="O38" s="623">
        <v>1652616</v>
      </c>
      <c r="P38" s="630">
        <v>1222704</v>
      </c>
    </row>
    <row r="39" spans="1:17">
      <c r="A39" s="418"/>
      <c r="B39" s="419" t="s">
        <v>349</v>
      </c>
      <c r="C39" s="621" t="s">
        <v>462</v>
      </c>
      <c r="D39" s="622" t="s">
        <v>462</v>
      </c>
      <c r="E39" s="621">
        <v>6088</v>
      </c>
      <c r="F39" s="622">
        <v>7282</v>
      </c>
      <c r="G39" s="621">
        <v>21768</v>
      </c>
      <c r="H39" s="622">
        <v>81967</v>
      </c>
      <c r="I39" s="621">
        <v>263242</v>
      </c>
      <c r="J39" s="622">
        <v>98742</v>
      </c>
      <c r="K39" s="621">
        <v>26187</v>
      </c>
      <c r="L39" s="622">
        <v>10433</v>
      </c>
      <c r="M39" s="621" t="s">
        <v>462</v>
      </c>
      <c r="N39" s="622" t="s">
        <v>462</v>
      </c>
      <c r="O39" s="623">
        <v>317285</v>
      </c>
      <c r="P39" s="630">
        <v>198424</v>
      </c>
    </row>
    <row r="40" spans="1:17">
      <c r="A40" s="418"/>
      <c r="B40" s="419" t="s">
        <v>347</v>
      </c>
      <c r="C40" s="621" t="s">
        <v>462</v>
      </c>
      <c r="D40" s="622" t="s">
        <v>462</v>
      </c>
      <c r="E40" s="621" t="s">
        <v>462</v>
      </c>
      <c r="F40" s="622" t="s">
        <v>462</v>
      </c>
      <c r="G40" s="621">
        <v>138</v>
      </c>
      <c r="H40" s="622">
        <v>132</v>
      </c>
      <c r="I40" s="621">
        <v>1793</v>
      </c>
      <c r="J40" s="622">
        <v>1476</v>
      </c>
      <c r="K40" s="621">
        <v>19547</v>
      </c>
      <c r="L40" s="622">
        <v>40833</v>
      </c>
      <c r="M40" s="621" t="s">
        <v>462</v>
      </c>
      <c r="N40" s="622" t="s">
        <v>462</v>
      </c>
      <c r="O40" s="623">
        <v>21478</v>
      </c>
      <c r="P40" s="630">
        <v>42441</v>
      </c>
    </row>
    <row r="41" spans="1:17">
      <c r="A41" s="418"/>
      <c r="B41" s="419" t="s">
        <v>246</v>
      </c>
      <c r="C41" s="621" t="s">
        <v>462</v>
      </c>
      <c r="D41" s="622" t="s">
        <v>462</v>
      </c>
      <c r="E41" s="621">
        <v>60088</v>
      </c>
      <c r="F41" s="622">
        <v>109347</v>
      </c>
      <c r="G41" s="621">
        <v>578444</v>
      </c>
      <c r="H41" s="622">
        <v>229009</v>
      </c>
      <c r="I41" s="621">
        <v>153466</v>
      </c>
      <c r="J41" s="622">
        <v>142993</v>
      </c>
      <c r="K41" s="621">
        <v>89995</v>
      </c>
      <c r="L41" s="622">
        <v>99101</v>
      </c>
      <c r="M41" s="621" t="s">
        <v>462</v>
      </c>
      <c r="N41" s="622" t="s">
        <v>462</v>
      </c>
      <c r="O41" s="623">
        <v>881993</v>
      </c>
      <c r="P41" s="630">
        <v>580450</v>
      </c>
    </row>
    <row r="42" spans="1:17">
      <c r="A42" s="418"/>
      <c r="B42" s="419" t="s">
        <v>247</v>
      </c>
      <c r="C42" s="621" t="s">
        <v>462</v>
      </c>
      <c r="D42" s="622" t="s">
        <v>462</v>
      </c>
      <c r="E42" s="621">
        <v>29041</v>
      </c>
      <c r="F42" s="622">
        <v>118028</v>
      </c>
      <c r="G42" s="621">
        <v>49014</v>
      </c>
      <c r="H42" s="622">
        <v>17809</v>
      </c>
      <c r="I42" s="621">
        <v>45183</v>
      </c>
      <c r="J42" s="622">
        <v>41035</v>
      </c>
      <c r="K42" s="621">
        <v>32579</v>
      </c>
      <c r="L42" s="622">
        <v>36214</v>
      </c>
      <c r="M42" s="621" t="s">
        <v>462</v>
      </c>
      <c r="N42" s="622">
        <v>-90643</v>
      </c>
      <c r="O42" s="623">
        <v>155817</v>
      </c>
      <c r="P42" s="630">
        <v>122443</v>
      </c>
    </row>
    <row r="43" spans="1:17">
      <c r="A43" s="418"/>
      <c r="B43" s="419" t="s">
        <v>248</v>
      </c>
      <c r="C43" s="621" t="s">
        <v>462</v>
      </c>
      <c r="D43" s="622" t="s">
        <v>462</v>
      </c>
      <c r="E43" s="621">
        <v>1380</v>
      </c>
      <c r="F43" s="622" t="s">
        <v>462</v>
      </c>
      <c r="G43" s="621">
        <v>-3</v>
      </c>
      <c r="H43" s="622" t="s">
        <v>462</v>
      </c>
      <c r="I43" s="621">
        <v>29096</v>
      </c>
      <c r="J43" s="622">
        <v>31215</v>
      </c>
      <c r="K43" s="621">
        <v>48883</v>
      </c>
      <c r="L43" s="622">
        <v>48808</v>
      </c>
      <c r="M43" s="621" t="s">
        <v>462</v>
      </c>
      <c r="N43" s="622" t="s">
        <v>462</v>
      </c>
      <c r="O43" s="623">
        <v>79356</v>
      </c>
      <c r="P43" s="630">
        <v>80023</v>
      </c>
    </row>
    <row r="44" spans="1:17">
      <c r="A44" s="418"/>
      <c r="B44" s="419" t="s">
        <v>249</v>
      </c>
      <c r="C44" s="621" t="s">
        <v>462</v>
      </c>
      <c r="D44" s="622" t="s">
        <v>462</v>
      </c>
      <c r="E44" s="621">
        <v>41620</v>
      </c>
      <c r="F44" s="622">
        <v>73629</v>
      </c>
      <c r="G44" s="621">
        <v>7071</v>
      </c>
      <c r="H44" s="622">
        <v>6076</v>
      </c>
      <c r="I44" s="621">
        <v>70498</v>
      </c>
      <c r="J44" s="622">
        <v>63076</v>
      </c>
      <c r="K44" s="621">
        <v>31538</v>
      </c>
      <c r="L44" s="622">
        <v>1637</v>
      </c>
      <c r="M44" s="621" t="s">
        <v>462</v>
      </c>
      <c r="N44" s="622" t="s">
        <v>462</v>
      </c>
      <c r="O44" s="623">
        <v>150727</v>
      </c>
      <c r="P44" s="630">
        <v>144418</v>
      </c>
    </row>
    <row r="45" spans="1:17">
      <c r="A45" s="418"/>
      <c r="B45" s="419" t="s">
        <v>250</v>
      </c>
      <c r="C45" s="621" t="s">
        <v>462</v>
      </c>
      <c r="D45" s="622" t="s">
        <v>462</v>
      </c>
      <c r="E45" s="621" t="s">
        <v>462</v>
      </c>
      <c r="F45" s="622" t="s">
        <v>462</v>
      </c>
      <c r="G45" s="621" t="s">
        <v>462</v>
      </c>
      <c r="H45" s="622" t="s">
        <v>462</v>
      </c>
      <c r="I45" s="621" t="s">
        <v>462</v>
      </c>
      <c r="J45" s="622" t="s">
        <v>462</v>
      </c>
      <c r="K45" s="621" t="s">
        <v>462</v>
      </c>
      <c r="L45" s="622" t="s">
        <v>462</v>
      </c>
      <c r="M45" s="621" t="s">
        <v>462</v>
      </c>
      <c r="N45" s="622" t="s">
        <v>462</v>
      </c>
      <c r="O45" s="623" t="s">
        <v>462</v>
      </c>
      <c r="P45" s="630" t="s">
        <v>462</v>
      </c>
    </row>
    <row r="46" spans="1:17">
      <c r="A46" s="418"/>
      <c r="B46" s="419" t="s">
        <v>251</v>
      </c>
      <c r="C46" s="621" t="s">
        <v>462</v>
      </c>
      <c r="D46" s="622" t="s">
        <v>462</v>
      </c>
      <c r="E46" s="621">
        <v>22900</v>
      </c>
      <c r="F46" s="622">
        <v>30664</v>
      </c>
      <c r="G46" s="621">
        <v>8614</v>
      </c>
      <c r="H46" s="622">
        <v>9852</v>
      </c>
      <c r="I46" s="621">
        <v>7441</v>
      </c>
      <c r="J46" s="622">
        <v>9268</v>
      </c>
      <c r="K46" s="621">
        <v>7005</v>
      </c>
      <c r="L46" s="622">
        <v>4721</v>
      </c>
      <c r="M46" s="621" t="s">
        <v>462</v>
      </c>
      <c r="N46" s="622" t="s">
        <v>462</v>
      </c>
      <c r="O46" s="623">
        <v>45960</v>
      </c>
      <c r="P46" s="630">
        <v>54505</v>
      </c>
    </row>
    <row r="47" spans="1:17">
      <c r="C47" s="625"/>
      <c r="D47" s="625"/>
      <c r="E47" s="625"/>
      <c r="F47" s="625"/>
      <c r="G47" s="625"/>
      <c r="H47" s="625"/>
      <c r="I47" s="625"/>
      <c r="J47" s="625"/>
      <c r="K47" s="625"/>
      <c r="L47" s="625"/>
      <c r="M47" s="625"/>
      <c r="N47" s="625"/>
      <c r="O47" s="625"/>
      <c r="P47" s="625"/>
      <c r="Q47" s="442"/>
    </row>
    <row r="48" spans="1:17" ht="25.5">
      <c r="A48" s="418"/>
      <c r="B48" s="427" t="s">
        <v>252</v>
      </c>
      <c r="C48" s="621" t="s">
        <v>462</v>
      </c>
      <c r="D48" s="622" t="s">
        <v>462</v>
      </c>
      <c r="E48" s="621" t="s">
        <v>462</v>
      </c>
      <c r="F48" s="629" t="s">
        <v>462</v>
      </c>
      <c r="G48" s="621" t="s">
        <v>462</v>
      </c>
      <c r="H48" s="629" t="s">
        <v>462</v>
      </c>
      <c r="I48" s="621" t="s">
        <v>462</v>
      </c>
      <c r="J48" s="629" t="s">
        <v>462</v>
      </c>
      <c r="K48" s="621" t="s">
        <v>462</v>
      </c>
      <c r="L48" s="629" t="s">
        <v>462</v>
      </c>
      <c r="M48" s="621" t="s">
        <v>462</v>
      </c>
      <c r="N48" s="622" t="s">
        <v>462</v>
      </c>
      <c r="O48" s="623" t="s">
        <v>462</v>
      </c>
      <c r="P48" s="630" t="s">
        <v>462</v>
      </c>
    </row>
    <row r="49" spans="1:35">
      <c r="C49" s="625"/>
      <c r="D49" s="625"/>
      <c r="E49" s="625"/>
      <c r="F49" s="625"/>
      <c r="G49" s="625"/>
      <c r="H49" s="625"/>
      <c r="I49" s="625"/>
      <c r="J49" s="625"/>
      <c r="K49" s="625"/>
      <c r="L49" s="625"/>
      <c r="M49" s="625"/>
      <c r="N49" s="625"/>
      <c r="O49" s="625"/>
      <c r="P49" s="625"/>
    </row>
    <row r="50" spans="1:35">
      <c r="A50" s="415" t="s">
        <v>295</v>
      </c>
      <c r="B50" s="419"/>
      <c r="C50" s="621" t="s">
        <v>462</v>
      </c>
      <c r="D50" s="628" t="s">
        <v>462</v>
      </c>
      <c r="E50" s="621">
        <v>144807</v>
      </c>
      <c r="F50" s="627">
        <v>221136</v>
      </c>
      <c r="G50" s="621">
        <v>179215</v>
      </c>
      <c r="H50" s="627">
        <v>205761</v>
      </c>
      <c r="I50" s="621">
        <v>697178</v>
      </c>
      <c r="J50" s="627">
        <v>943881</v>
      </c>
      <c r="K50" s="621">
        <v>259631</v>
      </c>
      <c r="L50" s="627">
        <v>331803</v>
      </c>
      <c r="M50" s="621" t="s">
        <v>462</v>
      </c>
      <c r="N50" s="627">
        <v>-12301</v>
      </c>
      <c r="O50" s="623">
        <v>1280831</v>
      </c>
      <c r="P50" s="630">
        <v>1690280</v>
      </c>
    </row>
    <row r="51" spans="1:35">
      <c r="A51" s="418"/>
      <c r="B51" s="419" t="s">
        <v>245</v>
      </c>
      <c r="C51" s="621" t="s">
        <v>462</v>
      </c>
      <c r="D51" s="622" t="s">
        <v>462</v>
      </c>
      <c r="E51" s="621">
        <v>40785</v>
      </c>
      <c r="F51" s="622">
        <v>40650</v>
      </c>
      <c r="G51" s="621">
        <v>127378</v>
      </c>
      <c r="H51" s="622">
        <v>176594</v>
      </c>
      <c r="I51" s="621">
        <v>542592</v>
      </c>
      <c r="J51" s="622">
        <v>816492</v>
      </c>
      <c r="K51" s="621">
        <v>16927</v>
      </c>
      <c r="L51" s="622">
        <v>17539</v>
      </c>
      <c r="M51" s="621" t="s">
        <v>462</v>
      </c>
      <c r="N51" s="622" t="s">
        <v>462</v>
      </c>
      <c r="O51" s="623">
        <v>727682</v>
      </c>
      <c r="P51" s="630">
        <v>1051275</v>
      </c>
    </row>
    <row r="52" spans="1:35">
      <c r="A52" s="418"/>
      <c r="B52" s="419" t="s">
        <v>347</v>
      </c>
      <c r="C52" s="621" t="s">
        <v>462</v>
      </c>
      <c r="D52" s="622" t="s">
        <v>462</v>
      </c>
      <c r="E52" s="621" t="s">
        <v>462</v>
      </c>
      <c r="F52" s="622" t="s">
        <v>462</v>
      </c>
      <c r="G52" s="621">
        <v>83</v>
      </c>
      <c r="H52" s="622">
        <v>120</v>
      </c>
      <c r="I52" s="621">
        <v>515</v>
      </c>
      <c r="J52" s="622">
        <v>2041</v>
      </c>
      <c r="K52" s="621">
        <v>10993</v>
      </c>
      <c r="L52" s="622">
        <v>18345</v>
      </c>
      <c r="M52" s="621" t="s">
        <v>462</v>
      </c>
      <c r="N52" s="622" t="s">
        <v>462</v>
      </c>
      <c r="O52" s="623">
        <v>11591</v>
      </c>
      <c r="P52" s="630">
        <v>20506</v>
      </c>
    </row>
    <row r="53" spans="1:35">
      <c r="A53" s="418"/>
      <c r="B53" s="419" t="s">
        <v>246</v>
      </c>
      <c r="C53" s="621" t="s">
        <v>462</v>
      </c>
      <c r="D53" s="622" t="s">
        <v>462</v>
      </c>
      <c r="E53" s="621" t="s">
        <v>462</v>
      </c>
      <c r="F53" s="622">
        <v>3034</v>
      </c>
      <c r="G53" s="621">
        <v>215</v>
      </c>
      <c r="H53" s="622">
        <v>505</v>
      </c>
      <c r="I53" s="621">
        <v>764</v>
      </c>
      <c r="J53" s="622">
        <v>639</v>
      </c>
      <c r="K53" s="621" t="s">
        <v>462</v>
      </c>
      <c r="L53" s="622" t="s">
        <v>462</v>
      </c>
      <c r="M53" s="621" t="s">
        <v>462</v>
      </c>
      <c r="N53" s="622" t="s">
        <v>462</v>
      </c>
      <c r="O53" s="623">
        <v>979</v>
      </c>
      <c r="P53" s="630">
        <v>4178</v>
      </c>
    </row>
    <row r="54" spans="1:35">
      <c r="A54" s="418"/>
      <c r="B54" s="419" t="s">
        <v>253</v>
      </c>
      <c r="C54" s="621" t="s">
        <v>462</v>
      </c>
      <c r="D54" s="622" t="s">
        <v>462</v>
      </c>
      <c r="E54" s="621" t="s">
        <v>462</v>
      </c>
      <c r="F54" s="622">
        <v>16228</v>
      </c>
      <c r="G54" s="621">
        <v>19252</v>
      </c>
      <c r="H54" s="622">
        <v>11331</v>
      </c>
      <c r="I54" s="621" t="s">
        <v>462</v>
      </c>
      <c r="J54" s="622" t="s">
        <v>462</v>
      </c>
      <c r="K54" s="621" t="s">
        <v>462</v>
      </c>
      <c r="L54" s="622" t="s">
        <v>462</v>
      </c>
      <c r="M54" s="621" t="s">
        <v>462</v>
      </c>
      <c r="N54" s="622">
        <v>-12301</v>
      </c>
      <c r="O54" s="623">
        <v>19252</v>
      </c>
      <c r="P54" s="630">
        <v>15258</v>
      </c>
    </row>
    <row r="55" spans="1:35">
      <c r="A55" s="418"/>
      <c r="B55" s="419" t="s">
        <v>254</v>
      </c>
      <c r="C55" s="621" t="s">
        <v>462</v>
      </c>
      <c r="D55" s="622" t="s">
        <v>462</v>
      </c>
      <c r="E55" s="621">
        <v>62</v>
      </c>
      <c r="F55" s="622" t="s">
        <v>462</v>
      </c>
      <c r="G55" s="621">
        <v>1730</v>
      </c>
      <c r="H55" s="622">
        <v>2053</v>
      </c>
      <c r="I55" s="621">
        <v>61967</v>
      </c>
      <c r="J55" s="622">
        <v>44831</v>
      </c>
      <c r="K55" s="621">
        <v>20420</v>
      </c>
      <c r="L55" s="622">
        <v>54275</v>
      </c>
      <c r="M55" s="621" t="s">
        <v>462</v>
      </c>
      <c r="N55" s="622" t="s">
        <v>462</v>
      </c>
      <c r="O55" s="623">
        <v>84179</v>
      </c>
      <c r="P55" s="630">
        <v>101159</v>
      </c>
    </row>
    <row r="56" spans="1:35">
      <c r="A56" s="418"/>
      <c r="B56" s="419" t="s">
        <v>255</v>
      </c>
      <c r="C56" s="621" t="s">
        <v>462</v>
      </c>
      <c r="D56" s="622" t="s">
        <v>462</v>
      </c>
      <c r="E56" s="621">
        <v>52504</v>
      </c>
      <c r="F56" s="622">
        <v>101043</v>
      </c>
      <c r="G56" s="621">
        <v>29787</v>
      </c>
      <c r="H56" s="622">
        <v>13171</v>
      </c>
      <c r="I56" s="621">
        <v>63683</v>
      </c>
      <c r="J56" s="622">
        <v>51223</v>
      </c>
      <c r="K56" s="621">
        <v>189127</v>
      </c>
      <c r="L56" s="622">
        <v>216660</v>
      </c>
      <c r="M56" s="621" t="s">
        <v>462</v>
      </c>
      <c r="N56" s="622" t="s">
        <v>462</v>
      </c>
      <c r="O56" s="623">
        <v>335101</v>
      </c>
      <c r="P56" s="630">
        <v>382097</v>
      </c>
    </row>
    <row r="57" spans="1:35">
      <c r="A57" s="418"/>
      <c r="B57" s="419" t="s">
        <v>256</v>
      </c>
      <c r="C57" s="621" t="s">
        <v>462</v>
      </c>
      <c r="D57" s="622" t="s">
        <v>462</v>
      </c>
      <c r="E57" s="621">
        <v>3190</v>
      </c>
      <c r="F57" s="622">
        <v>3172</v>
      </c>
      <c r="G57" s="621" t="s">
        <v>462</v>
      </c>
      <c r="H57" s="622" t="s">
        <v>462</v>
      </c>
      <c r="I57" s="621">
        <v>27657</v>
      </c>
      <c r="J57" s="622">
        <v>28655</v>
      </c>
      <c r="K57" s="621">
        <v>1906</v>
      </c>
      <c r="L57" s="622">
        <v>1893</v>
      </c>
      <c r="M57" s="621" t="s">
        <v>462</v>
      </c>
      <c r="N57" s="622" t="s">
        <v>462</v>
      </c>
      <c r="O57" s="623">
        <v>32753</v>
      </c>
      <c r="P57" s="630">
        <v>33720</v>
      </c>
    </row>
    <row r="58" spans="1:35">
      <c r="A58" s="418"/>
      <c r="B58" s="419" t="s">
        <v>257</v>
      </c>
      <c r="C58" s="621" t="s">
        <v>462</v>
      </c>
      <c r="D58" s="622" t="s">
        <v>462</v>
      </c>
      <c r="E58" s="621">
        <v>48266</v>
      </c>
      <c r="F58" s="622">
        <v>57009</v>
      </c>
      <c r="G58" s="621">
        <v>770</v>
      </c>
      <c r="H58" s="622">
        <v>1987</v>
      </c>
      <c r="I58" s="621" t="s">
        <v>462</v>
      </c>
      <c r="J58" s="622" t="s">
        <v>462</v>
      </c>
      <c r="K58" s="621">
        <v>20258</v>
      </c>
      <c r="L58" s="622">
        <v>23091</v>
      </c>
      <c r="M58" s="621" t="s">
        <v>462</v>
      </c>
      <c r="N58" s="622" t="s">
        <v>462</v>
      </c>
      <c r="O58" s="623">
        <v>69294</v>
      </c>
      <c r="P58" s="630">
        <v>82087</v>
      </c>
    </row>
    <row r="59" spans="1:35">
      <c r="C59" s="625"/>
      <c r="D59" s="625"/>
      <c r="E59" s="625"/>
      <c r="F59" s="625"/>
      <c r="G59" s="625"/>
      <c r="H59" s="625"/>
      <c r="I59" s="625"/>
      <c r="J59" s="625"/>
      <c r="K59" s="625"/>
      <c r="L59" s="625"/>
      <c r="M59" s="625"/>
      <c r="N59" s="625"/>
      <c r="O59" s="625"/>
      <c r="P59" s="625"/>
      <c r="AI59" s="442"/>
    </row>
    <row r="60" spans="1:35">
      <c r="A60" s="415" t="s">
        <v>296</v>
      </c>
      <c r="B60" s="419"/>
      <c r="C60" s="621" t="s">
        <v>462</v>
      </c>
      <c r="D60" s="628" t="s">
        <v>462</v>
      </c>
      <c r="E60" s="621">
        <v>706761</v>
      </c>
      <c r="F60" s="627">
        <v>608151</v>
      </c>
      <c r="G60" s="621">
        <v>574647</v>
      </c>
      <c r="H60" s="627">
        <v>730063</v>
      </c>
      <c r="I60" s="621">
        <v>1506531</v>
      </c>
      <c r="J60" s="627">
        <v>1443801</v>
      </c>
      <c r="K60" s="621">
        <v>1054131</v>
      </c>
      <c r="L60" s="627">
        <v>1187777</v>
      </c>
      <c r="M60" s="621" t="s">
        <v>462</v>
      </c>
      <c r="N60" s="627" t="s">
        <v>462</v>
      </c>
      <c r="O60" s="623">
        <v>3842070</v>
      </c>
      <c r="P60" s="630">
        <v>3969792</v>
      </c>
    </row>
    <row r="61" spans="1:35">
      <c r="A61" s="418" t="s">
        <v>297</v>
      </c>
      <c r="B61" s="419"/>
      <c r="C61" s="621" t="s">
        <v>462</v>
      </c>
      <c r="D61" s="627" t="s">
        <v>462</v>
      </c>
      <c r="E61" s="621">
        <v>706761</v>
      </c>
      <c r="F61" s="627">
        <v>608151</v>
      </c>
      <c r="G61" s="621">
        <v>574647</v>
      </c>
      <c r="H61" s="627">
        <v>730063</v>
      </c>
      <c r="I61" s="621">
        <v>1506531</v>
      </c>
      <c r="J61" s="627">
        <v>1443801</v>
      </c>
      <c r="K61" s="621">
        <v>1054131</v>
      </c>
      <c r="L61" s="627">
        <v>1187777</v>
      </c>
      <c r="M61" s="621" t="s">
        <v>462</v>
      </c>
      <c r="N61" s="627" t="s">
        <v>462</v>
      </c>
      <c r="O61" s="623">
        <v>3842070</v>
      </c>
      <c r="P61" s="630">
        <v>3969792</v>
      </c>
    </row>
    <row r="62" spans="1:35">
      <c r="A62" s="418"/>
      <c r="B62" s="419" t="s">
        <v>258</v>
      </c>
      <c r="C62" s="621" t="s">
        <v>462</v>
      </c>
      <c r="D62" s="622" t="s">
        <v>462</v>
      </c>
      <c r="E62" s="621">
        <v>561138</v>
      </c>
      <c r="F62" s="622">
        <v>569466</v>
      </c>
      <c r="G62" s="621">
        <v>215930</v>
      </c>
      <c r="H62" s="622">
        <v>268415</v>
      </c>
      <c r="I62" s="621">
        <v>191473</v>
      </c>
      <c r="J62" s="622">
        <v>199473</v>
      </c>
      <c r="K62" s="621">
        <v>853156</v>
      </c>
      <c r="L62" s="622">
        <v>930671</v>
      </c>
      <c r="M62" s="621" t="s">
        <v>462</v>
      </c>
      <c r="N62" s="622" t="s">
        <v>462</v>
      </c>
      <c r="O62" s="623">
        <v>1821697</v>
      </c>
      <c r="P62" s="630">
        <v>1968025</v>
      </c>
    </row>
    <row r="63" spans="1:35">
      <c r="A63" s="418"/>
      <c r="B63" s="419" t="s">
        <v>259</v>
      </c>
      <c r="C63" s="621" t="s">
        <v>462</v>
      </c>
      <c r="D63" s="622" t="s">
        <v>462</v>
      </c>
      <c r="E63" s="621">
        <v>11406</v>
      </c>
      <c r="F63" s="622">
        <v>4884</v>
      </c>
      <c r="G63" s="621">
        <v>237270</v>
      </c>
      <c r="H63" s="622">
        <v>335962</v>
      </c>
      <c r="I63" s="621">
        <v>665670</v>
      </c>
      <c r="J63" s="622">
        <v>565626</v>
      </c>
      <c r="K63" s="621">
        <v>208351</v>
      </c>
      <c r="L63" s="622">
        <v>284443</v>
      </c>
      <c r="M63" s="621" t="s">
        <v>462</v>
      </c>
      <c r="N63" s="622" t="s">
        <v>462</v>
      </c>
      <c r="O63" s="623">
        <v>1122697</v>
      </c>
      <c r="P63" s="630">
        <v>1190915</v>
      </c>
    </row>
    <row r="64" spans="1:35">
      <c r="A64" s="418"/>
      <c r="B64" s="419" t="s">
        <v>260</v>
      </c>
      <c r="C64" s="621" t="s">
        <v>462</v>
      </c>
      <c r="D64" s="622" t="s">
        <v>462</v>
      </c>
      <c r="E64" s="621" t="s">
        <v>462</v>
      </c>
      <c r="F64" s="622" t="s">
        <v>462</v>
      </c>
      <c r="G64" s="621" t="s">
        <v>462</v>
      </c>
      <c r="H64" s="622" t="s">
        <v>462</v>
      </c>
      <c r="I64" s="621">
        <v>33096</v>
      </c>
      <c r="J64" s="622">
        <v>34479</v>
      </c>
      <c r="K64" s="621">
        <v>4042</v>
      </c>
      <c r="L64" s="622">
        <v>4409</v>
      </c>
      <c r="M64" s="621" t="s">
        <v>462</v>
      </c>
      <c r="N64" s="622" t="s">
        <v>462</v>
      </c>
      <c r="O64" s="623">
        <v>37138</v>
      </c>
      <c r="P64" s="630">
        <v>38888</v>
      </c>
    </row>
    <row r="65" spans="1:31">
      <c r="A65" s="418"/>
      <c r="B65" s="419" t="s">
        <v>261</v>
      </c>
      <c r="C65" s="621" t="s">
        <v>462</v>
      </c>
      <c r="D65" s="622" t="s">
        <v>462</v>
      </c>
      <c r="E65" s="621" t="s">
        <v>462</v>
      </c>
      <c r="F65" s="622" t="s">
        <v>462</v>
      </c>
      <c r="G65" s="621">
        <v>-54</v>
      </c>
      <c r="H65" s="622" t="s">
        <v>462</v>
      </c>
      <c r="I65" s="621" t="s">
        <v>462</v>
      </c>
      <c r="J65" s="622" t="s">
        <v>462</v>
      </c>
      <c r="K65" s="621" t="s">
        <v>462</v>
      </c>
      <c r="L65" s="622" t="s">
        <v>462</v>
      </c>
      <c r="M65" s="621" t="s">
        <v>462</v>
      </c>
      <c r="N65" s="622" t="s">
        <v>462</v>
      </c>
      <c r="O65" s="623">
        <v>-54</v>
      </c>
      <c r="P65" s="630" t="s">
        <v>462</v>
      </c>
    </row>
    <row r="66" spans="1:31">
      <c r="A66" s="418"/>
      <c r="B66" s="419" t="s">
        <v>262</v>
      </c>
      <c r="C66" s="621" t="s">
        <v>462</v>
      </c>
      <c r="D66" s="622" t="s">
        <v>462</v>
      </c>
      <c r="E66" s="621" t="s">
        <v>462</v>
      </c>
      <c r="F66" s="622" t="s">
        <v>462</v>
      </c>
      <c r="G66" s="621" t="s">
        <v>462</v>
      </c>
      <c r="H66" s="622" t="s">
        <v>462</v>
      </c>
      <c r="I66" s="621" t="s">
        <v>462</v>
      </c>
      <c r="J66" s="622" t="s">
        <v>462</v>
      </c>
      <c r="K66" s="621" t="s">
        <v>462</v>
      </c>
      <c r="L66" s="622" t="s">
        <v>462</v>
      </c>
      <c r="M66" s="621" t="s">
        <v>462</v>
      </c>
      <c r="N66" s="622" t="s">
        <v>462</v>
      </c>
      <c r="O66" s="623" t="s">
        <v>462</v>
      </c>
      <c r="P66" s="630" t="s">
        <v>462</v>
      </c>
    </row>
    <row r="67" spans="1:31">
      <c r="A67" s="418"/>
      <c r="B67" s="419" t="s">
        <v>263</v>
      </c>
      <c r="C67" s="621" t="s">
        <v>462</v>
      </c>
      <c r="D67" s="622" t="s">
        <v>462</v>
      </c>
      <c r="E67" s="621">
        <v>134217</v>
      </c>
      <c r="F67" s="622">
        <v>33801</v>
      </c>
      <c r="G67" s="621">
        <v>121501</v>
      </c>
      <c r="H67" s="622">
        <v>125686</v>
      </c>
      <c r="I67" s="621">
        <v>616292</v>
      </c>
      <c r="J67" s="622">
        <v>644223</v>
      </c>
      <c r="K67" s="621">
        <v>-11418</v>
      </c>
      <c r="L67" s="622">
        <v>-31746</v>
      </c>
      <c r="M67" s="621" t="s">
        <v>462</v>
      </c>
      <c r="N67" s="622" t="s">
        <v>462</v>
      </c>
      <c r="O67" s="623">
        <v>860592</v>
      </c>
      <c r="P67" s="630">
        <v>771964</v>
      </c>
    </row>
    <row r="68" spans="1:31">
      <c r="C68" s="625"/>
      <c r="D68" s="625"/>
      <c r="E68" s="625"/>
      <c r="F68" s="625"/>
      <c r="G68" s="625"/>
      <c r="H68" s="625"/>
      <c r="I68" s="625"/>
      <c r="J68" s="625"/>
      <c r="K68" s="625"/>
      <c r="L68" s="625"/>
      <c r="M68" s="625"/>
      <c r="N68" s="625"/>
      <c r="O68" s="625"/>
      <c r="P68" s="625"/>
    </row>
    <row r="69" spans="1:31">
      <c r="A69" s="445" t="s">
        <v>298</v>
      </c>
      <c r="B69" s="419"/>
      <c r="C69" s="621" t="s">
        <v>462</v>
      </c>
      <c r="D69" s="629" t="s">
        <v>462</v>
      </c>
      <c r="E69" s="621" t="s">
        <v>462</v>
      </c>
      <c r="F69" s="629" t="s">
        <v>462</v>
      </c>
      <c r="G69" s="621" t="s">
        <v>462</v>
      </c>
      <c r="H69" s="629" t="s">
        <v>462</v>
      </c>
      <c r="I69" s="621" t="s">
        <v>462</v>
      </c>
      <c r="J69" s="629" t="s">
        <v>462</v>
      </c>
      <c r="K69" s="621" t="s">
        <v>462</v>
      </c>
      <c r="L69" s="629" t="s">
        <v>462</v>
      </c>
      <c r="M69" s="621" t="s">
        <v>462</v>
      </c>
      <c r="N69" s="629" t="s">
        <v>462</v>
      </c>
      <c r="O69" s="623" t="s">
        <v>462</v>
      </c>
      <c r="P69" s="630" t="s">
        <v>462</v>
      </c>
    </row>
    <row r="70" spans="1:31">
      <c r="C70" s="625"/>
      <c r="D70" s="625"/>
      <c r="E70" s="625"/>
      <c r="F70" s="625"/>
      <c r="G70" s="625"/>
      <c r="H70" s="625"/>
      <c r="I70" s="625"/>
      <c r="J70" s="625"/>
      <c r="K70" s="625"/>
      <c r="L70" s="625"/>
      <c r="M70" s="625"/>
      <c r="N70" s="625"/>
      <c r="O70" s="625"/>
      <c r="P70" s="625"/>
    </row>
    <row r="71" spans="1:31">
      <c r="A71" s="415" t="s">
        <v>299</v>
      </c>
      <c r="B71" s="419"/>
      <c r="C71" s="623" t="s">
        <v>462</v>
      </c>
      <c r="D71" s="630" t="s">
        <v>462</v>
      </c>
      <c r="E71" s="623">
        <v>1012685</v>
      </c>
      <c r="F71" s="630">
        <v>1168237</v>
      </c>
      <c r="G71" s="623">
        <v>1418908</v>
      </c>
      <c r="H71" s="630">
        <v>1280669</v>
      </c>
      <c r="I71" s="623">
        <v>2774428</v>
      </c>
      <c r="J71" s="630">
        <v>2775487</v>
      </c>
      <c r="K71" s="623">
        <v>1569496</v>
      </c>
      <c r="L71" s="630">
        <v>1761327</v>
      </c>
      <c r="M71" s="623" t="s">
        <v>462</v>
      </c>
      <c r="N71" s="630">
        <v>-102944</v>
      </c>
      <c r="O71" s="623">
        <v>6775517</v>
      </c>
      <c r="P71" s="630">
        <v>6882776</v>
      </c>
    </row>
    <row r="72" spans="1:31">
      <c r="C72" s="403"/>
      <c r="D72" s="403"/>
      <c r="E72" s="403"/>
      <c r="F72" s="403"/>
      <c r="G72" s="403"/>
      <c r="H72" s="403"/>
      <c r="I72" s="403"/>
      <c r="J72" s="403"/>
      <c r="K72" s="403"/>
      <c r="L72" s="403"/>
      <c r="M72" s="403"/>
      <c r="N72" s="403"/>
      <c r="O72" s="403"/>
      <c r="P72" s="403"/>
    </row>
    <row r="73" spans="1:31">
      <c r="C73" s="463"/>
      <c r="D73" s="463"/>
      <c r="E73" s="463"/>
      <c r="F73" s="464"/>
      <c r="G73" s="465"/>
      <c r="H73" s="465"/>
      <c r="I73" s="465"/>
      <c r="J73" s="465"/>
      <c r="K73" s="465"/>
      <c r="L73" s="465"/>
      <c r="M73" s="465"/>
      <c r="N73" s="465"/>
      <c r="O73" s="465"/>
      <c r="P73" s="465"/>
      <c r="Q73" s="466"/>
      <c r="R73" s="466"/>
      <c r="S73" s="466"/>
      <c r="T73" s="466"/>
      <c r="U73" s="466"/>
      <c r="V73" s="466"/>
      <c r="W73" s="466"/>
      <c r="X73" s="466"/>
      <c r="Y73" s="466"/>
      <c r="Z73" s="466"/>
      <c r="AA73" s="466"/>
      <c r="AB73" s="466"/>
      <c r="AC73" s="466"/>
      <c r="AD73" s="466"/>
    </row>
    <row r="74" spans="1:31" ht="12.75" customHeight="1">
      <c r="C74" s="731" t="s">
        <v>146</v>
      </c>
      <c r="D74" s="732"/>
      <c r="E74" s="732"/>
      <c r="F74" s="732"/>
      <c r="G74" s="732"/>
      <c r="H74" s="732"/>
      <c r="I74" s="732"/>
      <c r="J74" s="732"/>
      <c r="K74" s="732"/>
      <c r="L74" s="732"/>
      <c r="M74" s="732"/>
      <c r="N74" s="732"/>
      <c r="O74" s="732"/>
      <c r="P74" s="732"/>
      <c r="Q74" s="732"/>
      <c r="R74" s="732"/>
      <c r="S74" s="732"/>
      <c r="T74" s="732"/>
      <c r="U74" s="732"/>
      <c r="V74" s="732"/>
      <c r="W74" s="732"/>
      <c r="X74" s="732"/>
      <c r="Y74" s="732"/>
      <c r="Z74" s="732"/>
      <c r="AA74" s="732"/>
      <c r="AB74" s="732"/>
      <c r="AC74" s="732"/>
      <c r="AD74" s="732"/>
      <c r="AE74" s="467"/>
    </row>
    <row r="75" spans="1:31" ht="12.75" customHeight="1">
      <c r="A75" s="712" t="s">
        <v>74</v>
      </c>
      <c r="B75" s="713"/>
      <c r="C75" s="696" t="s">
        <v>20</v>
      </c>
      <c r="D75" s="697"/>
      <c r="E75" s="697"/>
      <c r="F75" s="698"/>
      <c r="G75" s="696" t="s">
        <v>10</v>
      </c>
      <c r="H75" s="697"/>
      <c r="I75" s="697"/>
      <c r="J75" s="698"/>
      <c r="K75" s="696" t="s">
        <v>47</v>
      </c>
      <c r="L75" s="697"/>
      <c r="M75" s="697"/>
      <c r="N75" s="698"/>
      <c r="O75" s="696" t="s">
        <v>14</v>
      </c>
      <c r="P75" s="697"/>
      <c r="Q75" s="697"/>
      <c r="R75" s="698"/>
      <c r="S75" s="696" t="s">
        <v>48</v>
      </c>
      <c r="T75" s="697"/>
      <c r="U75" s="697"/>
      <c r="V75" s="698"/>
      <c r="W75" s="696" t="s">
        <v>315</v>
      </c>
      <c r="X75" s="697"/>
      <c r="Y75" s="697"/>
      <c r="Z75" s="698"/>
      <c r="AA75" s="696" t="s">
        <v>17</v>
      </c>
      <c r="AB75" s="697"/>
      <c r="AC75" s="697"/>
      <c r="AD75" s="698"/>
    </row>
    <row r="76" spans="1:31">
      <c r="A76" s="703" t="s">
        <v>300</v>
      </c>
      <c r="B76" s="707"/>
      <c r="C76" s="699" t="s">
        <v>350</v>
      </c>
      <c r="D76" s="700"/>
      <c r="E76" s="701" t="s">
        <v>351</v>
      </c>
      <c r="F76" s="702"/>
      <c r="G76" s="699" t="s">
        <v>350</v>
      </c>
      <c r="H76" s="700"/>
      <c r="I76" s="701" t="s">
        <v>351</v>
      </c>
      <c r="J76" s="702"/>
      <c r="K76" s="699" t="s">
        <v>350</v>
      </c>
      <c r="L76" s="700"/>
      <c r="M76" s="701" t="s">
        <v>351</v>
      </c>
      <c r="N76" s="702"/>
      <c r="O76" s="699" t="s">
        <v>350</v>
      </c>
      <c r="P76" s="700"/>
      <c r="Q76" s="701" t="s">
        <v>351</v>
      </c>
      <c r="R76" s="702"/>
      <c r="S76" s="699" t="s">
        <v>350</v>
      </c>
      <c r="T76" s="700"/>
      <c r="U76" s="701" t="s">
        <v>351</v>
      </c>
      <c r="V76" s="702"/>
      <c r="W76" s="699" t="s">
        <v>350</v>
      </c>
      <c r="X76" s="700"/>
      <c r="Y76" s="701" t="s">
        <v>351</v>
      </c>
      <c r="Z76" s="702"/>
      <c r="AA76" s="699" t="s">
        <v>350</v>
      </c>
      <c r="AB76" s="700"/>
      <c r="AC76" s="701" t="s">
        <v>351</v>
      </c>
      <c r="AD76" s="702"/>
    </row>
    <row r="77" spans="1:31">
      <c r="A77" s="708"/>
      <c r="B77" s="709"/>
      <c r="C77" s="411" t="s">
        <v>454</v>
      </c>
      <c r="D77" s="411" t="s">
        <v>455</v>
      </c>
      <c r="E77" s="412" t="s">
        <v>456</v>
      </c>
      <c r="F77" s="412" t="s">
        <v>457</v>
      </c>
      <c r="G77" s="411" t="s">
        <v>454</v>
      </c>
      <c r="H77" s="411" t="s">
        <v>455</v>
      </c>
      <c r="I77" s="412" t="s">
        <v>456</v>
      </c>
      <c r="J77" s="412" t="s">
        <v>457</v>
      </c>
      <c r="K77" s="411" t="s">
        <v>454</v>
      </c>
      <c r="L77" s="411" t="s">
        <v>455</v>
      </c>
      <c r="M77" s="412" t="s">
        <v>456</v>
      </c>
      <c r="N77" s="412" t="s">
        <v>457</v>
      </c>
      <c r="O77" s="411" t="s">
        <v>454</v>
      </c>
      <c r="P77" s="411" t="s">
        <v>455</v>
      </c>
      <c r="Q77" s="412" t="s">
        <v>456</v>
      </c>
      <c r="R77" s="412" t="s">
        <v>457</v>
      </c>
      <c r="S77" s="411" t="s">
        <v>454</v>
      </c>
      <c r="T77" s="411" t="s">
        <v>455</v>
      </c>
      <c r="U77" s="412" t="s">
        <v>456</v>
      </c>
      <c r="V77" s="412" t="s">
        <v>457</v>
      </c>
      <c r="W77" s="411" t="s">
        <v>454</v>
      </c>
      <c r="X77" s="411" t="s">
        <v>455</v>
      </c>
      <c r="Y77" s="412" t="s">
        <v>456</v>
      </c>
      <c r="Z77" s="412" t="s">
        <v>457</v>
      </c>
      <c r="AA77" s="411" t="s">
        <v>454</v>
      </c>
      <c r="AB77" s="411" t="s">
        <v>455</v>
      </c>
      <c r="AC77" s="412" t="s">
        <v>456</v>
      </c>
      <c r="AD77" s="412" t="s">
        <v>457</v>
      </c>
    </row>
    <row r="78" spans="1:31">
      <c r="A78" s="710"/>
      <c r="B78" s="711"/>
      <c r="C78" s="413" t="s">
        <v>427</v>
      </c>
      <c r="D78" s="413" t="s">
        <v>427</v>
      </c>
      <c r="E78" s="414" t="s">
        <v>427</v>
      </c>
      <c r="F78" s="414" t="s">
        <v>427</v>
      </c>
      <c r="G78" s="413" t="s">
        <v>427</v>
      </c>
      <c r="H78" s="413" t="s">
        <v>427</v>
      </c>
      <c r="I78" s="414" t="s">
        <v>427</v>
      </c>
      <c r="J78" s="414" t="s">
        <v>427</v>
      </c>
      <c r="K78" s="413" t="s">
        <v>427</v>
      </c>
      <c r="L78" s="413" t="s">
        <v>427</v>
      </c>
      <c r="M78" s="414" t="s">
        <v>427</v>
      </c>
      <c r="N78" s="414" t="s">
        <v>427</v>
      </c>
      <c r="O78" s="413" t="s">
        <v>427</v>
      </c>
      <c r="P78" s="413" t="s">
        <v>427</v>
      </c>
      <c r="Q78" s="414" t="s">
        <v>427</v>
      </c>
      <c r="R78" s="414" t="s">
        <v>427</v>
      </c>
      <c r="S78" s="413" t="s">
        <v>427</v>
      </c>
      <c r="T78" s="413" t="s">
        <v>427</v>
      </c>
      <c r="U78" s="414" t="s">
        <v>427</v>
      </c>
      <c r="V78" s="414" t="s">
        <v>427</v>
      </c>
      <c r="W78" s="413" t="s">
        <v>427</v>
      </c>
      <c r="X78" s="413" t="s">
        <v>427</v>
      </c>
      <c r="Y78" s="414" t="s">
        <v>427</v>
      </c>
      <c r="Z78" s="414" t="s">
        <v>427</v>
      </c>
      <c r="AA78" s="413" t="s">
        <v>427</v>
      </c>
      <c r="AB78" s="413" t="s">
        <v>427</v>
      </c>
      <c r="AC78" s="414" t="s">
        <v>427</v>
      </c>
      <c r="AD78" s="414" t="s">
        <v>427</v>
      </c>
    </row>
    <row r="79" spans="1:31">
      <c r="A79" s="415" t="s">
        <v>301</v>
      </c>
      <c r="B79" s="458"/>
      <c r="C79" s="410">
        <v>0</v>
      </c>
      <c r="D79" s="425">
        <v>0</v>
      </c>
      <c r="E79" s="425">
        <v>0</v>
      </c>
      <c r="F79" s="425">
        <v>0</v>
      </c>
      <c r="G79" s="396">
        <v>230575</v>
      </c>
      <c r="H79" s="404">
        <v>436376</v>
      </c>
      <c r="I79" s="404">
        <v>50103</v>
      </c>
      <c r="J79" s="404">
        <v>152731</v>
      </c>
      <c r="K79" s="396">
        <v>1105875</v>
      </c>
      <c r="L79" s="404">
        <v>777501</v>
      </c>
      <c r="M79" s="404">
        <v>663972</v>
      </c>
      <c r="N79" s="404">
        <v>204260</v>
      </c>
      <c r="O79" s="396">
        <v>1159133</v>
      </c>
      <c r="P79" s="404">
        <v>1246988</v>
      </c>
      <c r="Q79" s="404">
        <v>288155</v>
      </c>
      <c r="R79" s="404">
        <v>300716</v>
      </c>
      <c r="S79" s="396">
        <v>505246</v>
      </c>
      <c r="T79" s="404">
        <v>596240</v>
      </c>
      <c r="U79" s="404">
        <v>139395</v>
      </c>
      <c r="V79" s="404">
        <v>124374</v>
      </c>
      <c r="W79" s="396">
        <v>0</v>
      </c>
      <c r="X79" s="404">
        <v>-49</v>
      </c>
      <c r="Y79" s="404">
        <v>0</v>
      </c>
      <c r="Z79" s="404">
        <v>7</v>
      </c>
      <c r="AA79" s="396">
        <v>3000829</v>
      </c>
      <c r="AB79" s="404">
        <v>3057056</v>
      </c>
      <c r="AC79" s="404">
        <v>1141625</v>
      </c>
      <c r="AD79" s="404">
        <v>827373</v>
      </c>
    </row>
    <row r="80" spans="1:31">
      <c r="A80" s="426"/>
      <c r="B80" s="427" t="s">
        <v>97</v>
      </c>
      <c r="C80" s="410">
        <v>0</v>
      </c>
      <c r="D80" s="425">
        <v>0</v>
      </c>
      <c r="E80" s="425">
        <v>0</v>
      </c>
      <c r="F80" s="425">
        <v>0</v>
      </c>
      <c r="G80" s="396">
        <v>224081</v>
      </c>
      <c r="H80" s="404">
        <v>415055</v>
      </c>
      <c r="I80" s="404">
        <v>45091</v>
      </c>
      <c r="J80" s="404">
        <v>139377</v>
      </c>
      <c r="K80" s="396">
        <v>1102091</v>
      </c>
      <c r="L80" s="404">
        <v>761534</v>
      </c>
      <c r="M80" s="404">
        <v>662463</v>
      </c>
      <c r="N80" s="404">
        <v>194501</v>
      </c>
      <c r="O80" s="396">
        <v>1150185</v>
      </c>
      <c r="P80" s="404">
        <v>1240405</v>
      </c>
      <c r="Q80" s="404">
        <v>280315</v>
      </c>
      <c r="R80" s="404">
        <v>300733</v>
      </c>
      <c r="S80" s="396">
        <v>500821</v>
      </c>
      <c r="T80" s="404">
        <v>590425</v>
      </c>
      <c r="U80" s="404">
        <v>135125</v>
      </c>
      <c r="V80" s="404">
        <v>125448</v>
      </c>
      <c r="W80" s="396">
        <v>0</v>
      </c>
      <c r="X80" s="404">
        <v>0</v>
      </c>
      <c r="Y80" s="404">
        <v>0</v>
      </c>
      <c r="Z80" s="404">
        <v>0</v>
      </c>
      <c r="AA80" s="396">
        <v>2977178</v>
      </c>
      <c r="AB80" s="404">
        <v>3007419</v>
      </c>
      <c r="AC80" s="404">
        <v>1122994</v>
      </c>
      <c r="AD80" s="404">
        <v>801778</v>
      </c>
    </row>
    <row r="81" spans="1:33">
      <c r="A81" s="426"/>
      <c r="B81" s="444" t="s">
        <v>310</v>
      </c>
      <c r="C81" s="401">
        <v>0</v>
      </c>
      <c r="D81" s="405">
        <v>0</v>
      </c>
      <c r="E81" s="405">
        <v>0</v>
      </c>
      <c r="F81" s="405">
        <v>0</v>
      </c>
      <c r="G81" s="401">
        <v>220869</v>
      </c>
      <c r="H81" s="405">
        <v>413343</v>
      </c>
      <c r="I81" s="405">
        <v>44360</v>
      </c>
      <c r="J81" s="405">
        <v>138700</v>
      </c>
      <c r="K81" s="401">
        <v>1040995</v>
      </c>
      <c r="L81" s="405">
        <v>691904</v>
      </c>
      <c r="M81" s="405">
        <v>648779</v>
      </c>
      <c r="N81" s="405">
        <v>182183</v>
      </c>
      <c r="O81" s="401">
        <v>1128070</v>
      </c>
      <c r="P81" s="405">
        <v>1213754</v>
      </c>
      <c r="Q81" s="405">
        <v>274924</v>
      </c>
      <c r="R81" s="405">
        <v>294068</v>
      </c>
      <c r="S81" s="401">
        <v>490576</v>
      </c>
      <c r="T81" s="405">
        <v>566368</v>
      </c>
      <c r="U81" s="405">
        <v>132391</v>
      </c>
      <c r="V81" s="405">
        <v>126449</v>
      </c>
      <c r="W81" s="401">
        <v>0</v>
      </c>
      <c r="X81" s="405">
        <v>0</v>
      </c>
      <c r="Y81" s="405">
        <v>0</v>
      </c>
      <c r="Z81" s="405">
        <v>0</v>
      </c>
      <c r="AA81" s="401">
        <v>2880510</v>
      </c>
      <c r="AB81" s="405">
        <v>2885369</v>
      </c>
      <c r="AC81" s="405">
        <v>1100454</v>
      </c>
      <c r="AD81" s="405">
        <v>776266</v>
      </c>
    </row>
    <row r="82" spans="1:33">
      <c r="A82" s="426"/>
      <c r="B82" s="444" t="s">
        <v>311</v>
      </c>
      <c r="C82" s="401">
        <v>0</v>
      </c>
      <c r="D82" s="405">
        <v>0</v>
      </c>
      <c r="E82" s="405">
        <v>0</v>
      </c>
      <c r="F82" s="405">
        <v>0</v>
      </c>
      <c r="G82" s="401">
        <v>1281</v>
      </c>
      <c r="H82" s="405">
        <v>0</v>
      </c>
      <c r="I82" s="405">
        <v>735</v>
      </c>
      <c r="J82" s="405">
        <v>0</v>
      </c>
      <c r="K82" s="401">
        <v>0</v>
      </c>
      <c r="L82" s="405">
        <v>0</v>
      </c>
      <c r="M82" s="405">
        <v>0</v>
      </c>
      <c r="N82" s="405">
        <v>0</v>
      </c>
      <c r="O82" s="401">
        <v>21978</v>
      </c>
      <c r="P82" s="405">
        <v>26479</v>
      </c>
      <c r="Q82" s="405">
        <v>5347</v>
      </c>
      <c r="R82" s="405">
        <v>6610</v>
      </c>
      <c r="S82" s="401">
        <v>9032</v>
      </c>
      <c r="T82" s="405">
        <v>22467</v>
      </c>
      <c r="U82" s="405">
        <v>2421</v>
      </c>
      <c r="V82" s="405">
        <v>-1630</v>
      </c>
      <c r="W82" s="401">
        <v>0</v>
      </c>
      <c r="X82" s="405">
        <v>0</v>
      </c>
      <c r="Y82" s="405">
        <v>0</v>
      </c>
      <c r="Z82" s="405">
        <v>0</v>
      </c>
      <c r="AA82" s="401">
        <v>32291</v>
      </c>
      <c r="AB82" s="405">
        <v>48946</v>
      </c>
      <c r="AC82" s="405">
        <v>8503</v>
      </c>
      <c r="AD82" s="405">
        <v>12062</v>
      </c>
    </row>
    <row r="83" spans="1:33">
      <c r="A83" s="426"/>
      <c r="B83" s="444" t="s">
        <v>312</v>
      </c>
      <c r="C83" s="401">
        <v>0</v>
      </c>
      <c r="D83" s="405">
        <v>0</v>
      </c>
      <c r="E83" s="405">
        <v>0</v>
      </c>
      <c r="F83" s="405">
        <v>0</v>
      </c>
      <c r="G83" s="401">
        <v>1931</v>
      </c>
      <c r="H83" s="405">
        <v>1712</v>
      </c>
      <c r="I83" s="405">
        <v>-4</v>
      </c>
      <c r="J83" s="405">
        <v>677</v>
      </c>
      <c r="K83" s="401">
        <v>61096</v>
      </c>
      <c r="L83" s="405">
        <v>69630</v>
      </c>
      <c r="M83" s="405">
        <v>13684</v>
      </c>
      <c r="N83" s="405">
        <v>12318</v>
      </c>
      <c r="O83" s="401">
        <v>137</v>
      </c>
      <c r="P83" s="405">
        <v>172</v>
      </c>
      <c r="Q83" s="405">
        <v>44</v>
      </c>
      <c r="R83" s="405">
        <v>55</v>
      </c>
      <c r="S83" s="401">
        <v>1213</v>
      </c>
      <c r="T83" s="405">
        <v>1590</v>
      </c>
      <c r="U83" s="405">
        <v>313</v>
      </c>
      <c r="V83" s="405">
        <v>629</v>
      </c>
      <c r="W83" s="401">
        <v>0</v>
      </c>
      <c r="X83" s="405">
        <v>0</v>
      </c>
      <c r="Y83" s="405">
        <v>0</v>
      </c>
      <c r="Z83" s="405">
        <v>0</v>
      </c>
      <c r="AA83" s="401">
        <v>64377</v>
      </c>
      <c r="AB83" s="405">
        <v>73104</v>
      </c>
      <c r="AC83" s="405">
        <v>14037</v>
      </c>
      <c r="AD83" s="405">
        <v>13450</v>
      </c>
    </row>
    <row r="84" spans="1:33">
      <c r="A84" s="426"/>
      <c r="B84" s="427" t="s">
        <v>98</v>
      </c>
      <c r="C84" s="401">
        <v>0</v>
      </c>
      <c r="D84" s="405">
        <v>0</v>
      </c>
      <c r="E84" s="405">
        <v>0</v>
      </c>
      <c r="F84" s="405">
        <v>0</v>
      </c>
      <c r="G84" s="401">
        <v>6494</v>
      </c>
      <c r="H84" s="405">
        <v>21321</v>
      </c>
      <c r="I84" s="405">
        <v>5012</v>
      </c>
      <c r="J84" s="405">
        <v>13354</v>
      </c>
      <c r="K84" s="401">
        <v>3784</v>
      </c>
      <c r="L84" s="405">
        <v>15967</v>
      </c>
      <c r="M84" s="405">
        <v>1509</v>
      </c>
      <c r="N84" s="405">
        <v>9759</v>
      </c>
      <c r="O84" s="401">
        <v>8948</v>
      </c>
      <c r="P84" s="405">
        <v>6583</v>
      </c>
      <c r="Q84" s="405">
        <v>7840</v>
      </c>
      <c r="R84" s="405">
        <v>-17</v>
      </c>
      <c r="S84" s="401">
        <v>4425</v>
      </c>
      <c r="T84" s="405">
        <v>5815</v>
      </c>
      <c r="U84" s="405">
        <v>4270</v>
      </c>
      <c r="V84" s="405">
        <v>-1074</v>
      </c>
      <c r="W84" s="401">
        <v>0</v>
      </c>
      <c r="X84" s="405">
        <v>-49</v>
      </c>
      <c r="Y84" s="405">
        <v>0</v>
      </c>
      <c r="Z84" s="405">
        <v>7</v>
      </c>
      <c r="AA84" s="401">
        <v>23651</v>
      </c>
      <c r="AB84" s="405">
        <v>49637</v>
      </c>
      <c r="AC84" s="405">
        <v>18631</v>
      </c>
      <c r="AD84" s="405">
        <v>25595</v>
      </c>
    </row>
    <row r="85" spans="1:33">
      <c r="Q85" s="442"/>
      <c r="R85" s="442"/>
      <c r="S85" s="442"/>
      <c r="T85" s="442"/>
      <c r="U85" s="442"/>
      <c r="V85" s="442"/>
      <c r="W85" s="442"/>
      <c r="X85" s="442"/>
      <c r="Y85" s="442"/>
      <c r="Z85" s="442"/>
      <c r="AA85" s="442"/>
      <c r="AB85" s="442"/>
      <c r="AC85" s="442"/>
      <c r="AD85" s="442"/>
      <c r="AE85" s="442"/>
    </row>
    <row r="86" spans="1:33">
      <c r="A86" s="415" t="s">
        <v>302</v>
      </c>
      <c r="B86" s="430"/>
      <c r="C86" s="396">
        <v>0</v>
      </c>
      <c r="D86" s="404">
        <v>0</v>
      </c>
      <c r="E86" s="404">
        <v>0</v>
      </c>
      <c r="F86" s="404">
        <v>0</v>
      </c>
      <c r="G86" s="396">
        <v>-19110</v>
      </c>
      <c r="H86" s="404">
        <v>-129661</v>
      </c>
      <c r="I86" s="404">
        <v>-2803</v>
      </c>
      <c r="J86" s="404">
        <v>-51514</v>
      </c>
      <c r="K86" s="396">
        <v>-781186</v>
      </c>
      <c r="L86" s="404">
        <v>-418618</v>
      </c>
      <c r="M86" s="404">
        <v>-525679</v>
      </c>
      <c r="N86" s="404">
        <v>-124896</v>
      </c>
      <c r="O86" s="396">
        <v>-412529</v>
      </c>
      <c r="P86" s="404">
        <v>-465768</v>
      </c>
      <c r="Q86" s="404">
        <v>-106720</v>
      </c>
      <c r="R86" s="404">
        <v>-124318</v>
      </c>
      <c r="S86" s="396">
        <v>-162338</v>
      </c>
      <c r="T86" s="404">
        <v>-204404</v>
      </c>
      <c r="U86" s="404">
        <v>-48118</v>
      </c>
      <c r="V86" s="404">
        <v>-19676</v>
      </c>
      <c r="W86" s="396">
        <v>0</v>
      </c>
      <c r="X86" s="404">
        <v>0</v>
      </c>
      <c r="Y86" s="404">
        <v>0</v>
      </c>
      <c r="Z86" s="404">
        <v>0</v>
      </c>
      <c r="AA86" s="396">
        <v>-1375163</v>
      </c>
      <c r="AB86" s="404">
        <v>-1218451</v>
      </c>
      <c r="AC86" s="404">
        <v>-683320</v>
      </c>
      <c r="AD86" s="404">
        <v>-349618</v>
      </c>
    </row>
    <row r="87" spans="1:33">
      <c r="A87" s="426"/>
      <c r="B87" s="444" t="s">
        <v>266</v>
      </c>
      <c r="C87" s="401">
        <v>0</v>
      </c>
      <c r="D87" s="405">
        <v>0</v>
      </c>
      <c r="E87" s="405">
        <v>0</v>
      </c>
      <c r="F87" s="405">
        <v>0</v>
      </c>
      <c r="G87" s="401">
        <v>-969</v>
      </c>
      <c r="H87" s="405">
        <v>-877</v>
      </c>
      <c r="I87" s="405">
        <v>-326</v>
      </c>
      <c r="J87" s="405">
        <v>-306</v>
      </c>
      <c r="K87" s="401">
        <v>-710206</v>
      </c>
      <c r="L87" s="405">
        <v>-328984</v>
      </c>
      <c r="M87" s="405">
        <v>-515962</v>
      </c>
      <c r="N87" s="405">
        <v>-97841</v>
      </c>
      <c r="O87" s="401">
        <v>-179897</v>
      </c>
      <c r="P87" s="405">
        <v>-209204</v>
      </c>
      <c r="Q87" s="405">
        <v>-43899</v>
      </c>
      <c r="R87" s="405">
        <v>-64184</v>
      </c>
      <c r="S87" s="401">
        <v>-27014</v>
      </c>
      <c r="T87" s="405">
        <v>-39851</v>
      </c>
      <c r="U87" s="405">
        <v>-7204</v>
      </c>
      <c r="V87" s="405">
        <v>-2521</v>
      </c>
      <c r="W87" s="401">
        <v>0</v>
      </c>
      <c r="X87" s="405">
        <v>543</v>
      </c>
      <c r="Y87" s="405">
        <v>0</v>
      </c>
      <c r="Z87" s="405">
        <v>118</v>
      </c>
      <c r="AA87" s="401">
        <v>-918086</v>
      </c>
      <c r="AB87" s="405">
        <v>-578373</v>
      </c>
      <c r="AC87" s="405">
        <v>-567391</v>
      </c>
      <c r="AD87" s="405">
        <v>-170479</v>
      </c>
    </row>
    <row r="88" spans="1:33">
      <c r="A88" s="426"/>
      <c r="B88" s="444" t="s">
        <v>267</v>
      </c>
      <c r="C88" s="401">
        <v>0</v>
      </c>
      <c r="D88" s="405">
        <v>0</v>
      </c>
      <c r="E88" s="405">
        <v>0</v>
      </c>
      <c r="F88" s="405">
        <v>0</v>
      </c>
      <c r="G88" s="401">
        <v>-1180</v>
      </c>
      <c r="H88" s="405">
        <v>-100579</v>
      </c>
      <c r="I88" s="405">
        <v>-180</v>
      </c>
      <c r="J88" s="405">
        <v>-40495</v>
      </c>
      <c r="K88" s="401">
        <v>-41363</v>
      </c>
      <c r="L88" s="405">
        <v>-58505</v>
      </c>
      <c r="M88" s="405">
        <v>-3531</v>
      </c>
      <c r="N88" s="405">
        <v>-19116</v>
      </c>
      <c r="O88" s="401">
        <v>-39785</v>
      </c>
      <c r="P88" s="405">
        <v>-49225</v>
      </c>
      <c r="Q88" s="405">
        <v>-6690</v>
      </c>
      <c r="R88" s="405">
        <v>-12198</v>
      </c>
      <c r="S88" s="401">
        <v>-55522</v>
      </c>
      <c r="T88" s="405">
        <v>-68807</v>
      </c>
      <c r="U88" s="405">
        <v>-20022</v>
      </c>
      <c r="V88" s="405">
        <v>-1764</v>
      </c>
      <c r="W88" s="401">
        <v>0</v>
      </c>
      <c r="X88" s="405">
        <v>0</v>
      </c>
      <c r="Y88" s="405">
        <v>0</v>
      </c>
      <c r="Z88" s="405">
        <v>0</v>
      </c>
      <c r="AA88" s="401">
        <v>-137850</v>
      </c>
      <c r="AB88" s="405">
        <v>-277116</v>
      </c>
      <c r="AC88" s="405">
        <v>-30423</v>
      </c>
      <c r="AD88" s="405">
        <v>-88838</v>
      </c>
    </row>
    <row r="89" spans="1:33">
      <c r="A89" s="426"/>
      <c r="B89" s="444" t="s">
        <v>102</v>
      </c>
      <c r="C89" s="401">
        <v>0</v>
      </c>
      <c r="D89" s="405">
        <v>0</v>
      </c>
      <c r="E89" s="405">
        <v>0</v>
      </c>
      <c r="F89" s="405">
        <v>0</v>
      </c>
      <c r="G89" s="401">
        <v>-6542</v>
      </c>
      <c r="H89" s="405">
        <v>-8959</v>
      </c>
      <c r="I89" s="405">
        <v>-1097</v>
      </c>
      <c r="J89" s="405">
        <v>-3049</v>
      </c>
      <c r="K89" s="401">
        <v>-23874</v>
      </c>
      <c r="L89" s="405">
        <v>-28107</v>
      </c>
      <c r="M89" s="405">
        <v>-5791</v>
      </c>
      <c r="N89" s="405">
        <v>-7018</v>
      </c>
      <c r="O89" s="401">
        <v>-126696</v>
      </c>
      <c r="P89" s="405">
        <v>-138544</v>
      </c>
      <c r="Q89" s="405">
        <v>-36522</v>
      </c>
      <c r="R89" s="405">
        <v>-36341</v>
      </c>
      <c r="S89" s="401">
        <v>-69419</v>
      </c>
      <c r="T89" s="405">
        <v>-84128</v>
      </c>
      <c r="U89" s="405">
        <v>-18097</v>
      </c>
      <c r="V89" s="405">
        <v>-11981</v>
      </c>
      <c r="W89" s="401">
        <v>0</v>
      </c>
      <c r="X89" s="405">
        <v>-543</v>
      </c>
      <c r="Y89" s="405">
        <v>0</v>
      </c>
      <c r="Z89" s="405">
        <v>-118</v>
      </c>
      <c r="AA89" s="401">
        <v>-226531</v>
      </c>
      <c r="AB89" s="405">
        <v>-260281</v>
      </c>
      <c r="AC89" s="405">
        <v>-61507</v>
      </c>
      <c r="AD89" s="405">
        <v>-67135</v>
      </c>
    </row>
    <row r="90" spans="1:33">
      <c r="A90" s="426"/>
      <c r="B90" s="444" t="s">
        <v>268</v>
      </c>
      <c r="C90" s="401">
        <v>0</v>
      </c>
      <c r="D90" s="405">
        <v>0</v>
      </c>
      <c r="E90" s="405">
        <v>0</v>
      </c>
      <c r="F90" s="405">
        <v>0</v>
      </c>
      <c r="G90" s="401">
        <v>-10419</v>
      </c>
      <c r="H90" s="405">
        <v>-19246</v>
      </c>
      <c r="I90" s="405">
        <v>-1200</v>
      </c>
      <c r="J90" s="405">
        <v>-7664</v>
      </c>
      <c r="K90" s="401">
        <v>-5743</v>
      </c>
      <c r="L90" s="405">
        <v>-3022</v>
      </c>
      <c r="M90" s="405">
        <v>-395</v>
      </c>
      <c r="N90" s="405">
        <v>-921</v>
      </c>
      <c r="O90" s="401">
        <v>-66151</v>
      </c>
      <c r="P90" s="405">
        <v>-68795</v>
      </c>
      <c r="Q90" s="405">
        <v>-19609</v>
      </c>
      <c r="R90" s="405">
        <v>-11595</v>
      </c>
      <c r="S90" s="401">
        <v>-10383</v>
      </c>
      <c r="T90" s="405">
        <v>-11618</v>
      </c>
      <c r="U90" s="405">
        <v>-2795</v>
      </c>
      <c r="V90" s="405">
        <v>-3410</v>
      </c>
      <c r="W90" s="401">
        <v>0</v>
      </c>
      <c r="X90" s="405">
        <v>0</v>
      </c>
      <c r="Y90" s="405">
        <v>0</v>
      </c>
      <c r="Z90" s="405">
        <v>0</v>
      </c>
      <c r="AA90" s="401">
        <v>-92696</v>
      </c>
      <c r="AB90" s="405">
        <v>-102681</v>
      </c>
      <c r="AC90" s="405">
        <v>-23999</v>
      </c>
      <c r="AD90" s="405">
        <v>-23166</v>
      </c>
    </row>
    <row r="91" spans="1:33">
      <c r="Q91" s="442"/>
      <c r="R91" s="442"/>
      <c r="S91" s="442"/>
      <c r="T91" s="442"/>
      <c r="U91" s="442"/>
      <c r="V91" s="442"/>
      <c r="W91" s="442"/>
      <c r="X91" s="442"/>
      <c r="Y91" s="442"/>
      <c r="Z91" s="442"/>
      <c r="AA91" s="442"/>
      <c r="AB91" s="442"/>
      <c r="AC91" s="442"/>
      <c r="AD91" s="442"/>
      <c r="AE91" s="442"/>
    </row>
    <row r="92" spans="1:33">
      <c r="A92" s="415" t="s">
        <v>303</v>
      </c>
      <c r="B92" s="458"/>
      <c r="C92" s="396">
        <v>0</v>
      </c>
      <c r="D92" s="404">
        <v>0</v>
      </c>
      <c r="E92" s="404">
        <v>0</v>
      </c>
      <c r="F92" s="404">
        <v>0</v>
      </c>
      <c r="G92" s="396">
        <v>211465</v>
      </c>
      <c r="H92" s="404">
        <v>306715</v>
      </c>
      <c r="I92" s="404">
        <v>47300</v>
      </c>
      <c r="J92" s="404">
        <v>101217</v>
      </c>
      <c r="K92" s="396">
        <v>324689</v>
      </c>
      <c r="L92" s="404">
        <v>358883</v>
      </c>
      <c r="M92" s="404">
        <v>138293</v>
      </c>
      <c r="N92" s="404">
        <v>79364</v>
      </c>
      <c r="O92" s="396">
        <v>746604</v>
      </c>
      <c r="P92" s="404">
        <v>781220</v>
      </c>
      <c r="Q92" s="404">
        <v>181435</v>
      </c>
      <c r="R92" s="404">
        <v>176398</v>
      </c>
      <c r="S92" s="396">
        <v>342908</v>
      </c>
      <c r="T92" s="404">
        <v>391836</v>
      </c>
      <c r="U92" s="404">
        <v>91277</v>
      </c>
      <c r="V92" s="404">
        <v>104698</v>
      </c>
      <c r="W92" s="396">
        <v>0</v>
      </c>
      <c r="X92" s="404">
        <v>-49</v>
      </c>
      <c r="Y92" s="404">
        <v>0</v>
      </c>
      <c r="Z92" s="404">
        <v>7</v>
      </c>
      <c r="AA92" s="396">
        <v>1625666</v>
      </c>
      <c r="AB92" s="404">
        <v>1838605</v>
      </c>
      <c r="AC92" s="404">
        <v>458305</v>
      </c>
      <c r="AD92" s="404">
        <v>477755</v>
      </c>
    </row>
    <row r="93" spans="1:33">
      <c r="Q93" s="442"/>
      <c r="R93" s="442"/>
      <c r="S93" s="442"/>
      <c r="T93" s="442"/>
      <c r="U93" s="442"/>
      <c r="V93" s="442"/>
      <c r="W93" s="442"/>
      <c r="X93" s="442"/>
      <c r="Y93" s="442"/>
      <c r="Z93" s="442"/>
      <c r="AA93" s="442"/>
      <c r="AB93" s="442"/>
      <c r="AC93" s="442"/>
      <c r="AD93" s="442"/>
      <c r="AE93" s="442"/>
      <c r="AF93" s="442"/>
      <c r="AG93" s="442"/>
    </row>
    <row r="94" spans="1:33">
      <c r="A94" s="418"/>
      <c r="B94" s="427" t="s">
        <v>269</v>
      </c>
      <c r="C94" s="401">
        <v>0</v>
      </c>
      <c r="D94" s="405">
        <v>0</v>
      </c>
      <c r="E94" s="405">
        <v>0</v>
      </c>
      <c r="F94" s="405">
        <v>0</v>
      </c>
      <c r="G94" s="401">
        <v>375</v>
      </c>
      <c r="H94" s="405">
        <v>4785</v>
      </c>
      <c r="I94" s="405">
        <v>171</v>
      </c>
      <c r="J94" s="405">
        <v>2923</v>
      </c>
      <c r="K94" s="401">
        <v>215</v>
      </c>
      <c r="L94" s="405">
        <v>653</v>
      </c>
      <c r="M94" s="405">
        <v>18</v>
      </c>
      <c r="N94" s="405">
        <v>210</v>
      </c>
      <c r="O94" s="401">
        <v>2438</v>
      </c>
      <c r="P94" s="405">
        <v>3008</v>
      </c>
      <c r="Q94" s="405">
        <v>833</v>
      </c>
      <c r="R94" s="405">
        <v>948</v>
      </c>
      <c r="S94" s="401">
        <v>918</v>
      </c>
      <c r="T94" s="405">
        <v>1577</v>
      </c>
      <c r="U94" s="405">
        <v>319</v>
      </c>
      <c r="V94" s="405">
        <v>5</v>
      </c>
      <c r="W94" s="401">
        <v>0</v>
      </c>
      <c r="X94" s="405">
        <v>0</v>
      </c>
      <c r="Y94" s="405">
        <v>0</v>
      </c>
      <c r="Z94" s="405">
        <v>0</v>
      </c>
      <c r="AA94" s="401">
        <v>3946</v>
      </c>
      <c r="AB94" s="405">
        <v>10023</v>
      </c>
      <c r="AC94" s="405">
        <v>1341</v>
      </c>
      <c r="AD94" s="405">
        <v>4471</v>
      </c>
    </row>
    <row r="95" spans="1:33">
      <c r="A95" s="418"/>
      <c r="B95" s="427" t="s">
        <v>270</v>
      </c>
      <c r="C95" s="401">
        <v>0</v>
      </c>
      <c r="D95" s="405">
        <v>0</v>
      </c>
      <c r="E95" s="405">
        <v>0</v>
      </c>
      <c r="F95" s="405">
        <v>0</v>
      </c>
      <c r="G95" s="401">
        <v>-30398</v>
      </c>
      <c r="H95" s="405">
        <v>-38147</v>
      </c>
      <c r="I95" s="405">
        <v>-8330</v>
      </c>
      <c r="J95" s="405">
        <v>-12693</v>
      </c>
      <c r="K95" s="401">
        <v>-12934</v>
      </c>
      <c r="L95" s="405">
        <v>-16422</v>
      </c>
      <c r="M95" s="405">
        <v>-3100</v>
      </c>
      <c r="N95" s="405">
        <v>-3937</v>
      </c>
      <c r="O95" s="401">
        <v>-31049</v>
      </c>
      <c r="P95" s="405">
        <v>-31806</v>
      </c>
      <c r="Q95" s="405">
        <v>-9941</v>
      </c>
      <c r="R95" s="405">
        <v>-8994</v>
      </c>
      <c r="S95" s="401">
        <v>-26958</v>
      </c>
      <c r="T95" s="405">
        <v>-27851</v>
      </c>
      <c r="U95" s="405">
        <v>-6293</v>
      </c>
      <c r="V95" s="405">
        <v>-4682</v>
      </c>
      <c r="W95" s="401">
        <v>0</v>
      </c>
      <c r="X95" s="405">
        <v>0</v>
      </c>
      <c r="Y95" s="405">
        <v>0</v>
      </c>
      <c r="Z95" s="405">
        <v>0</v>
      </c>
      <c r="AA95" s="401">
        <v>-101339</v>
      </c>
      <c r="AB95" s="405">
        <v>-114226</v>
      </c>
      <c r="AC95" s="405">
        <v>-27664</v>
      </c>
      <c r="AD95" s="405">
        <v>-31699</v>
      </c>
    </row>
    <row r="96" spans="1:33">
      <c r="A96" s="418"/>
      <c r="B96" s="427" t="s">
        <v>271</v>
      </c>
      <c r="C96" s="401">
        <v>0</v>
      </c>
      <c r="D96" s="405">
        <v>0</v>
      </c>
      <c r="E96" s="405">
        <v>0</v>
      </c>
      <c r="F96" s="405">
        <v>0</v>
      </c>
      <c r="G96" s="401">
        <v>-41328</v>
      </c>
      <c r="H96" s="405">
        <v>-28259</v>
      </c>
      <c r="I96" s="405">
        <v>-13552</v>
      </c>
      <c r="J96" s="405">
        <v>-7552</v>
      </c>
      <c r="K96" s="401">
        <v>-14876</v>
      </c>
      <c r="L96" s="405">
        <v>-22191</v>
      </c>
      <c r="M96" s="405">
        <v>-4517</v>
      </c>
      <c r="N96" s="405">
        <v>-5070</v>
      </c>
      <c r="O96" s="401">
        <v>-44547</v>
      </c>
      <c r="P96" s="405">
        <v>-42102</v>
      </c>
      <c r="Q96" s="405">
        <v>-12472</v>
      </c>
      <c r="R96" s="405">
        <v>-13196</v>
      </c>
      <c r="S96" s="401">
        <v>-44949</v>
      </c>
      <c r="T96" s="405">
        <v>-44023</v>
      </c>
      <c r="U96" s="405">
        <v>-13169</v>
      </c>
      <c r="V96" s="405">
        <v>-11690</v>
      </c>
      <c r="W96" s="401">
        <v>0</v>
      </c>
      <c r="X96" s="405">
        <v>49</v>
      </c>
      <c r="Y96" s="405">
        <v>0</v>
      </c>
      <c r="Z96" s="405">
        <v>-7</v>
      </c>
      <c r="AA96" s="401">
        <v>-145700</v>
      </c>
      <c r="AB96" s="405">
        <v>-136526</v>
      </c>
      <c r="AC96" s="405">
        <v>-43710</v>
      </c>
      <c r="AD96" s="405">
        <v>-38495</v>
      </c>
    </row>
    <row r="97" spans="1:34">
      <c r="Q97" s="442"/>
      <c r="R97" s="442"/>
      <c r="S97" s="442"/>
      <c r="T97" s="442"/>
      <c r="U97" s="442"/>
      <c r="V97" s="442"/>
      <c r="W97" s="442"/>
      <c r="X97" s="442"/>
      <c r="Y97" s="442"/>
      <c r="Z97" s="442"/>
      <c r="AA97" s="442"/>
      <c r="AB97" s="442"/>
      <c r="AC97" s="442"/>
      <c r="AD97" s="442"/>
      <c r="AE97" s="442"/>
      <c r="AF97" s="442"/>
    </row>
    <row r="98" spans="1:34">
      <c r="A98" s="415" t="s">
        <v>304</v>
      </c>
      <c r="B98" s="458"/>
      <c r="C98" s="396">
        <v>0</v>
      </c>
      <c r="D98" s="404">
        <v>0</v>
      </c>
      <c r="E98" s="404">
        <v>0</v>
      </c>
      <c r="F98" s="404">
        <v>0</v>
      </c>
      <c r="G98" s="396">
        <v>140114</v>
      </c>
      <c r="H98" s="404">
        <v>245094</v>
      </c>
      <c r="I98" s="404">
        <v>25589</v>
      </c>
      <c r="J98" s="404">
        <v>83895</v>
      </c>
      <c r="K98" s="396">
        <v>297094</v>
      </c>
      <c r="L98" s="404">
        <v>320923</v>
      </c>
      <c r="M98" s="404">
        <v>130694</v>
      </c>
      <c r="N98" s="404">
        <v>70567</v>
      </c>
      <c r="O98" s="396">
        <v>673446</v>
      </c>
      <c r="P98" s="404">
        <v>710320</v>
      </c>
      <c r="Q98" s="404">
        <v>159855</v>
      </c>
      <c r="R98" s="404">
        <v>155156</v>
      </c>
      <c r="S98" s="396">
        <v>271919</v>
      </c>
      <c r="T98" s="404">
        <v>321539</v>
      </c>
      <c r="U98" s="404">
        <v>72134</v>
      </c>
      <c r="V98" s="404">
        <v>88331</v>
      </c>
      <c r="W98" s="396">
        <v>0</v>
      </c>
      <c r="X98" s="404">
        <v>0</v>
      </c>
      <c r="Y98" s="404">
        <v>0</v>
      </c>
      <c r="Z98" s="404">
        <v>0</v>
      </c>
      <c r="AA98" s="396">
        <v>1382573</v>
      </c>
      <c r="AB98" s="404">
        <v>1597876</v>
      </c>
      <c r="AC98" s="404">
        <v>388272</v>
      </c>
      <c r="AD98" s="404">
        <v>412032</v>
      </c>
    </row>
    <row r="99" spans="1:34">
      <c r="Q99" s="442"/>
      <c r="R99" s="442"/>
      <c r="S99" s="442"/>
      <c r="T99" s="442"/>
      <c r="U99" s="442"/>
      <c r="V99" s="442"/>
      <c r="W99" s="442"/>
      <c r="X99" s="442"/>
      <c r="Y99" s="442"/>
      <c r="Z99" s="442"/>
      <c r="AA99" s="442"/>
      <c r="AB99" s="442"/>
      <c r="AC99" s="442"/>
      <c r="AD99" s="442"/>
      <c r="AE99" s="442"/>
      <c r="AF99" s="442"/>
      <c r="AG99" s="442"/>
      <c r="AH99" s="442"/>
    </row>
    <row r="100" spans="1:34">
      <c r="A100" s="426"/>
      <c r="B100" s="427" t="s">
        <v>272</v>
      </c>
      <c r="C100" s="401">
        <v>0</v>
      </c>
      <c r="D100" s="405">
        <v>0</v>
      </c>
      <c r="E100" s="405">
        <v>0</v>
      </c>
      <c r="F100" s="405">
        <v>0</v>
      </c>
      <c r="G100" s="401">
        <v>-86575</v>
      </c>
      <c r="H100" s="405">
        <v>-89645</v>
      </c>
      <c r="I100" s="405">
        <v>-19231</v>
      </c>
      <c r="J100" s="405">
        <v>-29987</v>
      </c>
      <c r="K100" s="401">
        <v>-23371</v>
      </c>
      <c r="L100" s="405">
        <v>-32785</v>
      </c>
      <c r="M100" s="405">
        <v>-5018</v>
      </c>
      <c r="N100" s="405">
        <v>-8184</v>
      </c>
      <c r="O100" s="401">
        <v>-66263</v>
      </c>
      <c r="P100" s="405">
        <v>-73761</v>
      </c>
      <c r="Q100" s="405">
        <v>-17200</v>
      </c>
      <c r="R100" s="405">
        <v>-19335</v>
      </c>
      <c r="S100" s="401">
        <v>-64032</v>
      </c>
      <c r="T100" s="405">
        <v>-65767</v>
      </c>
      <c r="U100" s="405">
        <v>-17976</v>
      </c>
      <c r="V100" s="405">
        <v>-13688</v>
      </c>
      <c r="W100" s="401">
        <v>0</v>
      </c>
      <c r="X100" s="405">
        <v>0</v>
      </c>
      <c r="Y100" s="405">
        <v>0</v>
      </c>
      <c r="Z100" s="405">
        <v>0</v>
      </c>
      <c r="AA100" s="401">
        <v>-240241</v>
      </c>
      <c r="AB100" s="405">
        <v>-261958</v>
      </c>
      <c r="AC100" s="405">
        <v>-59425</v>
      </c>
      <c r="AD100" s="405">
        <v>-73335</v>
      </c>
    </row>
    <row r="101" spans="1:34">
      <c r="A101" s="426"/>
      <c r="B101" s="427" t="s">
        <v>273</v>
      </c>
      <c r="C101" s="401">
        <v>0</v>
      </c>
      <c r="D101" s="405">
        <v>0</v>
      </c>
      <c r="E101" s="405">
        <v>0</v>
      </c>
      <c r="F101" s="405">
        <v>0</v>
      </c>
      <c r="G101" s="401">
        <v>0</v>
      </c>
      <c r="H101" s="405">
        <v>0</v>
      </c>
      <c r="I101" s="405">
        <v>0</v>
      </c>
      <c r="J101" s="405">
        <v>0</v>
      </c>
      <c r="K101" s="401">
        <v>0</v>
      </c>
      <c r="L101" s="405">
        <v>0</v>
      </c>
      <c r="M101" s="405">
        <v>0</v>
      </c>
      <c r="N101" s="405">
        <v>0</v>
      </c>
      <c r="O101" s="401">
        <v>0</v>
      </c>
      <c r="P101" s="405">
        <v>0</v>
      </c>
      <c r="Q101" s="405">
        <v>0</v>
      </c>
      <c r="R101" s="405">
        <v>0</v>
      </c>
      <c r="S101" s="401">
        <v>0</v>
      </c>
      <c r="T101" s="405">
        <v>-1307</v>
      </c>
      <c r="U101" s="405">
        <v>0</v>
      </c>
      <c r="V101" s="405">
        <v>-1307</v>
      </c>
      <c r="W101" s="401">
        <v>0</v>
      </c>
      <c r="X101" s="405">
        <v>0</v>
      </c>
      <c r="Y101" s="405">
        <v>0</v>
      </c>
      <c r="Z101" s="405">
        <v>0</v>
      </c>
      <c r="AA101" s="401">
        <v>0</v>
      </c>
      <c r="AB101" s="405">
        <v>-1307</v>
      </c>
      <c r="AC101" s="405">
        <v>0</v>
      </c>
      <c r="AD101" s="405">
        <v>-1307</v>
      </c>
    </row>
    <row r="102" spans="1:34" ht="25.5">
      <c r="A102" s="426"/>
      <c r="B102" s="459" t="s">
        <v>326</v>
      </c>
      <c r="C102" s="401">
        <v>0</v>
      </c>
      <c r="D102" s="405">
        <v>0</v>
      </c>
      <c r="E102" s="405">
        <v>0</v>
      </c>
      <c r="F102" s="405">
        <v>0</v>
      </c>
      <c r="G102" s="401">
        <v>-96</v>
      </c>
      <c r="H102" s="405">
        <v>-40</v>
      </c>
      <c r="I102" s="405">
        <v>-101</v>
      </c>
      <c r="J102" s="405">
        <v>-40</v>
      </c>
      <c r="K102" s="401">
        <v>-535</v>
      </c>
      <c r="L102" s="405">
        <v>32</v>
      </c>
      <c r="M102" s="405">
        <v>-125</v>
      </c>
      <c r="N102" s="405">
        <v>469</v>
      </c>
      <c r="O102" s="401">
        <v>-315</v>
      </c>
      <c r="P102" s="405">
        <v>663</v>
      </c>
      <c r="Q102" s="405">
        <v>-375</v>
      </c>
      <c r="R102" s="405">
        <v>658</v>
      </c>
      <c r="S102" s="401">
        <v>12</v>
      </c>
      <c r="T102" s="405">
        <v>-10</v>
      </c>
      <c r="U102" s="405">
        <v>20</v>
      </c>
      <c r="V102" s="405">
        <v>651</v>
      </c>
      <c r="W102" s="401">
        <v>0</v>
      </c>
      <c r="X102" s="405">
        <v>0</v>
      </c>
      <c r="Y102" s="405">
        <v>0</v>
      </c>
      <c r="Z102" s="405">
        <v>0</v>
      </c>
      <c r="AA102" s="401">
        <v>-934</v>
      </c>
      <c r="AB102" s="405">
        <v>645</v>
      </c>
      <c r="AC102" s="405">
        <v>-581</v>
      </c>
      <c r="AD102" s="405">
        <v>1486</v>
      </c>
    </row>
    <row r="103" spans="1:34">
      <c r="Q103" s="442"/>
      <c r="R103" s="442"/>
      <c r="S103" s="442"/>
      <c r="T103" s="442"/>
      <c r="U103" s="442"/>
      <c r="V103" s="442"/>
      <c r="W103" s="442"/>
      <c r="X103" s="442"/>
      <c r="Y103" s="442"/>
      <c r="Z103" s="442"/>
      <c r="AA103" s="442"/>
      <c r="AB103" s="442"/>
      <c r="AC103" s="442"/>
      <c r="AD103" s="442"/>
      <c r="AE103" s="442"/>
      <c r="AF103" s="442"/>
      <c r="AG103" s="442"/>
      <c r="AH103" s="442"/>
    </row>
    <row r="104" spans="1:34">
      <c r="A104" s="415" t="s">
        <v>305</v>
      </c>
      <c r="B104" s="458"/>
      <c r="C104" s="396">
        <v>0</v>
      </c>
      <c r="D104" s="404">
        <v>0</v>
      </c>
      <c r="E104" s="404">
        <v>0</v>
      </c>
      <c r="F104" s="404">
        <v>0</v>
      </c>
      <c r="G104" s="396">
        <v>53443</v>
      </c>
      <c r="H104" s="404">
        <v>155409</v>
      </c>
      <c r="I104" s="404">
        <v>6257</v>
      </c>
      <c r="J104" s="404">
        <v>53868</v>
      </c>
      <c r="K104" s="396">
        <v>273188</v>
      </c>
      <c r="L104" s="404">
        <v>288170</v>
      </c>
      <c r="M104" s="404">
        <v>125551</v>
      </c>
      <c r="N104" s="404">
        <v>62852</v>
      </c>
      <c r="O104" s="396">
        <v>606868</v>
      </c>
      <c r="P104" s="404">
        <v>637222</v>
      </c>
      <c r="Q104" s="404">
        <v>142280</v>
      </c>
      <c r="R104" s="404">
        <v>136479</v>
      </c>
      <c r="S104" s="396">
        <v>207899</v>
      </c>
      <c r="T104" s="404">
        <v>254455</v>
      </c>
      <c r="U104" s="404">
        <v>54178</v>
      </c>
      <c r="V104" s="404">
        <v>73987</v>
      </c>
      <c r="W104" s="396">
        <v>0</v>
      </c>
      <c r="X104" s="404">
        <v>0</v>
      </c>
      <c r="Y104" s="404">
        <v>0</v>
      </c>
      <c r="Z104" s="404">
        <v>0</v>
      </c>
      <c r="AA104" s="396">
        <v>1141398</v>
      </c>
      <c r="AB104" s="404">
        <v>1335256</v>
      </c>
      <c r="AC104" s="404">
        <v>328266</v>
      </c>
      <c r="AD104" s="404">
        <v>338876</v>
      </c>
    </row>
    <row r="105" spans="1:34">
      <c r="A105" s="452"/>
      <c r="B105" s="460"/>
      <c r="C105" s="460"/>
      <c r="D105" s="460"/>
      <c r="E105" s="460"/>
      <c r="F105" s="460"/>
      <c r="G105" s="460"/>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row>
    <row r="106" spans="1:34">
      <c r="A106" s="415" t="s">
        <v>306</v>
      </c>
      <c r="B106" s="458"/>
      <c r="C106" s="396">
        <v>0</v>
      </c>
      <c r="D106" s="404">
        <v>0</v>
      </c>
      <c r="E106" s="404">
        <v>0</v>
      </c>
      <c r="F106" s="404">
        <v>0</v>
      </c>
      <c r="G106" s="396">
        <v>6766</v>
      </c>
      <c r="H106" s="404">
        <v>73292</v>
      </c>
      <c r="I106" s="404">
        <v>10708</v>
      </c>
      <c r="J106" s="404">
        <v>2107</v>
      </c>
      <c r="K106" s="396">
        <v>5214</v>
      </c>
      <c r="L106" s="404">
        <v>19427</v>
      </c>
      <c r="M106" s="404">
        <v>-20371</v>
      </c>
      <c r="N106" s="404">
        <v>-10572</v>
      </c>
      <c r="O106" s="396">
        <v>-70522</v>
      </c>
      <c r="P106" s="404">
        <v>-81785</v>
      </c>
      <c r="Q106" s="404">
        <v>-10063</v>
      </c>
      <c r="R106" s="404">
        <v>-18435</v>
      </c>
      <c r="S106" s="396">
        <v>5087</v>
      </c>
      <c r="T106" s="404">
        <v>-6146</v>
      </c>
      <c r="U106" s="404">
        <v>-812</v>
      </c>
      <c r="V106" s="404">
        <v>7488</v>
      </c>
      <c r="W106" s="396">
        <v>-2705</v>
      </c>
      <c r="X106" s="404">
        <v>0</v>
      </c>
      <c r="Y106" s="404">
        <v>-2705</v>
      </c>
      <c r="Z106" s="404">
        <v>-24850</v>
      </c>
      <c r="AA106" s="396">
        <v>-56160</v>
      </c>
      <c r="AB106" s="404">
        <v>4788</v>
      </c>
      <c r="AC106" s="404">
        <v>-23243</v>
      </c>
      <c r="AD106" s="404">
        <v>-53491</v>
      </c>
    </row>
    <row r="107" spans="1:34">
      <c r="A107" s="415"/>
      <c r="B107" s="458" t="s">
        <v>90</v>
      </c>
      <c r="C107" s="396">
        <v>0</v>
      </c>
      <c r="D107" s="404">
        <v>0</v>
      </c>
      <c r="E107" s="404">
        <v>0</v>
      </c>
      <c r="F107" s="404">
        <v>0</v>
      </c>
      <c r="G107" s="396">
        <v>72368</v>
      </c>
      <c r="H107" s="404">
        <v>98572</v>
      </c>
      <c r="I107" s="404">
        <v>37340</v>
      </c>
      <c r="J107" s="404">
        <v>16613</v>
      </c>
      <c r="K107" s="396">
        <v>11100</v>
      </c>
      <c r="L107" s="404">
        <v>41484</v>
      </c>
      <c r="M107" s="404">
        <v>-5342</v>
      </c>
      <c r="N107" s="404">
        <v>-2450</v>
      </c>
      <c r="O107" s="401">
        <v>5465</v>
      </c>
      <c r="P107" s="405">
        <v>6239</v>
      </c>
      <c r="Q107" s="405">
        <v>1409</v>
      </c>
      <c r="R107" s="405">
        <v>1644</v>
      </c>
      <c r="S107" s="401">
        <v>4787</v>
      </c>
      <c r="T107" s="405">
        <v>7373</v>
      </c>
      <c r="U107" s="405">
        <v>752</v>
      </c>
      <c r="V107" s="405">
        <v>1786</v>
      </c>
      <c r="W107" s="401">
        <v>0</v>
      </c>
      <c r="X107" s="405">
        <v>0</v>
      </c>
      <c r="Y107" s="405">
        <v>0</v>
      </c>
      <c r="Z107" s="405">
        <v>0</v>
      </c>
      <c r="AA107" s="401">
        <v>93720</v>
      </c>
      <c r="AB107" s="405">
        <v>153668</v>
      </c>
      <c r="AC107" s="405">
        <v>34159</v>
      </c>
      <c r="AD107" s="405">
        <v>17697</v>
      </c>
    </row>
    <row r="108" spans="1:34">
      <c r="A108" s="426"/>
      <c r="B108" s="444" t="s">
        <v>227</v>
      </c>
      <c r="C108" s="401">
        <v>0</v>
      </c>
      <c r="D108" s="405">
        <v>0</v>
      </c>
      <c r="E108" s="405">
        <v>0</v>
      </c>
      <c r="F108" s="405">
        <v>0</v>
      </c>
      <c r="G108" s="401">
        <v>27765</v>
      </c>
      <c r="H108" s="405">
        <v>82760</v>
      </c>
      <c r="I108" s="405">
        <v>7052</v>
      </c>
      <c r="J108" s="405">
        <v>10066</v>
      </c>
      <c r="K108" s="401">
        <v>-1009</v>
      </c>
      <c r="L108" s="405">
        <v>7644</v>
      </c>
      <c r="M108" s="405">
        <v>-3481</v>
      </c>
      <c r="N108" s="405">
        <v>1761</v>
      </c>
      <c r="O108" s="401">
        <v>3792</v>
      </c>
      <c r="P108" s="405">
        <v>4696</v>
      </c>
      <c r="Q108" s="405">
        <v>852</v>
      </c>
      <c r="R108" s="405">
        <v>976</v>
      </c>
      <c r="S108" s="401">
        <v>2331</v>
      </c>
      <c r="T108" s="405">
        <v>4137</v>
      </c>
      <c r="U108" s="405">
        <v>36</v>
      </c>
      <c r="V108" s="405">
        <v>1901</v>
      </c>
      <c r="W108" s="401">
        <v>0</v>
      </c>
      <c r="X108" s="405">
        <v>0</v>
      </c>
      <c r="Y108" s="405">
        <v>0</v>
      </c>
      <c r="Z108" s="405">
        <v>0</v>
      </c>
      <c r="AA108" s="401">
        <v>32879</v>
      </c>
      <c r="AB108" s="405">
        <v>99237</v>
      </c>
      <c r="AC108" s="405">
        <v>4459</v>
      </c>
      <c r="AD108" s="405">
        <v>14094</v>
      </c>
    </row>
    <row r="109" spans="1:34">
      <c r="A109" s="426"/>
      <c r="B109" s="444" t="s">
        <v>274</v>
      </c>
      <c r="C109" s="401">
        <v>0</v>
      </c>
      <c r="D109" s="405">
        <v>0</v>
      </c>
      <c r="E109" s="405">
        <v>0</v>
      </c>
      <c r="F109" s="405">
        <v>0</v>
      </c>
      <c r="G109" s="401">
        <v>44603</v>
      </c>
      <c r="H109" s="405">
        <v>15812</v>
      </c>
      <c r="I109" s="405">
        <v>30288</v>
      </c>
      <c r="J109" s="405">
        <v>6547</v>
      </c>
      <c r="K109" s="401">
        <v>12109</v>
      </c>
      <c r="L109" s="405">
        <v>33840</v>
      </c>
      <c r="M109" s="405">
        <v>-1861</v>
      </c>
      <c r="N109" s="405">
        <v>-4211</v>
      </c>
      <c r="O109" s="401">
        <v>1673</v>
      </c>
      <c r="P109" s="405">
        <v>1543</v>
      </c>
      <c r="Q109" s="405">
        <v>557</v>
      </c>
      <c r="R109" s="405">
        <v>668</v>
      </c>
      <c r="S109" s="401">
        <v>2456</v>
      </c>
      <c r="T109" s="405">
        <v>3236</v>
      </c>
      <c r="U109" s="405">
        <v>716</v>
      </c>
      <c r="V109" s="405">
        <v>-115</v>
      </c>
      <c r="W109" s="401">
        <v>0</v>
      </c>
      <c r="X109" s="405">
        <v>0</v>
      </c>
      <c r="Y109" s="405">
        <v>0</v>
      </c>
      <c r="Z109" s="405">
        <v>0</v>
      </c>
      <c r="AA109" s="401">
        <v>60841</v>
      </c>
      <c r="AB109" s="405">
        <v>54431</v>
      </c>
      <c r="AC109" s="405">
        <v>29700</v>
      </c>
      <c r="AD109" s="405">
        <v>3603</v>
      </c>
    </row>
    <row r="110" spans="1:34">
      <c r="A110" s="415"/>
      <c r="B110" s="430" t="s">
        <v>110</v>
      </c>
      <c r="C110" s="396">
        <v>0</v>
      </c>
      <c r="D110" s="404">
        <v>0</v>
      </c>
      <c r="E110" s="404">
        <v>0</v>
      </c>
      <c r="F110" s="404">
        <v>0</v>
      </c>
      <c r="G110" s="396">
        <v>-29397</v>
      </c>
      <c r="H110" s="404">
        <v>-47784</v>
      </c>
      <c r="I110" s="404">
        <v>-12331</v>
      </c>
      <c r="J110" s="404">
        <v>30657</v>
      </c>
      <c r="K110" s="396">
        <v>-39278</v>
      </c>
      <c r="L110" s="404">
        <v>-31209</v>
      </c>
      <c r="M110" s="404">
        <v>-20341</v>
      </c>
      <c r="N110" s="404">
        <v>-6412</v>
      </c>
      <c r="O110" s="396">
        <v>-76221</v>
      </c>
      <c r="P110" s="404">
        <v>-87896</v>
      </c>
      <c r="Q110" s="404">
        <v>-12378</v>
      </c>
      <c r="R110" s="404">
        <v>-20880</v>
      </c>
      <c r="S110" s="396">
        <v>-4854</v>
      </c>
      <c r="T110" s="404">
        <v>-12089</v>
      </c>
      <c r="U110" s="404">
        <v>-1086</v>
      </c>
      <c r="V110" s="404">
        <v>-1764</v>
      </c>
      <c r="W110" s="396">
        <v>0</v>
      </c>
      <c r="X110" s="404">
        <v>0</v>
      </c>
      <c r="Y110" s="404">
        <v>0</v>
      </c>
      <c r="Z110" s="404">
        <v>0</v>
      </c>
      <c r="AA110" s="396">
        <v>-149750</v>
      </c>
      <c r="AB110" s="404">
        <v>-178978</v>
      </c>
      <c r="AC110" s="404">
        <v>-46136</v>
      </c>
      <c r="AD110" s="404">
        <v>508</v>
      </c>
    </row>
    <row r="111" spans="1:34">
      <c r="A111" s="426"/>
      <c r="B111" s="444" t="s">
        <v>275</v>
      </c>
      <c r="C111" s="401">
        <v>0</v>
      </c>
      <c r="D111" s="405">
        <v>0</v>
      </c>
      <c r="E111" s="405">
        <v>0</v>
      </c>
      <c r="F111" s="405">
        <v>0</v>
      </c>
      <c r="G111" s="401">
        <v>-2955</v>
      </c>
      <c r="H111" s="405">
        <v>-62</v>
      </c>
      <c r="I111" s="405">
        <v>-802</v>
      </c>
      <c r="J111" s="405">
        <v>-34</v>
      </c>
      <c r="K111" s="401">
        <v>-579</v>
      </c>
      <c r="L111" s="405">
        <v>-9925</v>
      </c>
      <c r="M111" s="405">
        <v>9</v>
      </c>
      <c r="N111" s="405">
        <v>-1458</v>
      </c>
      <c r="O111" s="401">
        <v>0</v>
      </c>
      <c r="P111" s="405">
        <v>-2522</v>
      </c>
      <c r="Q111" s="405">
        <v>0</v>
      </c>
      <c r="R111" s="405">
        <v>-464</v>
      </c>
      <c r="S111" s="401">
        <v>-411</v>
      </c>
      <c r="T111" s="405">
        <v>-94</v>
      </c>
      <c r="U111" s="405">
        <v>-150</v>
      </c>
      <c r="V111" s="405">
        <v>-48</v>
      </c>
      <c r="W111" s="401">
        <v>0</v>
      </c>
      <c r="X111" s="405">
        <v>0</v>
      </c>
      <c r="Y111" s="405">
        <v>0</v>
      </c>
      <c r="Z111" s="405">
        <v>0</v>
      </c>
      <c r="AA111" s="401">
        <v>-3945</v>
      </c>
      <c r="AB111" s="405">
        <v>-12603</v>
      </c>
      <c r="AC111" s="405">
        <v>-943</v>
      </c>
      <c r="AD111" s="405">
        <v>-1970</v>
      </c>
    </row>
    <row r="112" spans="1:34">
      <c r="A112" s="426"/>
      <c r="B112" s="444" t="s">
        <v>276</v>
      </c>
      <c r="C112" s="401">
        <v>0</v>
      </c>
      <c r="D112" s="405">
        <v>0</v>
      </c>
      <c r="E112" s="405">
        <v>0</v>
      </c>
      <c r="F112" s="405">
        <v>0</v>
      </c>
      <c r="G112" s="401">
        <v>0</v>
      </c>
      <c r="H112" s="405">
        <v>0</v>
      </c>
      <c r="I112" s="405">
        <v>0</v>
      </c>
      <c r="J112" s="405">
        <v>0</v>
      </c>
      <c r="K112" s="401">
        <v>-13088</v>
      </c>
      <c r="L112" s="405">
        <v>-2415</v>
      </c>
      <c r="M112" s="405">
        <v>-5356</v>
      </c>
      <c r="N112" s="405">
        <v>-2415</v>
      </c>
      <c r="O112" s="401">
        <v>-55682</v>
      </c>
      <c r="P112" s="405">
        <v>-76258</v>
      </c>
      <c r="Q112" s="405">
        <v>-12700</v>
      </c>
      <c r="R112" s="405">
        <v>-17919</v>
      </c>
      <c r="S112" s="401">
        <v>-1547</v>
      </c>
      <c r="T112" s="405">
        <v>-1965</v>
      </c>
      <c r="U112" s="405">
        <v>-268</v>
      </c>
      <c r="V112" s="405">
        <v>-174</v>
      </c>
      <c r="W112" s="401">
        <v>0</v>
      </c>
      <c r="X112" s="405">
        <v>0</v>
      </c>
      <c r="Y112" s="405">
        <v>0</v>
      </c>
      <c r="Z112" s="405">
        <v>0</v>
      </c>
      <c r="AA112" s="401">
        <v>-70317</v>
      </c>
      <c r="AB112" s="405">
        <v>-80638</v>
      </c>
      <c r="AC112" s="405">
        <v>-18324</v>
      </c>
      <c r="AD112" s="405">
        <v>-20761</v>
      </c>
    </row>
    <row r="113" spans="1:33">
      <c r="A113" s="426"/>
      <c r="B113" s="444" t="s">
        <v>129</v>
      </c>
      <c r="C113" s="401">
        <v>0</v>
      </c>
      <c r="D113" s="405">
        <v>0</v>
      </c>
      <c r="E113" s="405">
        <v>0</v>
      </c>
      <c r="F113" s="405">
        <v>0</v>
      </c>
      <c r="G113" s="401">
        <v>-26442</v>
      </c>
      <c r="H113" s="405">
        <v>-47722</v>
      </c>
      <c r="I113" s="405">
        <v>-11529</v>
      </c>
      <c r="J113" s="405">
        <v>30691</v>
      </c>
      <c r="K113" s="401">
        <v>-25611</v>
      </c>
      <c r="L113" s="405">
        <v>-18869</v>
      </c>
      <c r="M113" s="405">
        <v>-14994</v>
      </c>
      <c r="N113" s="405">
        <v>-2539</v>
      </c>
      <c r="O113" s="401">
        <v>-20539</v>
      </c>
      <c r="P113" s="405">
        <v>-9116</v>
      </c>
      <c r="Q113" s="405">
        <v>322</v>
      </c>
      <c r="R113" s="405">
        <v>-2497</v>
      </c>
      <c r="S113" s="401">
        <v>-2896</v>
      </c>
      <c r="T113" s="405">
        <v>-10030</v>
      </c>
      <c r="U113" s="405">
        <v>-668</v>
      </c>
      <c r="V113" s="405">
        <v>-1542</v>
      </c>
      <c r="W113" s="401">
        <v>0</v>
      </c>
      <c r="X113" s="405">
        <v>0</v>
      </c>
      <c r="Y113" s="405">
        <v>0</v>
      </c>
      <c r="Z113" s="405">
        <v>0</v>
      </c>
      <c r="AA113" s="401">
        <v>-75488</v>
      </c>
      <c r="AB113" s="405">
        <v>-85737</v>
      </c>
      <c r="AC113" s="405">
        <v>-26869</v>
      </c>
      <c r="AD113" s="405">
        <v>23239</v>
      </c>
    </row>
    <row r="114" spans="1:33">
      <c r="A114" s="426"/>
      <c r="B114" s="427" t="s">
        <v>277</v>
      </c>
      <c r="C114" s="401">
        <v>0</v>
      </c>
      <c r="D114" s="405">
        <v>0</v>
      </c>
      <c r="E114" s="405">
        <v>0</v>
      </c>
      <c r="F114" s="405">
        <v>0</v>
      </c>
      <c r="G114" s="401">
        <v>-85734</v>
      </c>
      <c r="H114" s="405">
        <v>-83759</v>
      </c>
      <c r="I114" s="405">
        <v>-35358</v>
      </c>
      <c r="J114" s="405">
        <v>-60647</v>
      </c>
      <c r="K114" s="401">
        <v>0</v>
      </c>
      <c r="L114" s="405">
        <v>0</v>
      </c>
      <c r="M114" s="405">
        <v>0</v>
      </c>
      <c r="N114" s="405">
        <v>0</v>
      </c>
      <c r="O114" s="401">
        <v>0</v>
      </c>
      <c r="P114" s="405">
        <v>0</v>
      </c>
      <c r="Q114" s="405">
        <v>0</v>
      </c>
      <c r="R114" s="405">
        <v>0</v>
      </c>
      <c r="S114" s="401">
        <v>0</v>
      </c>
      <c r="T114" s="405">
        <v>0</v>
      </c>
      <c r="U114" s="405">
        <v>0</v>
      </c>
      <c r="V114" s="405">
        <v>0</v>
      </c>
      <c r="W114" s="401">
        <v>0</v>
      </c>
      <c r="X114" s="405">
        <v>0</v>
      </c>
      <c r="Y114" s="405">
        <v>0</v>
      </c>
      <c r="Z114" s="405">
        <v>0</v>
      </c>
      <c r="AA114" s="401">
        <v>-85734</v>
      </c>
      <c r="AB114" s="405">
        <v>-83759</v>
      </c>
      <c r="AC114" s="405">
        <v>-35358</v>
      </c>
      <c r="AD114" s="405">
        <v>-60647</v>
      </c>
    </row>
    <row r="115" spans="1:33">
      <c r="A115" s="415"/>
      <c r="B115" s="458" t="s">
        <v>278</v>
      </c>
      <c r="C115" s="396">
        <v>0</v>
      </c>
      <c r="D115" s="404">
        <v>0</v>
      </c>
      <c r="E115" s="404">
        <v>0</v>
      </c>
      <c r="F115" s="404">
        <v>0</v>
      </c>
      <c r="G115" s="396">
        <v>49529</v>
      </c>
      <c r="H115" s="404">
        <v>106263</v>
      </c>
      <c r="I115" s="404">
        <v>21057</v>
      </c>
      <c r="J115" s="404">
        <v>15484</v>
      </c>
      <c r="K115" s="396">
        <v>33392</v>
      </c>
      <c r="L115" s="404">
        <v>9152</v>
      </c>
      <c r="M115" s="404">
        <v>5312</v>
      </c>
      <c r="N115" s="404">
        <v>-1710</v>
      </c>
      <c r="O115" s="396">
        <v>234</v>
      </c>
      <c r="P115" s="404">
        <v>-128</v>
      </c>
      <c r="Q115" s="404">
        <v>906</v>
      </c>
      <c r="R115" s="404">
        <v>801</v>
      </c>
      <c r="S115" s="396">
        <v>5154</v>
      </c>
      <c r="T115" s="404">
        <v>-1430</v>
      </c>
      <c r="U115" s="404">
        <v>-478</v>
      </c>
      <c r="V115" s="404">
        <v>7466</v>
      </c>
      <c r="W115" s="396">
        <v>-2705</v>
      </c>
      <c r="X115" s="404">
        <v>0</v>
      </c>
      <c r="Y115" s="404">
        <v>-2705</v>
      </c>
      <c r="Z115" s="404">
        <v>-24850</v>
      </c>
      <c r="AA115" s="396">
        <v>85604</v>
      </c>
      <c r="AB115" s="404">
        <v>113857</v>
      </c>
      <c r="AC115" s="404">
        <v>24092</v>
      </c>
      <c r="AD115" s="404">
        <v>-11049</v>
      </c>
    </row>
    <row r="116" spans="1:33">
      <c r="Q116" s="442"/>
      <c r="R116" s="442"/>
      <c r="S116" s="442"/>
      <c r="T116" s="442"/>
      <c r="U116" s="442"/>
      <c r="V116" s="442"/>
      <c r="W116" s="442"/>
      <c r="X116" s="442"/>
      <c r="Y116" s="442"/>
      <c r="Z116" s="442"/>
      <c r="AA116" s="442"/>
      <c r="AB116" s="442"/>
      <c r="AC116" s="442"/>
      <c r="AD116" s="442"/>
      <c r="AE116" s="442"/>
      <c r="AF116" s="442"/>
      <c r="AG116" s="442"/>
    </row>
    <row r="117" spans="1:33" ht="25.5">
      <c r="A117" s="454"/>
      <c r="B117" s="427" t="s">
        <v>279</v>
      </c>
      <c r="C117" s="401">
        <v>0</v>
      </c>
      <c r="D117" s="405">
        <v>0</v>
      </c>
      <c r="E117" s="405">
        <v>0</v>
      </c>
      <c r="F117" s="405">
        <v>0</v>
      </c>
      <c r="G117" s="401">
        <v>2630</v>
      </c>
      <c r="H117" s="405">
        <v>790</v>
      </c>
      <c r="I117" s="405">
        <v>-111</v>
      </c>
      <c r="J117" s="405">
        <v>180</v>
      </c>
      <c r="K117" s="401">
        <v>0</v>
      </c>
      <c r="L117" s="405">
        <v>0</v>
      </c>
      <c r="M117" s="405">
        <v>0</v>
      </c>
      <c r="N117" s="405">
        <v>0</v>
      </c>
      <c r="O117" s="401">
        <v>0</v>
      </c>
      <c r="P117" s="405">
        <v>0</v>
      </c>
      <c r="Q117" s="405">
        <v>0</v>
      </c>
      <c r="R117" s="405">
        <v>0</v>
      </c>
      <c r="S117" s="401">
        <v>0</v>
      </c>
      <c r="T117" s="405">
        <v>0</v>
      </c>
      <c r="U117" s="405">
        <v>0</v>
      </c>
      <c r="V117" s="405">
        <v>0</v>
      </c>
      <c r="W117" s="401">
        <v>0</v>
      </c>
      <c r="X117" s="405">
        <v>0</v>
      </c>
      <c r="Y117" s="405">
        <v>0</v>
      </c>
      <c r="Z117" s="405">
        <v>0</v>
      </c>
      <c r="AA117" s="401">
        <v>2630</v>
      </c>
      <c r="AB117" s="405">
        <v>790</v>
      </c>
      <c r="AC117" s="405">
        <v>-111</v>
      </c>
      <c r="AD117" s="405">
        <v>180</v>
      </c>
    </row>
    <row r="118" spans="1:33">
      <c r="A118" s="415"/>
      <c r="B118" s="458" t="s">
        <v>280</v>
      </c>
      <c r="C118" s="396">
        <v>0</v>
      </c>
      <c r="D118" s="404">
        <v>0</v>
      </c>
      <c r="E118" s="404">
        <v>0</v>
      </c>
      <c r="F118" s="404">
        <v>0</v>
      </c>
      <c r="G118" s="396">
        <v>50</v>
      </c>
      <c r="H118" s="404">
        <v>1042</v>
      </c>
      <c r="I118" s="404">
        <v>0</v>
      </c>
      <c r="J118" s="404">
        <v>691</v>
      </c>
      <c r="K118" s="396">
        <v>0</v>
      </c>
      <c r="L118" s="404">
        <v>0</v>
      </c>
      <c r="M118" s="404">
        <v>0</v>
      </c>
      <c r="N118" s="404">
        <v>0</v>
      </c>
      <c r="O118" s="396">
        <v>103</v>
      </c>
      <c r="P118" s="404">
        <v>235</v>
      </c>
      <c r="Q118" s="404">
        <v>97</v>
      </c>
      <c r="R118" s="404">
        <v>235</v>
      </c>
      <c r="S118" s="396">
        <v>3611</v>
      </c>
      <c r="T118" s="404">
        <v>10</v>
      </c>
      <c r="U118" s="404">
        <v>97</v>
      </c>
      <c r="V118" s="404">
        <v>10</v>
      </c>
      <c r="W118" s="396">
        <v>0</v>
      </c>
      <c r="X118" s="404">
        <v>0</v>
      </c>
      <c r="Y118" s="404">
        <v>0</v>
      </c>
      <c r="Z118" s="404">
        <v>0</v>
      </c>
      <c r="AA118" s="396">
        <v>3764</v>
      </c>
      <c r="AB118" s="404">
        <v>1287</v>
      </c>
      <c r="AC118" s="404">
        <v>194</v>
      </c>
      <c r="AD118" s="404">
        <v>936</v>
      </c>
    </row>
    <row r="119" spans="1:33">
      <c r="A119" s="415"/>
      <c r="B119" s="444" t="s">
        <v>281</v>
      </c>
      <c r="C119" s="401">
        <v>0</v>
      </c>
      <c r="D119" s="405">
        <v>0</v>
      </c>
      <c r="E119" s="405">
        <v>0</v>
      </c>
      <c r="F119" s="405">
        <v>0</v>
      </c>
      <c r="G119" s="401">
        <v>50</v>
      </c>
      <c r="H119" s="405">
        <v>1042</v>
      </c>
      <c r="I119" s="405">
        <v>0</v>
      </c>
      <c r="J119" s="405">
        <v>691</v>
      </c>
      <c r="K119" s="401">
        <v>0</v>
      </c>
      <c r="L119" s="405">
        <v>0</v>
      </c>
      <c r="M119" s="405">
        <v>0</v>
      </c>
      <c r="N119" s="405">
        <v>0</v>
      </c>
      <c r="O119" s="401">
        <v>0</v>
      </c>
      <c r="P119" s="405">
        <v>0</v>
      </c>
      <c r="Q119" s="405">
        <v>0</v>
      </c>
      <c r="R119" s="405">
        <v>0</v>
      </c>
      <c r="S119" s="401">
        <v>0</v>
      </c>
      <c r="T119" s="405">
        <v>0</v>
      </c>
      <c r="U119" s="405">
        <v>0</v>
      </c>
      <c r="V119" s="405">
        <v>0</v>
      </c>
      <c r="W119" s="401">
        <v>0</v>
      </c>
      <c r="X119" s="405">
        <v>0</v>
      </c>
      <c r="Y119" s="405">
        <v>0</v>
      </c>
      <c r="Z119" s="405">
        <v>0</v>
      </c>
      <c r="AA119" s="401">
        <v>50</v>
      </c>
      <c r="AB119" s="405">
        <v>1042</v>
      </c>
      <c r="AC119" s="405">
        <v>0</v>
      </c>
      <c r="AD119" s="405">
        <v>691</v>
      </c>
    </row>
    <row r="120" spans="1:33">
      <c r="A120" s="415"/>
      <c r="B120" s="444" t="s">
        <v>282</v>
      </c>
      <c r="C120" s="401">
        <v>0</v>
      </c>
      <c r="D120" s="405">
        <v>0</v>
      </c>
      <c r="E120" s="405">
        <v>0</v>
      </c>
      <c r="F120" s="405">
        <v>0</v>
      </c>
      <c r="G120" s="401">
        <v>0</v>
      </c>
      <c r="H120" s="405">
        <v>0</v>
      </c>
      <c r="I120" s="405">
        <v>0</v>
      </c>
      <c r="J120" s="405">
        <v>0</v>
      </c>
      <c r="K120" s="401">
        <v>0</v>
      </c>
      <c r="L120" s="405">
        <v>0</v>
      </c>
      <c r="M120" s="405">
        <v>0</v>
      </c>
      <c r="N120" s="405">
        <v>0</v>
      </c>
      <c r="O120" s="401">
        <v>103</v>
      </c>
      <c r="P120" s="405">
        <v>235</v>
      </c>
      <c r="Q120" s="405">
        <v>97</v>
      </c>
      <c r="R120" s="405">
        <v>235</v>
      </c>
      <c r="S120" s="401">
        <v>3611</v>
      </c>
      <c r="T120" s="405">
        <v>10</v>
      </c>
      <c r="U120" s="405">
        <v>97</v>
      </c>
      <c r="V120" s="405">
        <v>10</v>
      </c>
      <c r="W120" s="401">
        <v>0</v>
      </c>
      <c r="X120" s="405">
        <v>0</v>
      </c>
      <c r="Y120" s="405">
        <v>0</v>
      </c>
      <c r="Z120" s="405">
        <v>0</v>
      </c>
      <c r="AA120" s="401">
        <v>3714</v>
      </c>
      <c r="AB120" s="405">
        <v>245</v>
      </c>
      <c r="AC120" s="405">
        <v>194</v>
      </c>
      <c r="AD120" s="405">
        <v>245</v>
      </c>
    </row>
    <row r="121" spans="1:33">
      <c r="Q121" s="442"/>
      <c r="R121" s="442"/>
      <c r="S121" s="442"/>
      <c r="T121" s="442"/>
      <c r="U121" s="442"/>
      <c r="V121" s="442"/>
      <c r="W121" s="442"/>
      <c r="X121" s="442"/>
      <c r="Y121" s="442"/>
      <c r="Z121" s="442"/>
      <c r="AA121" s="442"/>
      <c r="AB121" s="442"/>
      <c r="AC121" s="442"/>
      <c r="AD121" s="442"/>
      <c r="AE121" s="442"/>
      <c r="AF121" s="442"/>
    </row>
    <row r="122" spans="1:33">
      <c r="A122" s="415" t="s">
        <v>313</v>
      </c>
      <c r="B122" s="458"/>
      <c r="C122" s="396">
        <v>0</v>
      </c>
      <c r="D122" s="404">
        <v>0</v>
      </c>
      <c r="E122" s="404">
        <v>0</v>
      </c>
      <c r="F122" s="404">
        <v>0</v>
      </c>
      <c r="G122" s="396">
        <v>62889</v>
      </c>
      <c r="H122" s="404">
        <v>230533</v>
      </c>
      <c r="I122" s="404">
        <v>16854</v>
      </c>
      <c r="J122" s="404">
        <v>56846</v>
      </c>
      <c r="K122" s="396">
        <v>278402</v>
      </c>
      <c r="L122" s="404">
        <v>307597</v>
      </c>
      <c r="M122" s="404">
        <v>105180</v>
      </c>
      <c r="N122" s="404">
        <v>52280</v>
      </c>
      <c r="O122" s="396">
        <v>536449</v>
      </c>
      <c r="P122" s="404">
        <v>555672</v>
      </c>
      <c r="Q122" s="404">
        <v>132314</v>
      </c>
      <c r="R122" s="404">
        <v>118279</v>
      </c>
      <c r="S122" s="396">
        <v>216597</v>
      </c>
      <c r="T122" s="404">
        <v>248319</v>
      </c>
      <c r="U122" s="404">
        <v>53463</v>
      </c>
      <c r="V122" s="404">
        <v>81485</v>
      </c>
      <c r="W122" s="396">
        <v>-2705</v>
      </c>
      <c r="X122" s="404">
        <v>0</v>
      </c>
      <c r="Y122" s="404">
        <v>-2705</v>
      </c>
      <c r="Z122" s="404">
        <v>-24850</v>
      </c>
      <c r="AA122" s="396">
        <v>1091632</v>
      </c>
      <c r="AB122" s="404">
        <v>1342121</v>
      </c>
      <c r="AC122" s="404">
        <v>305106</v>
      </c>
      <c r="AD122" s="404">
        <v>286501</v>
      </c>
    </row>
    <row r="123" spans="1:33">
      <c r="Q123" s="442"/>
      <c r="R123" s="442"/>
      <c r="S123" s="442"/>
      <c r="T123" s="442"/>
      <c r="U123" s="442"/>
      <c r="V123" s="442"/>
      <c r="W123" s="442"/>
      <c r="X123" s="442"/>
      <c r="Y123" s="442"/>
      <c r="Z123" s="442"/>
      <c r="AA123" s="442"/>
      <c r="AB123" s="442"/>
      <c r="AC123" s="442"/>
      <c r="AD123" s="442"/>
      <c r="AE123" s="442"/>
      <c r="AF123" s="442"/>
    </row>
    <row r="124" spans="1:33">
      <c r="A124" s="426"/>
      <c r="B124" s="427" t="s">
        <v>283</v>
      </c>
      <c r="C124" s="401">
        <v>0</v>
      </c>
      <c r="D124" s="405">
        <v>0</v>
      </c>
      <c r="E124" s="405">
        <v>0</v>
      </c>
      <c r="F124" s="405">
        <v>0</v>
      </c>
      <c r="G124" s="401">
        <v>-15129</v>
      </c>
      <c r="H124" s="405">
        <v>-48085</v>
      </c>
      <c r="I124" s="405">
        <v>-5550</v>
      </c>
      <c r="J124" s="405">
        <v>-2284</v>
      </c>
      <c r="K124" s="401">
        <v>-66505</v>
      </c>
      <c r="L124" s="405">
        <v>-116746</v>
      </c>
      <c r="M124" s="405">
        <v>-6913</v>
      </c>
      <c r="N124" s="405">
        <v>-31296</v>
      </c>
      <c r="O124" s="401">
        <v>-188883</v>
      </c>
      <c r="P124" s="405">
        <v>-180207</v>
      </c>
      <c r="Q124" s="405">
        <v>-43403</v>
      </c>
      <c r="R124" s="405">
        <v>-38617</v>
      </c>
      <c r="S124" s="401">
        <v>-56056</v>
      </c>
      <c r="T124" s="405">
        <v>-74300</v>
      </c>
      <c r="U124" s="405">
        <v>-18548</v>
      </c>
      <c r="V124" s="405">
        <v>-9370</v>
      </c>
      <c r="W124" s="401">
        <v>0</v>
      </c>
      <c r="X124" s="405">
        <v>0</v>
      </c>
      <c r="Y124" s="405">
        <v>0</v>
      </c>
      <c r="Z124" s="405">
        <v>0</v>
      </c>
      <c r="AA124" s="401">
        <v>-326573</v>
      </c>
      <c r="AB124" s="405">
        <v>-419338</v>
      </c>
      <c r="AC124" s="405">
        <v>-74414</v>
      </c>
      <c r="AD124" s="405">
        <v>-95430</v>
      </c>
    </row>
    <row r="125" spans="1:33">
      <c r="Q125" s="442"/>
      <c r="R125" s="442"/>
      <c r="S125" s="442"/>
      <c r="T125" s="442"/>
      <c r="U125" s="442"/>
      <c r="V125" s="442"/>
      <c r="W125" s="442"/>
      <c r="X125" s="442"/>
      <c r="Y125" s="442"/>
      <c r="Z125" s="442"/>
      <c r="AA125" s="442"/>
      <c r="AB125" s="442"/>
      <c r="AC125" s="442"/>
      <c r="AD125" s="442"/>
      <c r="AE125" s="442"/>
      <c r="AF125" s="442"/>
    </row>
    <row r="126" spans="1:33">
      <c r="A126" s="415" t="s">
        <v>308</v>
      </c>
      <c r="B126" s="458"/>
      <c r="C126" s="396">
        <v>0</v>
      </c>
      <c r="D126" s="404">
        <v>0</v>
      </c>
      <c r="E126" s="404">
        <v>0</v>
      </c>
      <c r="F126" s="404">
        <v>0</v>
      </c>
      <c r="G126" s="396">
        <v>47760</v>
      </c>
      <c r="H126" s="404">
        <v>182448</v>
      </c>
      <c r="I126" s="404">
        <v>11304</v>
      </c>
      <c r="J126" s="404">
        <v>54562</v>
      </c>
      <c r="K126" s="396">
        <v>211897</v>
      </c>
      <c r="L126" s="404">
        <v>190851</v>
      </c>
      <c r="M126" s="404">
        <v>98267</v>
      </c>
      <c r="N126" s="404">
        <v>20984</v>
      </c>
      <c r="O126" s="396">
        <v>347566</v>
      </c>
      <c r="P126" s="404">
        <v>375465</v>
      </c>
      <c r="Q126" s="404">
        <v>88911</v>
      </c>
      <c r="R126" s="404">
        <v>79662</v>
      </c>
      <c r="S126" s="396">
        <v>160541</v>
      </c>
      <c r="T126" s="404">
        <v>174019</v>
      </c>
      <c r="U126" s="404">
        <v>34915</v>
      </c>
      <c r="V126" s="404">
        <v>72115</v>
      </c>
      <c r="W126" s="396">
        <v>-2705</v>
      </c>
      <c r="X126" s="404">
        <v>0</v>
      </c>
      <c r="Y126" s="404">
        <v>-2705</v>
      </c>
      <c r="Z126" s="404">
        <v>-24850</v>
      </c>
      <c r="AA126" s="396">
        <v>765059</v>
      </c>
      <c r="AB126" s="404">
        <v>922783</v>
      </c>
      <c r="AC126" s="404">
        <v>230692</v>
      </c>
      <c r="AD126" s="404">
        <v>191071</v>
      </c>
    </row>
    <row r="127" spans="1:33">
      <c r="A127" s="426"/>
      <c r="B127" s="427" t="s">
        <v>284</v>
      </c>
      <c r="C127" s="401">
        <v>0</v>
      </c>
      <c r="D127" s="405">
        <v>0</v>
      </c>
      <c r="E127" s="405">
        <v>0</v>
      </c>
      <c r="F127" s="405">
        <v>0</v>
      </c>
      <c r="G127" s="401">
        <v>0</v>
      </c>
      <c r="H127" s="405">
        <v>0</v>
      </c>
      <c r="I127" s="405">
        <v>0</v>
      </c>
      <c r="J127" s="405">
        <v>0</v>
      </c>
      <c r="K127" s="401">
        <v>0</v>
      </c>
      <c r="L127" s="405">
        <v>0</v>
      </c>
      <c r="M127" s="405">
        <v>0</v>
      </c>
      <c r="N127" s="405">
        <v>0</v>
      </c>
      <c r="O127" s="401">
        <v>0</v>
      </c>
      <c r="P127" s="405">
        <v>0</v>
      </c>
      <c r="Q127" s="405">
        <v>0</v>
      </c>
      <c r="R127" s="405">
        <v>0</v>
      </c>
      <c r="S127" s="401">
        <v>0</v>
      </c>
      <c r="T127" s="405">
        <v>0</v>
      </c>
      <c r="U127" s="405">
        <v>0</v>
      </c>
      <c r="V127" s="405">
        <v>0</v>
      </c>
      <c r="W127" s="401">
        <v>0</v>
      </c>
      <c r="X127" s="405">
        <v>0</v>
      </c>
      <c r="Y127" s="405">
        <v>0</v>
      </c>
      <c r="Z127" s="405">
        <v>0</v>
      </c>
      <c r="AA127" s="401">
        <v>0</v>
      </c>
      <c r="AB127" s="405">
        <v>0</v>
      </c>
      <c r="AC127" s="405">
        <v>0</v>
      </c>
      <c r="AD127" s="405">
        <v>0</v>
      </c>
    </row>
    <row r="128" spans="1:33">
      <c r="A128" s="445" t="s">
        <v>89</v>
      </c>
      <c r="B128" s="419"/>
      <c r="C128" s="396">
        <v>0</v>
      </c>
      <c r="D128" s="404">
        <v>0</v>
      </c>
      <c r="E128" s="404">
        <v>0</v>
      </c>
      <c r="F128" s="404">
        <v>0</v>
      </c>
      <c r="G128" s="396">
        <v>47760</v>
      </c>
      <c r="H128" s="404">
        <v>182448</v>
      </c>
      <c r="I128" s="404">
        <v>11304</v>
      </c>
      <c r="J128" s="404">
        <v>54562</v>
      </c>
      <c r="K128" s="396">
        <v>211897</v>
      </c>
      <c r="L128" s="404">
        <v>190851</v>
      </c>
      <c r="M128" s="404">
        <v>98267</v>
      </c>
      <c r="N128" s="404">
        <v>20984</v>
      </c>
      <c r="O128" s="396">
        <v>347566</v>
      </c>
      <c r="P128" s="404">
        <v>375465</v>
      </c>
      <c r="Q128" s="404">
        <v>88911</v>
      </c>
      <c r="R128" s="404">
        <v>79662</v>
      </c>
      <c r="S128" s="396">
        <v>160541</v>
      </c>
      <c r="T128" s="404">
        <v>174019</v>
      </c>
      <c r="U128" s="404">
        <v>34915</v>
      </c>
      <c r="V128" s="404">
        <v>72115</v>
      </c>
      <c r="W128" s="396">
        <v>-2705</v>
      </c>
      <c r="X128" s="404">
        <v>0</v>
      </c>
      <c r="Y128" s="404">
        <v>-2705</v>
      </c>
      <c r="Z128" s="404">
        <v>-24850</v>
      </c>
      <c r="AA128" s="396">
        <v>765059</v>
      </c>
      <c r="AB128" s="404">
        <v>922783</v>
      </c>
      <c r="AC128" s="404">
        <v>230692</v>
      </c>
      <c r="AD128" s="404">
        <v>191071</v>
      </c>
    </row>
    <row r="129" spans="1:16">
      <c r="E129" s="461"/>
      <c r="F129" s="461"/>
    </row>
    <row r="130" spans="1:16">
      <c r="C130" s="461"/>
      <c r="D130" s="461"/>
    </row>
    <row r="131" spans="1:16">
      <c r="C131" s="461"/>
      <c r="D131" s="461"/>
    </row>
    <row r="132" spans="1:16">
      <c r="O132" s="403"/>
      <c r="P132" s="403"/>
    </row>
    <row r="133" spans="1:16">
      <c r="C133" s="142"/>
      <c r="O133" s="403"/>
      <c r="P133" s="403"/>
    </row>
    <row r="134" spans="1:16">
      <c r="A134" s="712" t="s">
        <v>74</v>
      </c>
      <c r="B134" s="713"/>
      <c r="C134" s="696" t="s">
        <v>20</v>
      </c>
      <c r="D134" s="698"/>
      <c r="E134" s="696" t="s">
        <v>10</v>
      </c>
      <c r="F134" s="698"/>
      <c r="G134" s="696" t="s">
        <v>47</v>
      </c>
      <c r="H134" s="698"/>
      <c r="I134" s="696" t="s">
        <v>14</v>
      </c>
      <c r="J134" s="698"/>
      <c r="K134" s="696" t="s">
        <v>48</v>
      </c>
      <c r="L134" s="698"/>
      <c r="M134" s="696" t="s">
        <v>315</v>
      </c>
      <c r="N134" s="698"/>
      <c r="O134" s="696" t="s">
        <v>17</v>
      </c>
      <c r="P134" s="698"/>
    </row>
    <row r="135" spans="1:16">
      <c r="A135" s="703" t="s">
        <v>309</v>
      </c>
      <c r="B135" s="704"/>
      <c r="C135" s="439" t="s">
        <v>461</v>
      </c>
      <c r="D135" s="440" t="s">
        <v>333</v>
      </c>
      <c r="E135" s="439" t="s">
        <v>461</v>
      </c>
      <c r="F135" s="440" t="s">
        <v>333</v>
      </c>
      <c r="G135" s="439" t="s">
        <v>461</v>
      </c>
      <c r="H135" s="440" t="s">
        <v>333</v>
      </c>
      <c r="I135" s="439" t="s">
        <v>461</v>
      </c>
      <c r="J135" s="440" t="s">
        <v>333</v>
      </c>
      <c r="K135" s="439" t="s">
        <v>461</v>
      </c>
      <c r="L135" s="440" t="s">
        <v>333</v>
      </c>
      <c r="M135" s="439" t="s">
        <v>461</v>
      </c>
      <c r="N135" s="440" t="s">
        <v>333</v>
      </c>
      <c r="O135" s="439" t="s">
        <v>461</v>
      </c>
      <c r="P135" s="440" t="s">
        <v>333</v>
      </c>
    </row>
    <row r="136" spans="1:16">
      <c r="A136" s="705"/>
      <c r="B136" s="706"/>
      <c r="C136" s="413" t="s">
        <v>427</v>
      </c>
      <c r="D136" s="414" t="s">
        <v>427</v>
      </c>
      <c r="E136" s="413" t="s">
        <v>427</v>
      </c>
      <c r="F136" s="414" t="s">
        <v>427</v>
      </c>
      <c r="G136" s="413" t="s">
        <v>427</v>
      </c>
      <c r="H136" s="414" t="s">
        <v>427</v>
      </c>
      <c r="I136" s="413" t="s">
        <v>427</v>
      </c>
      <c r="J136" s="414" t="s">
        <v>427</v>
      </c>
      <c r="K136" s="413" t="s">
        <v>427</v>
      </c>
      <c r="L136" s="414" t="s">
        <v>427</v>
      </c>
      <c r="M136" s="413" t="s">
        <v>427</v>
      </c>
      <c r="N136" s="414" t="s">
        <v>427</v>
      </c>
      <c r="O136" s="413" t="s">
        <v>427</v>
      </c>
      <c r="P136" s="414" t="s">
        <v>427</v>
      </c>
    </row>
    <row r="137" spans="1:16">
      <c r="L137" s="423"/>
    </row>
    <row r="138" spans="1:16">
      <c r="A138" s="415"/>
      <c r="B138" s="444" t="s">
        <v>286</v>
      </c>
      <c r="C138" s="434" t="s">
        <v>462</v>
      </c>
      <c r="D138" s="435" t="s">
        <v>462</v>
      </c>
      <c r="E138" s="401">
        <v>125114</v>
      </c>
      <c r="F138" s="405">
        <v>128806</v>
      </c>
      <c r="G138" s="401">
        <v>193848</v>
      </c>
      <c r="H138" s="405">
        <v>206616</v>
      </c>
      <c r="I138" s="401">
        <v>549006</v>
      </c>
      <c r="J138" s="405">
        <v>509622</v>
      </c>
      <c r="K138" s="401">
        <v>242006</v>
      </c>
      <c r="L138" s="405">
        <v>207268</v>
      </c>
      <c r="M138" s="434">
        <v>11</v>
      </c>
      <c r="N138" s="435" t="s">
        <v>462</v>
      </c>
      <c r="O138" s="401">
        <v>1109985</v>
      </c>
      <c r="P138" s="423">
        <v>1052312</v>
      </c>
    </row>
    <row r="139" spans="1:16">
      <c r="A139" s="415"/>
      <c r="B139" s="444" t="s">
        <v>287</v>
      </c>
      <c r="C139" s="434" t="s">
        <v>462</v>
      </c>
      <c r="D139" s="435" t="s">
        <v>462</v>
      </c>
      <c r="E139" s="401">
        <v>-59107</v>
      </c>
      <c r="F139" s="405">
        <v>6478</v>
      </c>
      <c r="G139" s="401">
        <v>-9470</v>
      </c>
      <c r="H139" s="405">
        <v>34463</v>
      </c>
      <c r="I139" s="401">
        <v>-54430</v>
      </c>
      <c r="J139" s="405">
        <v>-85078</v>
      </c>
      <c r="K139" s="401">
        <v>-41680</v>
      </c>
      <c r="L139" s="405">
        <v>-40386</v>
      </c>
      <c r="M139" s="434" t="s">
        <v>462</v>
      </c>
      <c r="N139" s="435" t="s">
        <v>462</v>
      </c>
      <c r="O139" s="401">
        <v>-164687</v>
      </c>
      <c r="P139" s="423">
        <v>-84523</v>
      </c>
    </row>
    <row r="140" spans="1:16">
      <c r="A140" s="415"/>
      <c r="B140" s="444" t="s">
        <v>288</v>
      </c>
      <c r="C140" s="434" t="s">
        <v>462</v>
      </c>
      <c r="D140" s="435" t="s">
        <v>462</v>
      </c>
      <c r="E140" s="401">
        <v>-54520</v>
      </c>
      <c r="F140" s="405">
        <v>-115161</v>
      </c>
      <c r="G140" s="401">
        <v>-162012</v>
      </c>
      <c r="H140" s="405">
        <v>-221809</v>
      </c>
      <c r="I140" s="401">
        <v>-353785</v>
      </c>
      <c r="J140" s="405">
        <v>-545075</v>
      </c>
      <c r="K140" s="401">
        <v>-227426</v>
      </c>
      <c r="L140" s="405">
        <v>-157902</v>
      </c>
      <c r="M140" s="434" t="s">
        <v>462</v>
      </c>
      <c r="N140" s="435" t="s">
        <v>462</v>
      </c>
      <c r="O140" s="401">
        <v>-797743</v>
      </c>
      <c r="P140" s="423">
        <v>-1039947</v>
      </c>
    </row>
    <row r="148" spans="3:11">
      <c r="C148" s="403">
        <v>0</v>
      </c>
      <c r="D148" s="403">
        <v>0</v>
      </c>
      <c r="E148" s="403"/>
      <c r="F148" s="403"/>
      <c r="G148" s="403"/>
      <c r="H148" s="403"/>
      <c r="I148" s="403"/>
      <c r="J148" s="403"/>
      <c r="K148" s="403"/>
    </row>
  </sheetData>
  <mergeCells count="55">
    <mergeCell ref="A4:B5"/>
    <mergeCell ref="A34:B34"/>
    <mergeCell ref="A2:B2"/>
    <mergeCell ref="C2:P2"/>
    <mergeCell ref="A3:B3"/>
    <mergeCell ref="C3:D3"/>
    <mergeCell ref="E3:F3"/>
    <mergeCell ref="G3:H3"/>
    <mergeCell ref="I3:J3"/>
    <mergeCell ref="M3:N3"/>
    <mergeCell ref="K3:L3"/>
    <mergeCell ref="O3:P3"/>
    <mergeCell ref="K35:L35"/>
    <mergeCell ref="A135:B136"/>
    <mergeCell ref="C34:P34"/>
    <mergeCell ref="A35:B35"/>
    <mergeCell ref="C35:D35"/>
    <mergeCell ref="E35:F35"/>
    <mergeCell ref="I35:J35"/>
    <mergeCell ref="M35:N35"/>
    <mergeCell ref="G35:H35"/>
    <mergeCell ref="A36:B37"/>
    <mergeCell ref="A75:B75"/>
    <mergeCell ref="O35:P35"/>
    <mergeCell ref="A76:B78"/>
    <mergeCell ref="A134:B134"/>
    <mergeCell ref="C134:D134"/>
    <mergeCell ref="E134:F134"/>
    <mergeCell ref="G134:H134"/>
    <mergeCell ref="O134:P134"/>
    <mergeCell ref="I134:J134"/>
    <mergeCell ref="M134:N134"/>
    <mergeCell ref="K134:L134"/>
    <mergeCell ref="C75:F75"/>
    <mergeCell ref="C76:D76"/>
    <mergeCell ref="E76:F76"/>
    <mergeCell ref="G75:J75"/>
    <mergeCell ref="G76:H76"/>
    <mergeCell ref="I76:J76"/>
    <mergeCell ref="K75:N75"/>
    <mergeCell ref="K76:L76"/>
    <mergeCell ref="C74:AD74"/>
    <mergeCell ref="W75:Z75"/>
    <mergeCell ref="W76:X76"/>
    <mergeCell ref="Y76:Z76"/>
    <mergeCell ref="AA76:AB76"/>
    <mergeCell ref="AC76:AD76"/>
    <mergeCell ref="AA75:AD75"/>
    <mergeCell ref="M76:N76"/>
    <mergeCell ref="O75:R75"/>
    <mergeCell ref="O76:P76"/>
    <mergeCell ref="Q76:R76"/>
    <mergeCell ref="S75:V75"/>
    <mergeCell ref="S76:T76"/>
    <mergeCell ref="U76:V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5"/>
  <sheetViews>
    <sheetView workbookViewId="0"/>
  </sheetViews>
  <sheetFormatPr baseColWidth="10" defaultRowHeight="12.75"/>
  <cols>
    <col min="1" max="1" width="6" style="421" customWidth="1"/>
    <col min="2" max="2" width="70.140625" style="421" customWidth="1"/>
    <col min="3" max="16" width="14.85546875" style="421" customWidth="1"/>
    <col min="17" max="18" width="11.42578125" style="138"/>
    <col min="19" max="19" width="13.28515625" style="138" customWidth="1"/>
    <col min="20" max="20" width="13.42578125" style="138" customWidth="1"/>
    <col min="21" max="21" width="12.5703125" style="138" customWidth="1"/>
    <col min="22" max="16384" width="11.42578125" style="138"/>
  </cols>
  <sheetData>
    <row r="1" spans="1:16">
      <c r="A1" s="138"/>
      <c r="B1" s="295"/>
    </row>
    <row r="2" spans="1:16">
      <c r="A2" s="733" t="s">
        <v>145</v>
      </c>
      <c r="B2" s="734"/>
      <c r="C2" s="744" t="s">
        <v>46</v>
      </c>
      <c r="D2" s="745"/>
      <c r="E2" s="745"/>
      <c r="F2" s="745"/>
      <c r="G2" s="745"/>
      <c r="H2" s="745"/>
      <c r="I2" s="745"/>
      <c r="J2" s="745"/>
      <c r="K2" s="745"/>
      <c r="L2" s="745"/>
      <c r="M2" s="745"/>
      <c r="N2" s="745"/>
      <c r="O2" s="745"/>
      <c r="P2" s="746"/>
    </row>
    <row r="3" spans="1:16">
      <c r="A3" s="712" t="s">
        <v>74</v>
      </c>
      <c r="B3" s="713"/>
      <c r="C3" s="696" t="s">
        <v>20</v>
      </c>
      <c r="D3" s="698"/>
      <c r="E3" s="696" t="s">
        <v>10</v>
      </c>
      <c r="F3" s="698"/>
      <c r="G3" s="696" t="s">
        <v>47</v>
      </c>
      <c r="H3" s="698"/>
      <c r="I3" s="696" t="s">
        <v>14</v>
      </c>
      <c r="J3" s="698"/>
      <c r="K3" s="696" t="s">
        <v>48</v>
      </c>
      <c r="L3" s="698"/>
      <c r="M3" s="696" t="s">
        <v>315</v>
      </c>
      <c r="N3" s="698"/>
      <c r="O3" s="696" t="s">
        <v>17</v>
      </c>
      <c r="P3" s="698"/>
    </row>
    <row r="4" spans="1:16">
      <c r="A4" s="747" t="s">
        <v>289</v>
      </c>
      <c r="B4" s="748"/>
      <c r="C4" s="439" t="s">
        <v>461</v>
      </c>
      <c r="D4" s="440" t="s">
        <v>333</v>
      </c>
      <c r="E4" s="439" t="s">
        <v>461</v>
      </c>
      <c r="F4" s="440" t="s">
        <v>333</v>
      </c>
      <c r="G4" s="439" t="s">
        <v>461</v>
      </c>
      <c r="H4" s="440" t="s">
        <v>333</v>
      </c>
      <c r="I4" s="439" t="s">
        <v>461</v>
      </c>
      <c r="J4" s="440" t="s">
        <v>333</v>
      </c>
      <c r="K4" s="439" t="s">
        <v>461</v>
      </c>
      <c r="L4" s="440" t="s">
        <v>333</v>
      </c>
      <c r="M4" s="439" t="s">
        <v>461</v>
      </c>
      <c r="N4" s="440" t="s">
        <v>333</v>
      </c>
      <c r="O4" s="439" t="s">
        <v>461</v>
      </c>
      <c r="P4" s="440" t="s">
        <v>333</v>
      </c>
    </row>
    <row r="5" spans="1:16">
      <c r="A5" s="749"/>
      <c r="B5" s="750"/>
      <c r="C5" s="413" t="s">
        <v>427</v>
      </c>
      <c r="D5" s="414" t="s">
        <v>427</v>
      </c>
      <c r="E5" s="413" t="s">
        <v>427</v>
      </c>
      <c r="F5" s="414" t="s">
        <v>427</v>
      </c>
      <c r="G5" s="413" t="s">
        <v>427</v>
      </c>
      <c r="H5" s="414" t="s">
        <v>427</v>
      </c>
      <c r="I5" s="413" t="s">
        <v>427</v>
      </c>
      <c r="J5" s="414" t="s">
        <v>427</v>
      </c>
      <c r="K5" s="413" t="s">
        <v>427</v>
      </c>
      <c r="L5" s="414" t="s">
        <v>427</v>
      </c>
      <c r="M5" s="413" t="s">
        <v>427</v>
      </c>
      <c r="N5" s="414" t="s">
        <v>427</v>
      </c>
      <c r="O5" s="413" t="s">
        <v>427</v>
      </c>
      <c r="P5" s="414" t="s">
        <v>427</v>
      </c>
    </row>
    <row r="6" spans="1:16" s="133" customFormat="1">
      <c r="A6" s="415" t="s">
        <v>290</v>
      </c>
      <c r="B6" s="416"/>
      <c r="C6" s="623" t="s">
        <v>462</v>
      </c>
      <c r="D6" s="624" t="s">
        <v>462</v>
      </c>
      <c r="E6" s="623">
        <v>274170</v>
      </c>
      <c r="F6" s="624">
        <v>284127</v>
      </c>
      <c r="G6" s="623">
        <v>3356268</v>
      </c>
      <c r="H6" s="624">
        <v>3711977</v>
      </c>
      <c r="I6" s="623">
        <v>499983</v>
      </c>
      <c r="J6" s="624">
        <v>363837</v>
      </c>
      <c r="K6" s="623">
        <v>191178</v>
      </c>
      <c r="L6" s="624">
        <v>153383</v>
      </c>
      <c r="M6" s="623">
        <v>-48</v>
      </c>
      <c r="N6" s="624">
        <v>-35</v>
      </c>
      <c r="O6" s="623">
        <v>4321551</v>
      </c>
      <c r="P6" s="630">
        <v>4513289</v>
      </c>
    </row>
    <row r="7" spans="1:16">
      <c r="A7" s="418"/>
      <c r="B7" s="419" t="s">
        <v>227</v>
      </c>
      <c r="C7" s="621" t="s">
        <v>462</v>
      </c>
      <c r="D7" s="622" t="s">
        <v>462</v>
      </c>
      <c r="E7" s="621">
        <v>8016</v>
      </c>
      <c r="F7" s="622">
        <v>24452</v>
      </c>
      <c r="G7" s="621">
        <v>557280</v>
      </c>
      <c r="H7" s="622">
        <v>475746</v>
      </c>
      <c r="I7" s="621">
        <v>141721</v>
      </c>
      <c r="J7" s="622">
        <v>97623</v>
      </c>
      <c r="K7" s="621">
        <v>41228</v>
      </c>
      <c r="L7" s="622">
        <v>51717</v>
      </c>
      <c r="M7" s="621" t="s">
        <v>462</v>
      </c>
      <c r="N7" s="622" t="s">
        <v>462</v>
      </c>
      <c r="O7" s="623">
        <v>748245</v>
      </c>
      <c r="P7" s="630">
        <v>649538</v>
      </c>
    </row>
    <row r="8" spans="1:16">
      <c r="A8" s="418"/>
      <c r="B8" s="419" t="s">
        <v>228</v>
      </c>
      <c r="C8" s="621" t="s">
        <v>462</v>
      </c>
      <c r="D8" s="622" t="s">
        <v>462</v>
      </c>
      <c r="E8" s="621">
        <v>23383</v>
      </c>
      <c r="F8" s="622" t="s">
        <v>462</v>
      </c>
      <c r="G8" s="621">
        <v>128089</v>
      </c>
      <c r="H8" s="622">
        <v>48792</v>
      </c>
      <c r="I8" s="621">
        <v>274</v>
      </c>
      <c r="J8" s="622">
        <v>306</v>
      </c>
      <c r="K8" s="621" t="s">
        <v>462</v>
      </c>
      <c r="L8" s="622" t="s">
        <v>462</v>
      </c>
      <c r="M8" s="621" t="s">
        <v>462</v>
      </c>
      <c r="N8" s="622" t="s">
        <v>462</v>
      </c>
      <c r="O8" s="623">
        <v>151746</v>
      </c>
      <c r="P8" s="630">
        <v>49098</v>
      </c>
    </row>
    <row r="9" spans="1:16">
      <c r="A9" s="418"/>
      <c r="B9" s="419" t="s">
        <v>229</v>
      </c>
      <c r="C9" s="621" t="s">
        <v>462</v>
      </c>
      <c r="D9" s="622" t="s">
        <v>462</v>
      </c>
      <c r="E9" s="621">
        <v>29464</v>
      </c>
      <c r="F9" s="622">
        <v>18982</v>
      </c>
      <c r="G9" s="621">
        <v>374088</v>
      </c>
      <c r="H9" s="622">
        <v>341073</v>
      </c>
      <c r="I9" s="621">
        <v>18191</v>
      </c>
      <c r="J9" s="622">
        <v>10072</v>
      </c>
      <c r="K9" s="621">
        <v>9057</v>
      </c>
      <c r="L9" s="622">
        <v>4292</v>
      </c>
      <c r="M9" s="621" t="s">
        <v>462</v>
      </c>
      <c r="N9" s="622" t="s">
        <v>462</v>
      </c>
      <c r="O9" s="623">
        <v>430800</v>
      </c>
      <c r="P9" s="630">
        <v>374419</v>
      </c>
    </row>
    <row r="10" spans="1:16">
      <c r="A10" s="418"/>
      <c r="B10" s="419" t="s">
        <v>230</v>
      </c>
      <c r="C10" s="621" t="s">
        <v>462</v>
      </c>
      <c r="D10" s="622" t="s">
        <v>462</v>
      </c>
      <c r="E10" s="621">
        <v>199667</v>
      </c>
      <c r="F10" s="622">
        <v>222959</v>
      </c>
      <c r="G10" s="621">
        <v>1954523</v>
      </c>
      <c r="H10" s="622">
        <v>2568600</v>
      </c>
      <c r="I10" s="621">
        <v>260485</v>
      </c>
      <c r="J10" s="622">
        <v>181485</v>
      </c>
      <c r="K10" s="621">
        <v>109912</v>
      </c>
      <c r="L10" s="622">
        <v>71574</v>
      </c>
      <c r="M10" s="621">
        <v>53</v>
      </c>
      <c r="N10" s="622">
        <v>16</v>
      </c>
      <c r="O10" s="623">
        <v>2524640</v>
      </c>
      <c r="P10" s="630">
        <v>3044634</v>
      </c>
    </row>
    <row r="11" spans="1:16">
      <c r="A11" s="418"/>
      <c r="B11" s="419" t="s">
        <v>231</v>
      </c>
      <c r="C11" s="621" t="s">
        <v>462</v>
      </c>
      <c r="D11" s="622" t="s">
        <v>462</v>
      </c>
      <c r="E11" s="621">
        <v>364</v>
      </c>
      <c r="F11" s="622">
        <v>602</v>
      </c>
      <c r="G11" s="621">
        <v>8480</v>
      </c>
      <c r="H11" s="622">
        <v>11350</v>
      </c>
      <c r="I11" s="621">
        <v>6396</v>
      </c>
      <c r="J11" s="622">
        <v>4904</v>
      </c>
      <c r="K11" s="621">
        <v>4550</v>
      </c>
      <c r="L11" s="622">
        <v>9432</v>
      </c>
      <c r="M11" s="621">
        <v>-101</v>
      </c>
      <c r="N11" s="622">
        <v>-51</v>
      </c>
      <c r="O11" s="623">
        <v>19689</v>
      </c>
      <c r="P11" s="630">
        <v>26237</v>
      </c>
    </row>
    <row r="12" spans="1:16">
      <c r="A12" s="418"/>
      <c r="B12" s="419" t="s">
        <v>232</v>
      </c>
      <c r="C12" s="621" t="s">
        <v>462</v>
      </c>
      <c r="D12" s="622" t="s">
        <v>462</v>
      </c>
      <c r="E12" s="621">
        <v>13276</v>
      </c>
      <c r="F12" s="622">
        <v>17132</v>
      </c>
      <c r="G12" s="621">
        <v>272167</v>
      </c>
      <c r="H12" s="622">
        <v>236130</v>
      </c>
      <c r="I12" s="621">
        <v>72916</v>
      </c>
      <c r="J12" s="622">
        <v>58121</v>
      </c>
      <c r="K12" s="621">
        <v>26431</v>
      </c>
      <c r="L12" s="622">
        <v>16368</v>
      </c>
      <c r="M12" s="621" t="s">
        <v>462</v>
      </c>
      <c r="N12" s="622" t="s">
        <v>462</v>
      </c>
      <c r="O12" s="623">
        <v>384790</v>
      </c>
      <c r="P12" s="630">
        <v>327751</v>
      </c>
    </row>
    <row r="13" spans="1:16">
      <c r="A13" s="418"/>
      <c r="B13" s="419" t="s">
        <v>233</v>
      </c>
      <c r="C13" s="621" t="s">
        <v>462</v>
      </c>
      <c r="D13" s="622" t="s">
        <v>462</v>
      </c>
      <c r="E13" s="621" t="s">
        <v>462</v>
      </c>
      <c r="F13" s="622" t="s">
        <v>462</v>
      </c>
      <c r="G13" s="621">
        <v>61641</v>
      </c>
      <c r="H13" s="622">
        <v>30286</v>
      </c>
      <c r="I13" s="621" t="s">
        <v>462</v>
      </c>
      <c r="J13" s="622" t="s">
        <v>462</v>
      </c>
      <c r="K13" s="621" t="s">
        <v>462</v>
      </c>
      <c r="L13" s="622" t="s">
        <v>462</v>
      </c>
      <c r="M13" s="621" t="s">
        <v>462</v>
      </c>
      <c r="N13" s="622" t="s">
        <v>462</v>
      </c>
      <c r="O13" s="623">
        <v>61641</v>
      </c>
      <c r="P13" s="630">
        <v>30286</v>
      </c>
    </row>
    <row r="14" spans="1:16">
      <c r="C14" s="631"/>
      <c r="D14" s="631"/>
      <c r="E14" s="631"/>
      <c r="F14" s="631"/>
      <c r="G14" s="631"/>
      <c r="H14" s="631"/>
      <c r="I14" s="631"/>
      <c r="J14" s="631"/>
      <c r="K14" s="631"/>
      <c r="L14" s="631"/>
      <c r="M14" s="631"/>
      <c r="N14" s="631"/>
      <c r="O14" s="631"/>
      <c r="P14" s="631"/>
    </row>
    <row r="15" spans="1:16">
      <c r="A15" s="418"/>
      <c r="B15" s="427" t="s">
        <v>234</v>
      </c>
      <c r="C15" s="621" t="s">
        <v>462</v>
      </c>
      <c r="D15" s="622" t="s">
        <v>462</v>
      </c>
      <c r="E15" s="621" t="s">
        <v>462</v>
      </c>
      <c r="F15" s="622" t="s">
        <v>462</v>
      </c>
      <c r="G15" s="621" t="s">
        <v>462</v>
      </c>
      <c r="H15" s="622" t="s">
        <v>462</v>
      </c>
      <c r="I15" s="621" t="s">
        <v>462</v>
      </c>
      <c r="J15" s="622">
        <v>11326</v>
      </c>
      <c r="K15" s="621" t="s">
        <v>462</v>
      </c>
      <c r="L15" s="622" t="s">
        <v>462</v>
      </c>
      <c r="M15" s="621" t="s">
        <v>462</v>
      </c>
      <c r="N15" s="622" t="s">
        <v>462</v>
      </c>
      <c r="O15" s="623" t="s">
        <v>462</v>
      </c>
      <c r="P15" s="630">
        <v>11326</v>
      </c>
    </row>
    <row r="17" spans="1:16" s="133" customFormat="1">
      <c r="A17" s="445" t="s">
        <v>291</v>
      </c>
      <c r="B17" s="446"/>
      <c r="C17" s="623" t="s">
        <v>462</v>
      </c>
      <c r="D17" s="624" t="s">
        <v>462</v>
      </c>
      <c r="E17" s="623">
        <v>1442359</v>
      </c>
      <c r="F17" s="624">
        <v>1456918</v>
      </c>
      <c r="G17" s="623">
        <v>10141977</v>
      </c>
      <c r="H17" s="624">
        <v>12004828</v>
      </c>
      <c r="I17" s="623">
        <v>1973507</v>
      </c>
      <c r="J17" s="624">
        <v>1842861</v>
      </c>
      <c r="K17" s="623">
        <v>1263497</v>
      </c>
      <c r="L17" s="624">
        <v>1305567</v>
      </c>
      <c r="M17" s="623" t="s">
        <v>462</v>
      </c>
      <c r="N17" s="624" t="s">
        <v>462</v>
      </c>
      <c r="O17" s="623">
        <v>14821340</v>
      </c>
      <c r="P17" s="630">
        <v>16610174</v>
      </c>
    </row>
    <row r="18" spans="1:16">
      <c r="A18" s="418"/>
      <c r="B18" s="419" t="s">
        <v>235</v>
      </c>
      <c r="C18" s="621" t="s">
        <v>462</v>
      </c>
      <c r="D18" s="622" t="s">
        <v>462</v>
      </c>
      <c r="E18" s="621">
        <v>6</v>
      </c>
      <c r="F18" s="622">
        <v>9</v>
      </c>
      <c r="G18" s="621">
        <v>2497727</v>
      </c>
      <c r="H18" s="622">
        <v>2703683</v>
      </c>
      <c r="I18" s="621">
        <v>2</v>
      </c>
      <c r="J18" s="622">
        <v>2</v>
      </c>
      <c r="K18" s="621" t="s">
        <v>462</v>
      </c>
      <c r="L18" s="622" t="s">
        <v>462</v>
      </c>
      <c r="M18" s="621" t="s">
        <v>462</v>
      </c>
      <c r="N18" s="622" t="s">
        <v>462</v>
      </c>
      <c r="O18" s="623">
        <v>2497735</v>
      </c>
      <c r="P18" s="630">
        <v>2703694</v>
      </c>
    </row>
    <row r="19" spans="1:16">
      <c r="A19" s="418"/>
      <c r="B19" s="419" t="s">
        <v>236</v>
      </c>
      <c r="C19" s="621" t="s">
        <v>462</v>
      </c>
      <c r="D19" s="622" t="s">
        <v>462</v>
      </c>
      <c r="E19" s="621">
        <v>60</v>
      </c>
      <c r="F19" s="622">
        <v>84</v>
      </c>
      <c r="G19" s="621">
        <v>2259476</v>
      </c>
      <c r="H19" s="622">
        <v>2651786</v>
      </c>
      <c r="I19" s="621">
        <v>24651</v>
      </c>
      <c r="J19" s="622">
        <v>12048</v>
      </c>
      <c r="K19" s="621" t="s">
        <v>462</v>
      </c>
      <c r="L19" s="622" t="s">
        <v>462</v>
      </c>
      <c r="M19" s="621" t="s">
        <v>462</v>
      </c>
      <c r="N19" s="622" t="s">
        <v>462</v>
      </c>
      <c r="O19" s="623">
        <v>2284187</v>
      </c>
      <c r="P19" s="630">
        <v>2663918</v>
      </c>
    </row>
    <row r="20" spans="1:16">
      <c r="A20" s="418"/>
      <c r="B20" s="419" t="s">
        <v>237</v>
      </c>
      <c r="C20" s="621" t="s">
        <v>462</v>
      </c>
      <c r="D20" s="622" t="s">
        <v>462</v>
      </c>
      <c r="E20" s="621">
        <v>460</v>
      </c>
      <c r="F20" s="622">
        <v>646</v>
      </c>
      <c r="G20" s="621">
        <v>267871</v>
      </c>
      <c r="H20" s="622">
        <v>236472</v>
      </c>
      <c r="I20" s="621">
        <v>29541</v>
      </c>
      <c r="J20" s="622">
        <v>38797</v>
      </c>
      <c r="K20" s="621" t="s">
        <v>462</v>
      </c>
      <c r="L20" s="622" t="s">
        <v>462</v>
      </c>
      <c r="M20" s="621" t="s">
        <v>462</v>
      </c>
      <c r="N20" s="622" t="s">
        <v>462</v>
      </c>
      <c r="O20" s="623">
        <v>297872</v>
      </c>
      <c r="P20" s="630">
        <v>275915</v>
      </c>
    </row>
    <row r="21" spans="1:16">
      <c r="A21" s="418"/>
      <c r="B21" s="419" t="s">
        <v>238</v>
      </c>
      <c r="C21" s="621" t="s">
        <v>462</v>
      </c>
      <c r="D21" s="622" t="s">
        <v>462</v>
      </c>
      <c r="E21" s="621">
        <v>32</v>
      </c>
      <c r="F21" s="622">
        <v>68</v>
      </c>
      <c r="G21" s="621" t="s">
        <v>462</v>
      </c>
      <c r="H21" s="622" t="s">
        <v>462</v>
      </c>
      <c r="I21" s="621" t="s">
        <v>462</v>
      </c>
      <c r="J21" s="622" t="s">
        <v>462</v>
      </c>
      <c r="K21" s="621" t="s">
        <v>462</v>
      </c>
      <c r="L21" s="622" t="s">
        <v>462</v>
      </c>
      <c r="M21" s="621" t="s">
        <v>462</v>
      </c>
      <c r="N21" s="622" t="s">
        <v>462</v>
      </c>
      <c r="O21" s="623">
        <v>32</v>
      </c>
      <c r="P21" s="630">
        <v>68</v>
      </c>
    </row>
    <row r="22" spans="1:16">
      <c r="A22" s="418"/>
      <c r="B22" s="419" t="s">
        <v>239</v>
      </c>
      <c r="C22" s="621" t="s">
        <v>462</v>
      </c>
      <c r="D22" s="622" t="s">
        <v>462</v>
      </c>
      <c r="E22" s="621">
        <v>133</v>
      </c>
      <c r="F22" s="622">
        <v>186</v>
      </c>
      <c r="G22" s="621" t="s">
        <v>462</v>
      </c>
      <c r="H22" s="622" t="s">
        <v>462</v>
      </c>
      <c r="I22" s="621">
        <v>1463</v>
      </c>
      <c r="J22" s="622">
        <v>1524</v>
      </c>
      <c r="K22" s="621" t="s">
        <v>462</v>
      </c>
      <c r="L22" s="622" t="s">
        <v>462</v>
      </c>
      <c r="M22" s="621" t="s">
        <v>462</v>
      </c>
      <c r="N22" s="622" t="s">
        <v>462</v>
      </c>
      <c r="O22" s="623">
        <v>1596</v>
      </c>
      <c r="P22" s="630">
        <v>1710</v>
      </c>
    </row>
    <row r="23" spans="1:16">
      <c r="A23" s="418"/>
      <c r="B23" s="419" t="s">
        <v>240</v>
      </c>
      <c r="C23" s="621" t="s">
        <v>462</v>
      </c>
      <c r="D23" s="622" t="s">
        <v>462</v>
      </c>
      <c r="E23" s="621">
        <v>50067</v>
      </c>
      <c r="F23" s="622">
        <v>30365</v>
      </c>
      <c r="G23" s="621">
        <v>4174705</v>
      </c>
      <c r="H23" s="622">
        <v>5281728</v>
      </c>
      <c r="I23" s="621">
        <v>103745</v>
      </c>
      <c r="J23" s="622">
        <v>93220</v>
      </c>
      <c r="K23" s="621">
        <v>42359</v>
      </c>
      <c r="L23" s="622">
        <v>35933</v>
      </c>
      <c r="M23" s="621" t="s">
        <v>462</v>
      </c>
      <c r="N23" s="622" t="s">
        <v>462</v>
      </c>
      <c r="O23" s="623">
        <v>4370876</v>
      </c>
      <c r="P23" s="630">
        <v>5441246</v>
      </c>
    </row>
    <row r="24" spans="1:16">
      <c r="A24" s="418"/>
      <c r="B24" s="419" t="s">
        <v>241</v>
      </c>
      <c r="C24" s="621" t="s">
        <v>462</v>
      </c>
      <c r="D24" s="622" t="s">
        <v>462</v>
      </c>
      <c r="E24" s="621" t="s">
        <v>462</v>
      </c>
      <c r="F24" s="622" t="s">
        <v>462</v>
      </c>
      <c r="G24" s="621" t="s">
        <v>462</v>
      </c>
      <c r="H24" s="622" t="s">
        <v>462</v>
      </c>
      <c r="I24" s="621" t="s">
        <v>462</v>
      </c>
      <c r="J24" s="622" t="s">
        <v>462</v>
      </c>
      <c r="K24" s="621" t="s">
        <v>462</v>
      </c>
      <c r="L24" s="622" t="s">
        <v>462</v>
      </c>
      <c r="M24" s="621" t="s">
        <v>462</v>
      </c>
      <c r="N24" s="622" t="s">
        <v>462</v>
      </c>
      <c r="O24" s="623" t="s">
        <v>462</v>
      </c>
      <c r="P24" s="630" t="s">
        <v>462</v>
      </c>
    </row>
    <row r="25" spans="1:16">
      <c r="A25" s="418"/>
      <c r="B25" s="419" t="s">
        <v>242</v>
      </c>
      <c r="C25" s="621" t="s">
        <v>462</v>
      </c>
      <c r="D25" s="622" t="s">
        <v>462</v>
      </c>
      <c r="E25" s="621">
        <v>1391477</v>
      </c>
      <c r="F25" s="622">
        <v>1425542</v>
      </c>
      <c r="G25" s="621">
        <v>32860</v>
      </c>
      <c r="H25" s="622">
        <v>40609</v>
      </c>
      <c r="I25" s="621">
        <v>1785402</v>
      </c>
      <c r="J25" s="622">
        <v>1688908</v>
      </c>
      <c r="K25" s="621">
        <v>1186821</v>
      </c>
      <c r="L25" s="622">
        <v>1244456</v>
      </c>
      <c r="M25" s="621" t="s">
        <v>462</v>
      </c>
      <c r="N25" s="622" t="s">
        <v>462</v>
      </c>
      <c r="O25" s="623">
        <v>4396560</v>
      </c>
      <c r="P25" s="630">
        <v>4399515</v>
      </c>
    </row>
    <row r="26" spans="1:16">
      <c r="A26" s="418"/>
      <c r="B26" s="419" t="s">
        <v>243</v>
      </c>
      <c r="C26" s="621" t="s">
        <v>462</v>
      </c>
      <c r="D26" s="622" t="s">
        <v>462</v>
      </c>
      <c r="E26" s="621" t="s">
        <v>462</v>
      </c>
      <c r="F26" s="622" t="s">
        <v>462</v>
      </c>
      <c r="G26" s="621">
        <v>7942</v>
      </c>
      <c r="H26" s="622">
        <v>10254</v>
      </c>
      <c r="I26" s="621" t="s">
        <v>462</v>
      </c>
      <c r="J26" s="622" t="s">
        <v>462</v>
      </c>
      <c r="K26" s="621" t="s">
        <v>462</v>
      </c>
      <c r="L26" s="622" t="s">
        <v>462</v>
      </c>
      <c r="M26" s="621" t="s">
        <v>462</v>
      </c>
      <c r="N26" s="622" t="s">
        <v>462</v>
      </c>
      <c r="O26" s="623">
        <v>7942</v>
      </c>
      <c r="P26" s="630">
        <v>10254</v>
      </c>
    </row>
    <row r="27" spans="1:16">
      <c r="A27" s="418"/>
      <c r="B27" s="419" t="s">
        <v>346</v>
      </c>
      <c r="C27" s="621" t="s">
        <v>462</v>
      </c>
      <c r="D27" s="622" t="s">
        <v>462</v>
      </c>
      <c r="E27" s="621">
        <v>124</v>
      </c>
      <c r="F27" s="622">
        <v>18</v>
      </c>
      <c r="G27" s="621">
        <v>42236</v>
      </c>
      <c r="H27" s="622">
        <v>74554</v>
      </c>
      <c r="I27" s="621">
        <v>17503</v>
      </c>
      <c r="J27" s="622">
        <v>8362</v>
      </c>
      <c r="K27" s="621">
        <v>34317</v>
      </c>
      <c r="L27" s="622">
        <v>25178</v>
      </c>
      <c r="M27" s="621" t="s">
        <v>462</v>
      </c>
      <c r="N27" s="622" t="s">
        <v>462</v>
      </c>
      <c r="O27" s="623">
        <v>94180</v>
      </c>
      <c r="P27" s="630">
        <v>108112</v>
      </c>
    </row>
    <row r="28" spans="1:16">
      <c r="A28" s="418"/>
      <c r="B28" s="419" t="s">
        <v>244</v>
      </c>
      <c r="C28" s="621" t="s">
        <v>462</v>
      </c>
      <c r="D28" s="622" t="s">
        <v>462</v>
      </c>
      <c r="E28" s="621" t="s">
        <v>462</v>
      </c>
      <c r="F28" s="622" t="s">
        <v>462</v>
      </c>
      <c r="G28" s="621">
        <v>859160</v>
      </c>
      <c r="H28" s="622">
        <v>1005742</v>
      </c>
      <c r="I28" s="621">
        <v>11200</v>
      </c>
      <c r="J28" s="622" t="s">
        <v>462</v>
      </c>
      <c r="K28" s="621" t="s">
        <v>462</v>
      </c>
      <c r="L28" s="622" t="s">
        <v>462</v>
      </c>
      <c r="M28" s="621" t="s">
        <v>462</v>
      </c>
      <c r="N28" s="622" t="s">
        <v>462</v>
      </c>
      <c r="O28" s="623">
        <v>870360</v>
      </c>
      <c r="P28" s="630">
        <v>1005742</v>
      </c>
    </row>
    <row r="29" spans="1:16">
      <c r="C29" s="631"/>
      <c r="D29" s="631"/>
      <c r="E29" s="631"/>
      <c r="F29" s="631"/>
      <c r="G29" s="631"/>
      <c r="H29" s="631"/>
      <c r="I29" s="631"/>
      <c r="J29" s="631"/>
      <c r="K29" s="631"/>
      <c r="L29" s="631"/>
      <c r="M29" s="631"/>
      <c r="N29" s="631"/>
      <c r="O29" s="631"/>
      <c r="P29" s="631"/>
    </row>
    <row r="30" spans="1:16">
      <c r="A30" s="445" t="s">
        <v>292</v>
      </c>
      <c r="B30" s="447"/>
      <c r="C30" s="623" t="s">
        <v>462</v>
      </c>
      <c r="D30" s="626" t="s">
        <v>462</v>
      </c>
      <c r="E30" s="623">
        <v>1716529</v>
      </c>
      <c r="F30" s="626">
        <v>1741045</v>
      </c>
      <c r="G30" s="623">
        <v>13498245</v>
      </c>
      <c r="H30" s="626">
        <v>15716805</v>
      </c>
      <c r="I30" s="623">
        <v>2473490</v>
      </c>
      <c r="J30" s="626">
        <v>2206698</v>
      </c>
      <c r="K30" s="623">
        <v>1454675</v>
      </c>
      <c r="L30" s="626">
        <v>1458950</v>
      </c>
      <c r="M30" s="623">
        <v>-48</v>
      </c>
      <c r="N30" s="626">
        <v>-35</v>
      </c>
      <c r="O30" s="623">
        <v>19142891</v>
      </c>
      <c r="P30" s="626">
        <v>21123463</v>
      </c>
    </row>
    <row r="32" spans="1:16" s="142" customFormat="1">
      <c r="A32" s="733" t="s">
        <v>145</v>
      </c>
      <c r="B32" s="734"/>
      <c r="C32" s="744" t="s">
        <v>46</v>
      </c>
      <c r="D32" s="745"/>
      <c r="E32" s="745"/>
      <c r="F32" s="745"/>
      <c r="G32" s="745"/>
      <c r="H32" s="745"/>
      <c r="I32" s="745"/>
      <c r="J32" s="745"/>
      <c r="K32" s="745"/>
      <c r="L32" s="745"/>
      <c r="M32" s="745"/>
      <c r="N32" s="745"/>
      <c r="O32" s="745"/>
      <c r="P32" s="746"/>
    </row>
    <row r="33" spans="1:16" s="142" customFormat="1">
      <c r="A33" s="712" t="s">
        <v>74</v>
      </c>
      <c r="B33" s="713"/>
      <c r="C33" s="696" t="s">
        <v>20</v>
      </c>
      <c r="D33" s="698"/>
      <c r="E33" s="696" t="s">
        <v>10</v>
      </c>
      <c r="F33" s="698"/>
      <c r="G33" s="696" t="s">
        <v>47</v>
      </c>
      <c r="H33" s="698"/>
      <c r="I33" s="696" t="s">
        <v>14</v>
      </c>
      <c r="J33" s="698"/>
      <c r="K33" s="696" t="s">
        <v>48</v>
      </c>
      <c r="L33" s="698"/>
      <c r="M33" s="696" t="s">
        <v>315</v>
      </c>
      <c r="N33" s="698"/>
      <c r="O33" s="696" t="s">
        <v>17</v>
      </c>
      <c r="P33" s="698"/>
    </row>
    <row r="34" spans="1:16">
      <c r="A34" s="735" t="s">
        <v>293</v>
      </c>
      <c r="B34" s="739"/>
      <c r="C34" s="439" t="s">
        <v>461</v>
      </c>
      <c r="D34" s="440" t="s">
        <v>333</v>
      </c>
      <c r="E34" s="439" t="s">
        <v>461</v>
      </c>
      <c r="F34" s="440" t="s">
        <v>333</v>
      </c>
      <c r="G34" s="439" t="s">
        <v>461</v>
      </c>
      <c r="H34" s="440" t="s">
        <v>333</v>
      </c>
      <c r="I34" s="439" t="s">
        <v>461</v>
      </c>
      <c r="J34" s="440" t="s">
        <v>333</v>
      </c>
      <c r="K34" s="439" t="s">
        <v>461</v>
      </c>
      <c r="L34" s="440" t="s">
        <v>333</v>
      </c>
      <c r="M34" s="439" t="s">
        <v>461</v>
      </c>
      <c r="N34" s="440" t="s">
        <v>333</v>
      </c>
      <c r="O34" s="439" t="s">
        <v>461</v>
      </c>
      <c r="P34" s="440" t="s">
        <v>333</v>
      </c>
    </row>
    <row r="35" spans="1:16">
      <c r="A35" s="742"/>
      <c r="B35" s="743"/>
      <c r="C35" s="413" t="s">
        <v>427</v>
      </c>
      <c r="D35" s="414" t="s">
        <v>427</v>
      </c>
      <c r="E35" s="413" t="s">
        <v>427</v>
      </c>
      <c r="F35" s="414" t="s">
        <v>427</v>
      </c>
      <c r="G35" s="413" t="s">
        <v>427</v>
      </c>
      <c r="H35" s="414" t="s">
        <v>427</v>
      </c>
      <c r="I35" s="413" t="s">
        <v>427</v>
      </c>
      <c r="J35" s="414" t="s">
        <v>427</v>
      </c>
      <c r="K35" s="413" t="s">
        <v>427</v>
      </c>
      <c r="L35" s="414" t="s">
        <v>427</v>
      </c>
      <c r="M35" s="413" t="s">
        <v>427</v>
      </c>
      <c r="N35" s="414" t="s">
        <v>427</v>
      </c>
      <c r="O35" s="413" t="s">
        <v>427</v>
      </c>
      <c r="P35" s="414" t="s">
        <v>427</v>
      </c>
    </row>
    <row r="36" spans="1:16" s="133" customFormat="1">
      <c r="A36" s="415" t="s">
        <v>294</v>
      </c>
      <c r="B36" s="416"/>
      <c r="C36" s="621" t="s">
        <v>462</v>
      </c>
      <c r="D36" s="627" t="s">
        <v>462</v>
      </c>
      <c r="E36" s="621">
        <v>591523</v>
      </c>
      <c r="F36" s="627">
        <v>509222</v>
      </c>
      <c r="G36" s="621">
        <v>3697032</v>
      </c>
      <c r="H36" s="627">
        <v>3699914</v>
      </c>
      <c r="I36" s="621">
        <v>640775</v>
      </c>
      <c r="J36" s="627">
        <v>545688</v>
      </c>
      <c r="K36" s="621">
        <v>249069</v>
      </c>
      <c r="L36" s="627">
        <v>272270</v>
      </c>
      <c r="M36" s="621">
        <v>-48</v>
      </c>
      <c r="N36" s="627">
        <v>-35</v>
      </c>
      <c r="O36" s="623">
        <v>5178351</v>
      </c>
      <c r="P36" s="630">
        <v>5027059</v>
      </c>
    </row>
    <row r="37" spans="1:16">
      <c r="A37" s="418"/>
      <c r="B37" s="419" t="s">
        <v>349</v>
      </c>
      <c r="C37" s="621" t="s">
        <v>462</v>
      </c>
      <c r="D37" s="622" t="s">
        <v>462</v>
      </c>
      <c r="E37" s="621" t="s">
        <v>462</v>
      </c>
      <c r="F37" s="622" t="s">
        <v>462</v>
      </c>
      <c r="G37" s="621">
        <v>775450</v>
      </c>
      <c r="H37" s="622">
        <v>731093</v>
      </c>
      <c r="I37" s="621">
        <v>190925</v>
      </c>
      <c r="J37" s="622">
        <v>70801</v>
      </c>
      <c r="K37" s="621">
        <v>53750</v>
      </c>
      <c r="L37" s="622">
        <v>45569</v>
      </c>
      <c r="M37" s="621" t="s">
        <v>462</v>
      </c>
      <c r="N37" s="622" t="s">
        <v>462</v>
      </c>
      <c r="O37" s="623">
        <v>1020125</v>
      </c>
      <c r="P37" s="630">
        <v>847463</v>
      </c>
    </row>
    <row r="38" spans="1:16">
      <c r="A38" s="418"/>
      <c r="B38" s="419" t="s">
        <v>347</v>
      </c>
      <c r="C38" s="621" t="s">
        <v>462</v>
      </c>
      <c r="D38" s="622" t="s">
        <v>462</v>
      </c>
      <c r="E38" s="621">
        <v>78</v>
      </c>
      <c r="F38" s="622">
        <v>7</v>
      </c>
      <c r="G38" s="621">
        <v>15396</v>
      </c>
      <c r="H38" s="622">
        <v>25856</v>
      </c>
      <c r="I38" s="621">
        <v>2999</v>
      </c>
      <c r="J38" s="622">
        <v>4526</v>
      </c>
      <c r="K38" s="621">
        <v>11280</v>
      </c>
      <c r="L38" s="622">
        <v>8369</v>
      </c>
      <c r="M38" s="621" t="s">
        <v>462</v>
      </c>
      <c r="N38" s="622" t="s">
        <v>462</v>
      </c>
      <c r="O38" s="623">
        <v>29753</v>
      </c>
      <c r="P38" s="630">
        <v>38758</v>
      </c>
    </row>
    <row r="39" spans="1:16">
      <c r="A39" s="418"/>
      <c r="B39" s="419" t="s">
        <v>246</v>
      </c>
      <c r="C39" s="621" t="s">
        <v>462</v>
      </c>
      <c r="D39" s="622" t="s">
        <v>462</v>
      </c>
      <c r="E39" s="621">
        <v>467412</v>
      </c>
      <c r="F39" s="622">
        <v>328700</v>
      </c>
      <c r="G39" s="621">
        <v>2159212</v>
      </c>
      <c r="H39" s="622">
        <v>2321877</v>
      </c>
      <c r="I39" s="621">
        <v>338490</v>
      </c>
      <c r="J39" s="622">
        <v>316584</v>
      </c>
      <c r="K39" s="621">
        <v>116577</v>
      </c>
      <c r="L39" s="622">
        <v>135398</v>
      </c>
      <c r="M39" s="621">
        <v>2</v>
      </c>
      <c r="N39" s="622" t="s">
        <v>462</v>
      </c>
      <c r="O39" s="623">
        <v>3081693</v>
      </c>
      <c r="P39" s="630">
        <v>3102559</v>
      </c>
    </row>
    <row r="40" spans="1:16">
      <c r="A40" s="418"/>
      <c r="B40" s="419" t="s">
        <v>247</v>
      </c>
      <c r="C40" s="621" t="s">
        <v>462</v>
      </c>
      <c r="D40" s="622" t="s">
        <v>462</v>
      </c>
      <c r="E40" s="621">
        <v>69660</v>
      </c>
      <c r="F40" s="622">
        <v>109013</v>
      </c>
      <c r="G40" s="621">
        <v>513115</v>
      </c>
      <c r="H40" s="622">
        <v>286621</v>
      </c>
      <c r="I40" s="621">
        <v>32604</v>
      </c>
      <c r="J40" s="622">
        <v>79684</v>
      </c>
      <c r="K40" s="621">
        <v>35692</v>
      </c>
      <c r="L40" s="622">
        <v>42785</v>
      </c>
      <c r="M40" s="621">
        <v>-50</v>
      </c>
      <c r="N40" s="622">
        <v>-35</v>
      </c>
      <c r="O40" s="623">
        <v>651021</v>
      </c>
      <c r="P40" s="630">
        <v>518068</v>
      </c>
    </row>
    <row r="41" spans="1:16">
      <c r="A41" s="418"/>
      <c r="B41" s="419" t="s">
        <v>248</v>
      </c>
      <c r="C41" s="621" t="s">
        <v>462</v>
      </c>
      <c r="D41" s="622"/>
      <c r="E41" s="621">
        <v>43785</v>
      </c>
      <c r="F41" s="622">
        <v>44825</v>
      </c>
      <c r="G41" s="621">
        <v>77846</v>
      </c>
      <c r="H41" s="622">
        <v>144973</v>
      </c>
      <c r="I41" s="621">
        <v>11080</v>
      </c>
      <c r="J41" s="622">
        <v>7082</v>
      </c>
      <c r="K41" s="621">
        <v>8356</v>
      </c>
      <c r="L41" s="622">
        <v>8584</v>
      </c>
      <c r="M41" s="621" t="s">
        <v>462</v>
      </c>
      <c r="N41" s="622" t="s">
        <v>462</v>
      </c>
      <c r="O41" s="623">
        <v>141067</v>
      </c>
      <c r="P41" s="630">
        <v>205464</v>
      </c>
    </row>
    <row r="42" spans="1:16">
      <c r="A42" s="418"/>
      <c r="B42" s="419" t="s">
        <v>249</v>
      </c>
      <c r="C42" s="621" t="s">
        <v>462</v>
      </c>
      <c r="D42" s="622"/>
      <c r="E42" s="621" t="s">
        <v>462</v>
      </c>
      <c r="F42" s="622">
        <v>12264</v>
      </c>
      <c r="G42" s="621">
        <v>26914</v>
      </c>
      <c r="H42" s="622">
        <v>665</v>
      </c>
      <c r="I42" s="621">
        <v>40226</v>
      </c>
      <c r="J42" s="622">
        <v>45041</v>
      </c>
      <c r="K42" s="621">
        <v>2239</v>
      </c>
      <c r="L42" s="622">
        <v>12103</v>
      </c>
      <c r="M42" s="621" t="s">
        <v>462</v>
      </c>
      <c r="N42" s="622" t="s">
        <v>462</v>
      </c>
      <c r="O42" s="623">
        <v>69379</v>
      </c>
      <c r="P42" s="630">
        <v>70073</v>
      </c>
    </row>
    <row r="43" spans="1:16">
      <c r="A43" s="418"/>
      <c r="B43" s="419" t="s">
        <v>250</v>
      </c>
      <c r="C43" s="621" t="s">
        <v>462</v>
      </c>
      <c r="D43" s="622"/>
      <c r="E43" s="621" t="s">
        <v>462</v>
      </c>
      <c r="F43" s="622" t="s">
        <v>462</v>
      </c>
      <c r="G43" s="621" t="s">
        <v>462</v>
      </c>
      <c r="H43" s="622" t="s">
        <v>462</v>
      </c>
      <c r="I43" s="621" t="s">
        <v>462</v>
      </c>
      <c r="J43" s="622" t="s">
        <v>462</v>
      </c>
      <c r="K43" s="621" t="s">
        <v>462</v>
      </c>
      <c r="L43" s="622" t="s">
        <v>462</v>
      </c>
      <c r="M43" s="621" t="s">
        <v>462</v>
      </c>
      <c r="N43" s="622" t="s">
        <v>462</v>
      </c>
      <c r="O43" s="623" t="s">
        <v>462</v>
      </c>
      <c r="P43" s="630" t="s">
        <v>462</v>
      </c>
    </row>
    <row r="44" spans="1:16">
      <c r="A44" s="418"/>
      <c r="B44" s="419" t="s">
        <v>251</v>
      </c>
      <c r="C44" s="621" t="s">
        <v>462</v>
      </c>
      <c r="D44" s="622"/>
      <c r="E44" s="621">
        <v>10588</v>
      </c>
      <c r="F44" s="622">
        <v>14413</v>
      </c>
      <c r="G44" s="621">
        <v>129099</v>
      </c>
      <c r="H44" s="622">
        <v>188829</v>
      </c>
      <c r="I44" s="621">
        <v>24451</v>
      </c>
      <c r="J44" s="622">
        <v>18179</v>
      </c>
      <c r="K44" s="621">
        <v>21175</v>
      </c>
      <c r="L44" s="622">
        <v>19462</v>
      </c>
      <c r="M44" s="621" t="s">
        <v>462</v>
      </c>
      <c r="N44" s="622" t="s">
        <v>462</v>
      </c>
      <c r="O44" s="623">
        <v>185313</v>
      </c>
      <c r="P44" s="630">
        <v>240883</v>
      </c>
    </row>
    <row r="45" spans="1:16">
      <c r="C45" s="631"/>
      <c r="D45" s="631"/>
      <c r="E45" s="631"/>
      <c r="F45" s="631"/>
      <c r="G45" s="631"/>
      <c r="H45" s="631"/>
      <c r="I45" s="631"/>
      <c r="J45" s="631"/>
      <c r="K45" s="631"/>
      <c r="L45" s="631"/>
      <c r="M45" s="631"/>
      <c r="N45" s="631"/>
      <c r="O45" s="631"/>
      <c r="P45" s="631"/>
    </row>
    <row r="46" spans="1:16" ht="25.5">
      <c r="A46" s="418"/>
      <c r="B46" s="427" t="s">
        <v>252</v>
      </c>
      <c r="C46" s="621" t="s">
        <v>462</v>
      </c>
      <c r="D46" s="622" t="s">
        <v>462</v>
      </c>
      <c r="E46" s="621" t="s">
        <v>462</v>
      </c>
      <c r="F46" s="629" t="s">
        <v>462</v>
      </c>
      <c r="G46" s="621" t="s">
        <v>462</v>
      </c>
      <c r="H46" s="629" t="s">
        <v>462</v>
      </c>
      <c r="I46" s="621" t="s">
        <v>462</v>
      </c>
      <c r="J46" s="629">
        <v>3791</v>
      </c>
      <c r="K46" s="621" t="s">
        <v>462</v>
      </c>
      <c r="L46" s="629" t="s">
        <v>462</v>
      </c>
      <c r="M46" s="621" t="s">
        <v>462</v>
      </c>
      <c r="N46" s="622" t="s">
        <v>462</v>
      </c>
      <c r="O46" s="623" t="s">
        <v>462</v>
      </c>
      <c r="P46" s="630">
        <v>3791</v>
      </c>
    </row>
    <row r="47" spans="1:16">
      <c r="C47" s="631"/>
      <c r="D47" s="631"/>
      <c r="E47" s="631"/>
      <c r="F47" s="631"/>
      <c r="G47" s="631"/>
      <c r="H47" s="631"/>
      <c r="I47" s="631"/>
      <c r="J47" s="631"/>
      <c r="K47" s="631"/>
      <c r="L47" s="631"/>
      <c r="M47" s="631"/>
      <c r="N47" s="631"/>
      <c r="O47" s="631"/>
      <c r="P47" s="631"/>
    </row>
    <row r="48" spans="1:16" s="133" customFormat="1">
      <c r="A48" s="415" t="s">
        <v>295</v>
      </c>
      <c r="B48" s="416"/>
      <c r="C48" s="621" t="s">
        <v>462</v>
      </c>
      <c r="D48" s="628" t="s">
        <v>462</v>
      </c>
      <c r="E48" s="621">
        <v>415192</v>
      </c>
      <c r="F48" s="627">
        <v>429766</v>
      </c>
      <c r="G48" s="621">
        <v>6033093</v>
      </c>
      <c r="H48" s="627">
        <v>6946561</v>
      </c>
      <c r="I48" s="621">
        <v>840051</v>
      </c>
      <c r="J48" s="627">
        <v>704526</v>
      </c>
      <c r="K48" s="621">
        <v>471377</v>
      </c>
      <c r="L48" s="627">
        <v>467924</v>
      </c>
      <c r="M48" s="621" t="s">
        <v>462</v>
      </c>
      <c r="N48" s="627" t="s">
        <v>462</v>
      </c>
      <c r="O48" s="623">
        <v>7759713</v>
      </c>
      <c r="P48" s="630">
        <v>8548777</v>
      </c>
    </row>
    <row r="49" spans="1:16">
      <c r="A49" s="418"/>
      <c r="B49" s="419" t="s">
        <v>245</v>
      </c>
      <c r="C49" s="621" t="s">
        <v>462</v>
      </c>
      <c r="D49" s="622" t="s">
        <v>462</v>
      </c>
      <c r="E49" s="621" t="s">
        <v>462</v>
      </c>
      <c r="F49" s="622" t="s">
        <v>462</v>
      </c>
      <c r="G49" s="621">
        <v>1412245</v>
      </c>
      <c r="H49" s="622">
        <v>2153800</v>
      </c>
      <c r="I49" s="621">
        <v>708607</v>
      </c>
      <c r="J49" s="622">
        <v>587914</v>
      </c>
      <c r="K49" s="621">
        <v>397449</v>
      </c>
      <c r="L49" s="622">
        <v>392855</v>
      </c>
      <c r="M49" s="621" t="s">
        <v>462</v>
      </c>
      <c r="N49" s="622" t="s">
        <v>462</v>
      </c>
      <c r="O49" s="623">
        <v>2518301</v>
      </c>
      <c r="P49" s="630">
        <v>3134569</v>
      </c>
    </row>
    <row r="50" spans="1:16">
      <c r="A50" s="418"/>
      <c r="B50" s="419" t="s">
        <v>347</v>
      </c>
      <c r="C50" s="621" t="s">
        <v>462</v>
      </c>
      <c r="D50" s="622" t="s">
        <v>462</v>
      </c>
      <c r="E50" s="621">
        <v>45</v>
      </c>
      <c r="F50" s="622">
        <v>7</v>
      </c>
      <c r="G50" s="621">
        <v>35221</v>
      </c>
      <c r="H50" s="622">
        <v>58311</v>
      </c>
      <c r="I50" s="621">
        <v>15124</v>
      </c>
      <c r="J50" s="622">
        <v>4150</v>
      </c>
      <c r="K50" s="621">
        <v>28492</v>
      </c>
      <c r="L50" s="622">
        <v>25274</v>
      </c>
      <c r="M50" s="621" t="s">
        <v>462</v>
      </c>
      <c r="N50" s="622" t="s">
        <v>462</v>
      </c>
      <c r="O50" s="623">
        <v>78882</v>
      </c>
      <c r="P50" s="630">
        <v>87742</v>
      </c>
    </row>
    <row r="51" spans="1:16">
      <c r="A51" s="418"/>
      <c r="B51" s="419" t="s">
        <v>246</v>
      </c>
      <c r="C51" s="621" t="s">
        <v>462</v>
      </c>
      <c r="D51" s="622" t="s">
        <v>462</v>
      </c>
      <c r="E51" s="621">
        <v>86559</v>
      </c>
      <c r="F51" s="622">
        <v>149205</v>
      </c>
      <c r="G51" s="621">
        <v>1961838</v>
      </c>
      <c r="H51" s="622">
        <v>2171380</v>
      </c>
      <c r="I51" s="621">
        <v>372</v>
      </c>
      <c r="J51" s="622">
        <v>358</v>
      </c>
      <c r="K51" s="621">
        <v>729</v>
      </c>
      <c r="L51" s="622" t="s">
        <v>462</v>
      </c>
      <c r="M51" s="621" t="s">
        <v>462</v>
      </c>
      <c r="N51" s="622" t="s">
        <v>462</v>
      </c>
      <c r="O51" s="623">
        <v>2049498</v>
      </c>
      <c r="P51" s="630">
        <v>2320943</v>
      </c>
    </row>
    <row r="52" spans="1:16">
      <c r="A52" s="418"/>
      <c r="B52" s="419" t="s">
        <v>253</v>
      </c>
      <c r="C52" s="621" t="s">
        <v>462</v>
      </c>
      <c r="D52" s="622" t="s">
        <v>462</v>
      </c>
      <c r="E52" s="621">
        <v>50566</v>
      </c>
      <c r="F52" s="622">
        <v>34662</v>
      </c>
      <c r="G52" s="621">
        <v>394384</v>
      </c>
      <c r="H52" s="622" t="s">
        <v>462</v>
      </c>
      <c r="I52" s="621" t="s">
        <v>462</v>
      </c>
      <c r="J52" s="622" t="s">
        <v>462</v>
      </c>
      <c r="K52" s="621" t="s">
        <v>462</v>
      </c>
      <c r="L52" s="622" t="s">
        <v>462</v>
      </c>
      <c r="M52" s="621" t="s">
        <v>462</v>
      </c>
      <c r="N52" s="622" t="s">
        <v>462</v>
      </c>
      <c r="O52" s="623">
        <v>444950</v>
      </c>
      <c r="P52" s="630">
        <v>34662</v>
      </c>
    </row>
    <row r="53" spans="1:16">
      <c r="A53" s="418"/>
      <c r="B53" s="419" t="s">
        <v>254</v>
      </c>
      <c r="C53" s="621" t="s">
        <v>462</v>
      </c>
      <c r="D53" s="622" t="s">
        <v>462</v>
      </c>
      <c r="E53" s="621">
        <v>19698</v>
      </c>
      <c r="F53" s="622">
        <v>23710</v>
      </c>
      <c r="G53" s="621">
        <v>712820</v>
      </c>
      <c r="H53" s="622">
        <v>845798</v>
      </c>
      <c r="I53" s="621">
        <v>16537</v>
      </c>
      <c r="J53" s="622">
        <v>4828</v>
      </c>
      <c r="K53" s="621">
        <v>459</v>
      </c>
      <c r="L53" s="622">
        <v>500</v>
      </c>
      <c r="M53" s="621" t="s">
        <v>462</v>
      </c>
      <c r="N53" s="622" t="s">
        <v>462</v>
      </c>
      <c r="O53" s="623">
        <v>749514</v>
      </c>
      <c r="P53" s="630">
        <v>874836</v>
      </c>
    </row>
    <row r="54" spans="1:16">
      <c r="A54" s="418"/>
      <c r="B54" s="419" t="s">
        <v>255</v>
      </c>
      <c r="C54" s="621" t="s">
        <v>462</v>
      </c>
      <c r="D54" s="622" t="s">
        <v>462</v>
      </c>
      <c r="E54" s="621">
        <v>233966</v>
      </c>
      <c r="F54" s="622">
        <v>210460</v>
      </c>
      <c r="G54" s="621">
        <v>10243</v>
      </c>
      <c r="H54" s="622">
        <v>13257</v>
      </c>
      <c r="I54" s="621" t="s">
        <v>462</v>
      </c>
      <c r="J54" s="622">
        <v>107</v>
      </c>
      <c r="K54" s="621">
        <v>38188</v>
      </c>
      <c r="L54" s="622">
        <v>43357</v>
      </c>
      <c r="M54" s="621" t="s">
        <v>462</v>
      </c>
      <c r="N54" s="622" t="s">
        <v>462</v>
      </c>
      <c r="O54" s="623">
        <v>282397</v>
      </c>
      <c r="P54" s="630">
        <v>267181</v>
      </c>
    </row>
    <row r="55" spans="1:16">
      <c r="A55" s="418"/>
      <c r="B55" s="419" t="s">
        <v>256</v>
      </c>
      <c r="C55" s="621" t="s">
        <v>462</v>
      </c>
      <c r="D55" s="622" t="s">
        <v>462</v>
      </c>
      <c r="E55" s="621">
        <v>10730</v>
      </c>
      <c r="F55" s="622">
        <v>11006</v>
      </c>
      <c r="G55" s="621">
        <v>1476884</v>
      </c>
      <c r="H55" s="622">
        <v>1683454</v>
      </c>
      <c r="I55" s="621">
        <v>96591</v>
      </c>
      <c r="J55" s="622">
        <v>100851</v>
      </c>
      <c r="K55" s="621">
        <v>4299</v>
      </c>
      <c r="L55" s="622">
        <v>4352</v>
      </c>
      <c r="M55" s="621" t="s">
        <v>462</v>
      </c>
      <c r="N55" s="622" t="s">
        <v>462</v>
      </c>
      <c r="O55" s="623">
        <v>1588504</v>
      </c>
      <c r="P55" s="630">
        <v>1799663</v>
      </c>
    </row>
    <row r="56" spans="1:16">
      <c r="A56" s="418"/>
      <c r="B56" s="419" t="s">
        <v>257</v>
      </c>
      <c r="C56" s="621" t="s">
        <v>462</v>
      </c>
      <c r="D56" s="622" t="s">
        <v>462</v>
      </c>
      <c r="E56" s="621">
        <v>13628</v>
      </c>
      <c r="F56" s="622">
        <v>716</v>
      </c>
      <c r="G56" s="621">
        <v>29458</v>
      </c>
      <c r="H56" s="622">
        <v>20561</v>
      </c>
      <c r="I56" s="621">
        <v>2820</v>
      </c>
      <c r="J56" s="622">
        <v>6318</v>
      </c>
      <c r="K56" s="621">
        <v>1761</v>
      </c>
      <c r="L56" s="622">
        <v>1586</v>
      </c>
      <c r="M56" s="621" t="s">
        <v>462</v>
      </c>
      <c r="N56" s="622" t="s">
        <v>462</v>
      </c>
      <c r="O56" s="623">
        <v>47667</v>
      </c>
      <c r="P56" s="630">
        <v>29181</v>
      </c>
    </row>
    <row r="57" spans="1:16">
      <c r="C57" s="631"/>
      <c r="D57" s="631"/>
      <c r="E57" s="631"/>
      <c r="F57" s="631"/>
      <c r="G57" s="631"/>
      <c r="H57" s="631"/>
      <c r="I57" s="631"/>
      <c r="J57" s="631"/>
      <c r="K57" s="631"/>
      <c r="L57" s="631"/>
      <c r="M57" s="631"/>
      <c r="N57" s="631"/>
      <c r="O57" s="631"/>
      <c r="P57" s="631"/>
    </row>
    <row r="58" spans="1:16" s="133" customFormat="1">
      <c r="A58" s="415" t="s">
        <v>296</v>
      </c>
      <c r="B58" s="416"/>
      <c r="C58" s="621" t="s">
        <v>462</v>
      </c>
      <c r="D58" s="628" t="s">
        <v>462</v>
      </c>
      <c r="E58" s="621">
        <v>709814</v>
      </c>
      <c r="F58" s="627">
        <v>802057</v>
      </c>
      <c r="G58" s="621">
        <v>3768120</v>
      </c>
      <c r="H58" s="627">
        <v>5070330</v>
      </c>
      <c r="I58" s="621">
        <v>992664</v>
      </c>
      <c r="J58" s="627">
        <v>956484</v>
      </c>
      <c r="K58" s="621">
        <v>734229</v>
      </c>
      <c r="L58" s="627">
        <v>718756</v>
      </c>
      <c r="M58" s="621" t="s">
        <v>462</v>
      </c>
      <c r="N58" s="627" t="s">
        <v>462</v>
      </c>
      <c r="O58" s="623">
        <v>6204827</v>
      </c>
      <c r="P58" s="630">
        <v>7547627</v>
      </c>
    </row>
    <row r="59" spans="1:16">
      <c r="A59" s="418" t="s">
        <v>297</v>
      </c>
      <c r="B59" s="419"/>
      <c r="C59" s="621" t="s">
        <v>462</v>
      </c>
      <c r="D59" s="627" t="s">
        <v>462</v>
      </c>
      <c r="E59" s="621">
        <v>709814</v>
      </c>
      <c r="F59" s="627">
        <v>802057</v>
      </c>
      <c r="G59" s="621">
        <v>3768120</v>
      </c>
      <c r="H59" s="627">
        <v>5070330</v>
      </c>
      <c r="I59" s="621">
        <v>992664</v>
      </c>
      <c r="J59" s="627">
        <v>956484</v>
      </c>
      <c r="K59" s="621">
        <v>734229</v>
      </c>
      <c r="L59" s="627">
        <v>718756</v>
      </c>
      <c r="M59" s="621" t="s">
        <v>462</v>
      </c>
      <c r="N59" s="627" t="s">
        <v>462</v>
      </c>
      <c r="O59" s="623">
        <v>6204827</v>
      </c>
      <c r="P59" s="630">
        <v>7547627</v>
      </c>
    </row>
    <row r="60" spans="1:16">
      <c r="A60" s="418"/>
      <c r="B60" s="419" t="s">
        <v>258</v>
      </c>
      <c r="C60" s="621" t="s">
        <v>462</v>
      </c>
      <c r="D60" s="622" t="s">
        <v>462</v>
      </c>
      <c r="E60" s="621">
        <v>528339</v>
      </c>
      <c r="F60" s="622">
        <v>544855</v>
      </c>
      <c r="G60" s="621">
        <v>2222793</v>
      </c>
      <c r="H60" s="622">
        <v>2849227</v>
      </c>
      <c r="I60" s="621">
        <v>3941</v>
      </c>
      <c r="J60" s="622">
        <v>4106</v>
      </c>
      <c r="K60" s="621">
        <v>147019</v>
      </c>
      <c r="L60" s="622">
        <v>160377</v>
      </c>
      <c r="M60" s="621" t="s">
        <v>462</v>
      </c>
      <c r="N60" s="622" t="s">
        <v>462</v>
      </c>
      <c r="O60" s="623">
        <v>2902092</v>
      </c>
      <c r="P60" s="630">
        <v>3558565</v>
      </c>
    </row>
    <row r="61" spans="1:16">
      <c r="A61" s="418"/>
      <c r="B61" s="419" t="s">
        <v>259</v>
      </c>
      <c r="C61" s="621" t="s">
        <v>462</v>
      </c>
      <c r="D61" s="622" t="s">
        <v>462</v>
      </c>
      <c r="E61" s="621">
        <v>-67928</v>
      </c>
      <c r="F61" s="622">
        <v>223667</v>
      </c>
      <c r="G61" s="621">
        <v>-882158</v>
      </c>
      <c r="H61" s="622">
        <v>-673567</v>
      </c>
      <c r="I61" s="621">
        <v>346671</v>
      </c>
      <c r="J61" s="622">
        <v>282082</v>
      </c>
      <c r="K61" s="621">
        <v>520910</v>
      </c>
      <c r="L61" s="622">
        <v>486057</v>
      </c>
      <c r="M61" s="621" t="s">
        <v>462</v>
      </c>
      <c r="N61" s="622" t="s">
        <v>462</v>
      </c>
      <c r="O61" s="623">
        <v>-82505</v>
      </c>
      <c r="P61" s="630">
        <v>318239</v>
      </c>
    </row>
    <row r="62" spans="1:16">
      <c r="A62" s="418"/>
      <c r="B62" s="419" t="s">
        <v>260</v>
      </c>
      <c r="C62" s="621" t="s">
        <v>462</v>
      </c>
      <c r="D62" s="622" t="s">
        <v>462</v>
      </c>
      <c r="E62" s="621" t="s">
        <v>462</v>
      </c>
      <c r="F62" s="622" t="s">
        <v>462</v>
      </c>
      <c r="G62" s="621" t="s">
        <v>462</v>
      </c>
      <c r="H62" s="622" t="s">
        <v>462</v>
      </c>
      <c r="I62" s="621">
        <v>55685</v>
      </c>
      <c r="J62" s="622">
        <v>58011</v>
      </c>
      <c r="K62" s="621" t="s">
        <v>462</v>
      </c>
      <c r="L62" s="622" t="s">
        <v>462</v>
      </c>
      <c r="M62" s="621" t="s">
        <v>462</v>
      </c>
      <c r="N62" s="622" t="s">
        <v>462</v>
      </c>
      <c r="O62" s="623">
        <v>55685</v>
      </c>
      <c r="P62" s="630">
        <v>58011</v>
      </c>
    </row>
    <row r="63" spans="1:16">
      <c r="A63" s="418"/>
      <c r="B63" s="419" t="s">
        <v>261</v>
      </c>
      <c r="C63" s="621" t="s">
        <v>462</v>
      </c>
      <c r="D63" s="622" t="s">
        <v>462</v>
      </c>
      <c r="E63" s="621" t="s">
        <v>462</v>
      </c>
      <c r="F63" s="622" t="s">
        <v>462</v>
      </c>
      <c r="G63" s="621" t="s">
        <v>462</v>
      </c>
      <c r="H63" s="622" t="s">
        <v>462</v>
      </c>
      <c r="I63" s="621" t="s">
        <v>462</v>
      </c>
      <c r="J63" s="622" t="s">
        <v>462</v>
      </c>
      <c r="K63" s="621" t="s">
        <v>462</v>
      </c>
      <c r="L63" s="622" t="s">
        <v>462</v>
      </c>
      <c r="M63" s="621" t="s">
        <v>462</v>
      </c>
      <c r="N63" s="622" t="s">
        <v>462</v>
      </c>
      <c r="O63" s="623" t="s">
        <v>462</v>
      </c>
      <c r="P63" s="630" t="s">
        <v>462</v>
      </c>
    </row>
    <row r="64" spans="1:16">
      <c r="A64" s="418"/>
      <c r="B64" s="419" t="s">
        <v>262</v>
      </c>
      <c r="C64" s="621" t="s">
        <v>462</v>
      </c>
      <c r="D64" s="622" t="s">
        <v>462</v>
      </c>
      <c r="E64" s="621" t="s">
        <v>462</v>
      </c>
      <c r="F64" s="622" t="s">
        <v>462</v>
      </c>
      <c r="G64" s="621" t="s">
        <v>462</v>
      </c>
      <c r="H64" s="622" t="s">
        <v>462</v>
      </c>
      <c r="I64" s="621" t="s">
        <v>462</v>
      </c>
      <c r="J64" s="622" t="s">
        <v>462</v>
      </c>
      <c r="K64" s="621" t="s">
        <v>462</v>
      </c>
      <c r="L64" s="622" t="s">
        <v>462</v>
      </c>
      <c r="M64" s="621" t="s">
        <v>462</v>
      </c>
      <c r="N64" s="622" t="s">
        <v>462</v>
      </c>
      <c r="O64" s="623" t="s">
        <v>462</v>
      </c>
      <c r="P64" s="630" t="s">
        <v>462</v>
      </c>
    </row>
    <row r="65" spans="1:30">
      <c r="A65" s="418"/>
      <c r="B65" s="419" t="s">
        <v>263</v>
      </c>
      <c r="C65" s="621" t="s">
        <v>462</v>
      </c>
      <c r="D65" s="622" t="s">
        <v>462</v>
      </c>
      <c r="E65" s="621">
        <v>249403</v>
      </c>
      <c r="F65" s="622">
        <v>33535</v>
      </c>
      <c r="G65" s="621">
        <v>2427485</v>
      </c>
      <c r="H65" s="622">
        <v>2894670</v>
      </c>
      <c r="I65" s="621">
        <v>586367</v>
      </c>
      <c r="J65" s="622">
        <v>612285</v>
      </c>
      <c r="K65" s="621">
        <v>66300</v>
      </c>
      <c r="L65" s="622">
        <v>72322</v>
      </c>
      <c r="M65" s="621" t="s">
        <v>462</v>
      </c>
      <c r="N65" s="622" t="s">
        <v>462</v>
      </c>
      <c r="O65" s="623">
        <v>3329555</v>
      </c>
      <c r="P65" s="630">
        <v>3612812</v>
      </c>
    </row>
    <row r="66" spans="1:30">
      <c r="C66" s="631"/>
      <c r="D66" s="631"/>
      <c r="E66" s="631"/>
      <c r="F66" s="631"/>
      <c r="G66" s="631"/>
      <c r="H66" s="631"/>
      <c r="I66" s="631"/>
      <c r="J66" s="631"/>
      <c r="K66" s="631"/>
      <c r="L66" s="631"/>
      <c r="M66" s="631"/>
      <c r="N66" s="631"/>
      <c r="O66" s="631"/>
      <c r="P66" s="631"/>
    </row>
    <row r="67" spans="1:30">
      <c r="A67" s="445" t="s">
        <v>298</v>
      </c>
      <c r="B67" s="419"/>
      <c r="C67" s="621" t="s">
        <v>462</v>
      </c>
      <c r="D67" s="629" t="s">
        <v>462</v>
      </c>
      <c r="E67" s="621" t="s">
        <v>462</v>
      </c>
      <c r="F67" s="629" t="s">
        <v>462</v>
      </c>
      <c r="G67" s="621" t="s">
        <v>462</v>
      </c>
      <c r="H67" s="629" t="s">
        <v>462</v>
      </c>
      <c r="I67" s="621" t="s">
        <v>462</v>
      </c>
      <c r="J67" s="629" t="s">
        <v>462</v>
      </c>
      <c r="K67" s="621" t="s">
        <v>462</v>
      </c>
      <c r="L67" s="629" t="s">
        <v>462</v>
      </c>
      <c r="M67" s="621" t="s">
        <v>462</v>
      </c>
      <c r="N67" s="629" t="s">
        <v>462</v>
      </c>
      <c r="O67" s="623" t="s">
        <v>462</v>
      </c>
      <c r="P67" s="630"/>
    </row>
    <row r="68" spans="1:30">
      <c r="C68" s="631"/>
      <c r="D68" s="631"/>
      <c r="E68" s="631"/>
      <c r="F68" s="631"/>
      <c r="G68" s="631"/>
      <c r="H68" s="631"/>
      <c r="I68" s="631"/>
      <c r="J68" s="631"/>
      <c r="K68" s="631"/>
      <c r="L68" s="631"/>
      <c r="M68" s="631"/>
      <c r="N68" s="631"/>
      <c r="O68" s="631"/>
      <c r="P68" s="631"/>
    </row>
    <row r="69" spans="1:30">
      <c r="A69" s="415" t="s">
        <v>299</v>
      </c>
      <c r="B69" s="447"/>
      <c r="C69" s="623" t="s">
        <v>462</v>
      </c>
      <c r="D69" s="630" t="s">
        <v>462</v>
      </c>
      <c r="E69" s="623">
        <v>1716529</v>
      </c>
      <c r="F69" s="630">
        <v>1741045</v>
      </c>
      <c r="G69" s="623">
        <v>13498245</v>
      </c>
      <c r="H69" s="630">
        <v>15716805</v>
      </c>
      <c r="I69" s="623">
        <v>2473490</v>
      </c>
      <c r="J69" s="630">
        <v>2206698</v>
      </c>
      <c r="K69" s="623">
        <v>1454675</v>
      </c>
      <c r="L69" s="630">
        <v>1458950</v>
      </c>
      <c r="M69" s="623">
        <v>-48</v>
      </c>
      <c r="N69" s="630">
        <v>-35</v>
      </c>
      <c r="O69" s="623">
        <v>19142891</v>
      </c>
      <c r="P69" s="630">
        <v>21123463</v>
      </c>
    </row>
    <row r="71" spans="1:30">
      <c r="C71" s="424"/>
      <c r="D71" s="424"/>
      <c r="E71" s="424"/>
      <c r="F71" s="424"/>
      <c r="G71" s="424"/>
      <c r="H71" s="424"/>
      <c r="I71" s="424"/>
      <c r="J71" s="424"/>
      <c r="K71" s="424"/>
      <c r="L71" s="424"/>
      <c r="M71" s="424"/>
      <c r="N71" s="424"/>
      <c r="O71" s="424"/>
      <c r="P71" s="424"/>
    </row>
    <row r="72" spans="1:30">
      <c r="C72" s="696" t="s">
        <v>46</v>
      </c>
      <c r="D72" s="697"/>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8"/>
    </row>
    <row r="73" spans="1:30" ht="12.75" customHeight="1">
      <c r="A73" s="712" t="s">
        <v>74</v>
      </c>
      <c r="B73" s="713"/>
      <c r="C73" s="696" t="s">
        <v>20</v>
      </c>
      <c r="D73" s="697"/>
      <c r="E73" s="697"/>
      <c r="F73" s="698"/>
      <c r="G73" s="696" t="s">
        <v>10</v>
      </c>
      <c r="H73" s="697"/>
      <c r="I73" s="697"/>
      <c r="J73" s="698"/>
      <c r="K73" s="696" t="s">
        <v>47</v>
      </c>
      <c r="L73" s="697"/>
      <c r="M73" s="697"/>
      <c r="N73" s="698"/>
      <c r="O73" s="696" t="s">
        <v>14</v>
      </c>
      <c r="P73" s="697"/>
      <c r="Q73" s="697"/>
      <c r="R73" s="698"/>
      <c r="S73" s="696" t="s">
        <v>48</v>
      </c>
      <c r="T73" s="697"/>
      <c r="U73" s="697"/>
      <c r="V73" s="698"/>
      <c r="W73" s="696" t="s">
        <v>315</v>
      </c>
      <c r="X73" s="697"/>
      <c r="Y73" s="697"/>
      <c r="Z73" s="698"/>
      <c r="AA73" s="696" t="s">
        <v>17</v>
      </c>
      <c r="AB73" s="697"/>
      <c r="AC73" s="697"/>
      <c r="AD73" s="698"/>
    </row>
    <row r="74" spans="1:30">
      <c r="A74" s="735" t="s">
        <v>300</v>
      </c>
      <c r="B74" s="739"/>
      <c r="C74" s="699" t="s">
        <v>350</v>
      </c>
      <c r="D74" s="700"/>
      <c r="E74" s="701" t="s">
        <v>351</v>
      </c>
      <c r="F74" s="702"/>
      <c r="G74" s="699" t="s">
        <v>350</v>
      </c>
      <c r="H74" s="700"/>
      <c r="I74" s="701" t="s">
        <v>351</v>
      </c>
      <c r="J74" s="702"/>
      <c r="K74" s="699" t="s">
        <v>350</v>
      </c>
      <c r="L74" s="700"/>
      <c r="M74" s="701" t="s">
        <v>351</v>
      </c>
      <c r="N74" s="702"/>
      <c r="O74" s="699" t="s">
        <v>350</v>
      </c>
      <c r="P74" s="700"/>
      <c r="Q74" s="701" t="s">
        <v>351</v>
      </c>
      <c r="R74" s="702"/>
      <c r="S74" s="699" t="s">
        <v>350</v>
      </c>
      <c r="T74" s="700"/>
      <c r="U74" s="701" t="s">
        <v>351</v>
      </c>
      <c r="V74" s="702"/>
      <c r="W74" s="699" t="s">
        <v>350</v>
      </c>
      <c r="X74" s="700"/>
      <c r="Y74" s="701" t="s">
        <v>351</v>
      </c>
      <c r="Z74" s="702"/>
      <c r="AA74" s="699" t="s">
        <v>350</v>
      </c>
      <c r="AB74" s="700"/>
      <c r="AC74" s="701" t="s">
        <v>351</v>
      </c>
      <c r="AD74" s="702"/>
    </row>
    <row r="75" spans="1:30">
      <c r="A75" s="740"/>
      <c r="B75" s="741"/>
      <c r="C75" s="411" t="s">
        <v>454</v>
      </c>
      <c r="D75" s="411" t="s">
        <v>455</v>
      </c>
      <c r="E75" s="412" t="s">
        <v>456</v>
      </c>
      <c r="F75" s="412" t="s">
        <v>457</v>
      </c>
      <c r="G75" s="411" t="s">
        <v>454</v>
      </c>
      <c r="H75" s="411" t="s">
        <v>455</v>
      </c>
      <c r="I75" s="412" t="s">
        <v>456</v>
      </c>
      <c r="J75" s="412" t="s">
        <v>457</v>
      </c>
      <c r="K75" s="411" t="s">
        <v>454</v>
      </c>
      <c r="L75" s="411" t="s">
        <v>455</v>
      </c>
      <c r="M75" s="412" t="s">
        <v>456</v>
      </c>
      <c r="N75" s="412" t="s">
        <v>457</v>
      </c>
      <c r="O75" s="411" t="s">
        <v>454</v>
      </c>
      <c r="P75" s="411" t="s">
        <v>455</v>
      </c>
      <c r="Q75" s="412" t="s">
        <v>456</v>
      </c>
      <c r="R75" s="412" t="s">
        <v>457</v>
      </c>
      <c r="S75" s="411" t="s">
        <v>454</v>
      </c>
      <c r="T75" s="411" t="s">
        <v>455</v>
      </c>
      <c r="U75" s="412" t="s">
        <v>456</v>
      </c>
      <c r="V75" s="412" t="s">
        <v>457</v>
      </c>
      <c r="W75" s="411" t="s">
        <v>454</v>
      </c>
      <c r="X75" s="411" t="s">
        <v>455</v>
      </c>
      <c r="Y75" s="412" t="s">
        <v>456</v>
      </c>
      <c r="Z75" s="412" t="s">
        <v>457</v>
      </c>
      <c r="AA75" s="411" t="s">
        <v>454</v>
      </c>
      <c r="AB75" s="411" t="s">
        <v>455</v>
      </c>
      <c r="AC75" s="412" t="s">
        <v>456</v>
      </c>
      <c r="AD75" s="412" t="s">
        <v>457</v>
      </c>
    </row>
    <row r="76" spans="1:30">
      <c r="A76" s="742"/>
      <c r="B76" s="743"/>
      <c r="C76" s="413" t="s">
        <v>427</v>
      </c>
      <c r="D76" s="413" t="s">
        <v>427</v>
      </c>
      <c r="E76" s="414" t="s">
        <v>427</v>
      </c>
      <c r="F76" s="414" t="s">
        <v>427</v>
      </c>
      <c r="G76" s="413" t="s">
        <v>427</v>
      </c>
      <c r="H76" s="413" t="s">
        <v>427</v>
      </c>
      <c r="I76" s="414" t="s">
        <v>427</v>
      </c>
      <c r="J76" s="414" t="s">
        <v>427</v>
      </c>
      <c r="K76" s="413" t="s">
        <v>427</v>
      </c>
      <c r="L76" s="413" t="s">
        <v>427</v>
      </c>
      <c r="M76" s="414" t="s">
        <v>427</v>
      </c>
      <c r="N76" s="414" t="s">
        <v>427</v>
      </c>
      <c r="O76" s="413" t="s">
        <v>427</v>
      </c>
      <c r="P76" s="413" t="s">
        <v>427</v>
      </c>
      <c r="Q76" s="414" t="s">
        <v>427</v>
      </c>
      <c r="R76" s="414" t="s">
        <v>427</v>
      </c>
      <c r="S76" s="413" t="s">
        <v>427</v>
      </c>
      <c r="T76" s="413" t="s">
        <v>427</v>
      </c>
      <c r="U76" s="414" t="s">
        <v>427</v>
      </c>
      <c r="V76" s="414" t="s">
        <v>427</v>
      </c>
      <c r="W76" s="413" t="s">
        <v>427</v>
      </c>
      <c r="X76" s="413" t="s">
        <v>427</v>
      </c>
      <c r="Y76" s="414" t="s">
        <v>427</v>
      </c>
      <c r="Z76" s="414" t="s">
        <v>427</v>
      </c>
      <c r="AA76" s="413" t="s">
        <v>427</v>
      </c>
      <c r="AB76" s="413" t="s">
        <v>427</v>
      </c>
      <c r="AC76" s="414" t="s">
        <v>427</v>
      </c>
      <c r="AD76" s="414" t="s">
        <v>427</v>
      </c>
    </row>
    <row r="77" spans="1:30">
      <c r="A77" s="415" t="s">
        <v>301</v>
      </c>
      <c r="B77" s="458"/>
      <c r="C77" s="410">
        <v>0</v>
      </c>
      <c r="D77" s="425">
        <v>0</v>
      </c>
      <c r="E77" s="425">
        <v>0</v>
      </c>
      <c r="F77" s="425">
        <v>0</v>
      </c>
      <c r="G77" s="396">
        <v>801228</v>
      </c>
      <c r="H77" s="404">
        <v>1346888</v>
      </c>
      <c r="I77" s="404">
        <v>192389</v>
      </c>
      <c r="J77" s="404">
        <v>319215</v>
      </c>
      <c r="K77" s="396">
        <v>6734986</v>
      </c>
      <c r="L77" s="404">
        <v>8153719</v>
      </c>
      <c r="M77" s="404">
        <v>1895138</v>
      </c>
      <c r="N77" s="404">
        <v>2137561</v>
      </c>
      <c r="O77" s="396">
        <v>1546964</v>
      </c>
      <c r="P77" s="404">
        <v>1665317</v>
      </c>
      <c r="Q77" s="404">
        <v>413141</v>
      </c>
      <c r="R77" s="404">
        <v>436267</v>
      </c>
      <c r="S77" s="396">
        <v>886663</v>
      </c>
      <c r="T77" s="404">
        <v>950349</v>
      </c>
      <c r="U77" s="404">
        <v>231822</v>
      </c>
      <c r="V77" s="404">
        <v>241547</v>
      </c>
      <c r="W77" s="396">
        <v>-27</v>
      </c>
      <c r="X77" s="404">
        <v>-24</v>
      </c>
      <c r="Y77" s="404">
        <v>-7</v>
      </c>
      <c r="Z77" s="404">
        <v>-17</v>
      </c>
      <c r="AA77" s="396">
        <v>9969814</v>
      </c>
      <c r="AB77" s="404">
        <v>12116249</v>
      </c>
      <c r="AC77" s="404">
        <v>2732483</v>
      </c>
      <c r="AD77" s="404">
        <v>3134573</v>
      </c>
    </row>
    <row r="78" spans="1:30">
      <c r="A78" s="426"/>
      <c r="B78" s="427" t="s">
        <v>97</v>
      </c>
      <c r="C78" s="410">
        <v>0</v>
      </c>
      <c r="D78" s="425">
        <v>0</v>
      </c>
      <c r="E78" s="425">
        <v>0</v>
      </c>
      <c r="F78" s="425">
        <v>0</v>
      </c>
      <c r="G78" s="396">
        <v>772583</v>
      </c>
      <c r="H78" s="404">
        <v>1066437</v>
      </c>
      <c r="I78" s="404">
        <v>170308</v>
      </c>
      <c r="J78" s="404">
        <v>295713</v>
      </c>
      <c r="K78" s="396">
        <v>5855047</v>
      </c>
      <c r="L78" s="404">
        <v>7246928</v>
      </c>
      <c r="M78" s="404">
        <v>1691327</v>
      </c>
      <c r="N78" s="404">
        <v>1850218</v>
      </c>
      <c r="O78" s="396">
        <v>1529090</v>
      </c>
      <c r="P78" s="404">
        <v>1646864</v>
      </c>
      <c r="Q78" s="404">
        <v>408473</v>
      </c>
      <c r="R78" s="404">
        <v>430754</v>
      </c>
      <c r="S78" s="396">
        <v>882564</v>
      </c>
      <c r="T78" s="404">
        <v>945595</v>
      </c>
      <c r="U78" s="404">
        <v>229373</v>
      </c>
      <c r="V78" s="404">
        <v>240309</v>
      </c>
      <c r="W78" s="396">
        <v>0</v>
      </c>
      <c r="X78" s="404">
        <v>0</v>
      </c>
      <c r="Y78" s="404">
        <v>0</v>
      </c>
      <c r="Z78" s="404">
        <v>0</v>
      </c>
      <c r="AA78" s="396">
        <v>9039284</v>
      </c>
      <c r="AB78" s="404">
        <v>10905824</v>
      </c>
      <c r="AC78" s="404">
        <v>2499481</v>
      </c>
      <c r="AD78" s="404">
        <v>2816994</v>
      </c>
    </row>
    <row r="79" spans="1:30">
      <c r="A79" s="426"/>
      <c r="B79" s="431" t="s">
        <v>310</v>
      </c>
      <c r="C79" s="401">
        <v>0</v>
      </c>
      <c r="D79" s="405">
        <v>0</v>
      </c>
      <c r="E79" s="405">
        <v>0</v>
      </c>
      <c r="F79" s="405">
        <v>0</v>
      </c>
      <c r="G79" s="401">
        <v>737983</v>
      </c>
      <c r="H79" s="405">
        <v>1021696</v>
      </c>
      <c r="I79" s="405">
        <v>157941</v>
      </c>
      <c r="J79" s="405">
        <v>280584</v>
      </c>
      <c r="K79" s="401">
        <v>5168342</v>
      </c>
      <c r="L79" s="405">
        <v>6441861</v>
      </c>
      <c r="M79" s="405">
        <v>1507785</v>
      </c>
      <c r="N79" s="405">
        <v>1656622</v>
      </c>
      <c r="O79" s="401">
        <v>760540</v>
      </c>
      <c r="P79" s="405">
        <v>850524</v>
      </c>
      <c r="Q79" s="405">
        <v>200932</v>
      </c>
      <c r="R79" s="405">
        <v>208661</v>
      </c>
      <c r="S79" s="401">
        <v>844342</v>
      </c>
      <c r="T79" s="405">
        <v>903828</v>
      </c>
      <c r="U79" s="405">
        <v>214715</v>
      </c>
      <c r="V79" s="405">
        <v>228110</v>
      </c>
      <c r="W79" s="401">
        <v>0</v>
      </c>
      <c r="X79" s="405">
        <v>0</v>
      </c>
      <c r="Y79" s="405">
        <v>0</v>
      </c>
      <c r="Z79" s="405">
        <v>0</v>
      </c>
      <c r="AA79" s="401">
        <v>7511207</v>
      </c>
      <c r="AB79" s="405">
        <v>9217909</v>
      </c>
      <c r="AC79" s="405">
        <v>2081373</v>
      </c>
      <c r="AD79" s="405">
        <v>2373977</v>
      </c>
    </row>
    <row r="80" spans="1:30">
      <c r="A80" s="426"/>
      <c r="B80" s="431" t="s">
        <v>311</v>
      </c>
      <c r="C80" s="401">
        <v>0</v>
      </c>
      <c r="D80" s="405">
        <v>0</v>
      </c>
      <c r="E80" s="405">
        <v>0</v>
      </c>
      <c r="F80" s="405">
        <v>0</v>
      </c>
      <c r="G80" s="401">
        <v>1695</v>
      </c>
      <c r="H80" s="405">
        <v>2771</v>
      </c>
      <c r="I80" s="405">
        <v>1246</v>
      </c>
      <c r="J80" s="405">
        <v>1416</v>
      </c>
      <c r="K80" s="401">
        <v>698</v>
      </c>
      <c r="L80" s="405">
        <v>3755</v>
      </c>
      <c r="M80" s="405">
        <v>153</v>
      </c>
      <c r="N80" s="405">
        <v>243</v>
      </c>
      <c r="O80" s="401">
        <v>2011</v>
      </c>
      <c r="P80" s="405">
        <v>2257</v>
      </c>
      <c r="Q80" s="405">
        <v>506</v>
      </c>
      <c r="R80" s="405">
        <v>1665</v>
      </c>
      <c r="S80" s="401">
        <v>817</v>
      </c>
      <c r="T80" s="405">
        <v>1022</v>
      </c>
      <c r="U80" s="405">
        <v>405</v>
      </c>
      <c r="V80" s="405">
        <v>201</v>
      </c>
      <c r="W80" s="401">
        <v>0</v>
      </c>
      <c r="X80" s="405">
        <v>0</v>
      </c>
      <c r="Y80" s="405">
        <v>0</v>
      </c>
      <c r="Z80" s="405">
        <v>0</v>
      </c>
      <c r="AA80" s="401">
        <v>5221</v>
      </c>
      <c r="AB80" s="405">
        <v>9805</v>
      </c>
      <c r="AC80" s="405">
        <v>2310</v>
      </c>
      <c r="AD80" s="405">
        <v>3525</v>
      </c>
    </row>
    <row r="81" spans="1:36">
      <c r="A81" s="426"/>
      <c r="B81" s="431" t="s">
        <v>312</v>
      </c>
      <c r="C81" s="401">
        <v>0</v>
      </c>
      <c r="D81" s="405">
        <v>0</v>
      </c>
      <c r="E81" s="405">
        <v>0</v>
      </c>
      <c r="F81" s="405">
        <v>0</v>
      </c>
      <c r="G81" s="401">
        <v>32905</v>
      </c>
      <c r="H81" s="405">
        <v>41970</v>
      </c>
      <c r="I81" s="405">
        <v>11121</v>
      </c>
      <c r="J81" s="405">
        <v>13713</v>
      </c>
      <c r="K81" s="401">
        <v>686007</v>
      </c>
      <c r="L81" s="405">
        <v>801312</v>
      </c>
      <c r="M81" s="405">
        <v>183389</v>
      </c>
      <c r="N81" s="405">
        <v>193353</v>
      </c>
      <c r="O81" s="401">
        <v>766539</v>
      </c>
      <c r="P81" s="405">
        <v>794083</v>
      </c>
      <c r="Q81" s="405">
        <v>207035</v>
      </c>
      <c r="R81" s="405">
        <v>220428</v>
      </c>
      <c r="S81" s="401">
        <v>37405</v>
      </c>
      <c r="T81" s="405">
        <v>40745</v>
      </c>
      <c r="U81" s="405">
        <v>14253</v>
      </c>
      <c r="V81" s="405">
        <v>11998</v>
      </c>
      <c r="W81" s="401">
        <v>0</v>
      </c>
      <c r="X81" s="405">
        <v>0</v>
      </c>
      <c r="Y81" s="405">
        <v>0</v>
      </c>
      <c r="Z81" s="405">
        <v>0</v>
      </c>
      <c r="AA81" s="401">
        <v>1522856</v>
      </c>
      <c r="AB81" s="405">
        <v>1678110</v>
      </c>
      <c r="AC81" s="405">
        <v>415798</v>
      </c>
      <c r="AD81" s="405">
        <v>439492</v>
      </c>
    </row>
    <row r="82" spans="1:36">
      <c r="A82" s="426"/>
      <c r="B82" s="427" t="s">
        <v>98</v>
      </c>
      <c r="C82" s="401">
        <v>0</v>
      </c>
      <c r="D82" s="405">
        <v>0</v>
      </c>
      <c r="E82" s="405">
        <v>0</v>
      </c>
      <c r="F82" s="405">
        <v>0</v>
      </c>
      <c r="G82" s="401">
        <v>28645</v>
      </c>
      <c r="H82" s="405">
        <v>280451</v>
      </c>
      <c r="I82" s="405">
        <v>22081</v>
      </c>
      <c r="J82" s="405">
        <v>23502</v>
      </c>
      <c r="K82" s="401">
        <v>879939</v>
      </c>
      <c r="L82" s="405">
        <v>906791</v>
      </c>
      <c r="M82" s="405">
        <v>203811</v>
      </c>
      <c r="N82" s="405">
        <v>287343</v>
      </c>
      <c r="O82" s="401">
        <v>17874</v>
      </c>
      <c r="P82" s="405">
        <v>18453</v>
      </c>
      <c r="Q82" s="405">
        <v>4668</v>
      </c>
      <c r="R82" s="405">
        <v>5513</v>
      </c>
      <c r="S82" s="401">
        <v>4099</v>
      </c>
      <c r="T82" s="405">
        <v>4754</v>
      </c>
      <c r="U82" s="405">
        <v>2449</v>
      </c>
      <c r="V82" s="405">
        <v>1238</v>
      </c>
      <c r="W82" s="401">
        <v>-27</v>
      </c>
      <c r="X82" s="405">
        <v>-24</v>
      </c>
      <c r="Y82" s="405">
        <v>-7</v>
      </c>
      <c r="Z82" s="405">
        <v>-17</v>
      </c>
      <c r="AA82" s="401">
        <v>930530</v>
      </c>
      <c r="AB82" s="405">
        <v>1210425</v>
      </c>
      <c r="AC82" s="405">
        <v>233002</v>
      </c>
      <c r="AD82" s="405">
        <v>317579</v>
      </c>
    </row>
    <row r="83" spans="1:36">
      <c r="Q83" s="421"/>
      <c r="R83" s="421"/>
      <c r="S83" s="421"/>
      <c r="T83" s="421"/>
      <c r="U83" s="421"/>
      <c r="V83" s="421"/>
      <c r="W83" s="421"/>
      <c r="X83" s="421"/>
      <c r="Y83" s="421"/>
      <c r="Z83" s="421"/>
      <c r="AA83" s="421"/>
      <c r="AB83" s="421"/>
      <c r="AC83" s="421"/>
      <c r="AD83" s="421"/>
      <c r="AE83" s="421"/>
    </row>
    <row r="84" spans="1:36">
      <c r="A84" s="415" t="s">
        <v>302</v>
      </c>
      <c r="B84" s="430"/>
      <c r="C84" s="396">
        <v>0</v>
      </c>
      <c r="D84" s="404">
        <v>0</v>
      </c>
      <c r="E84" s="404">
        <v>0</v>
      </c>
      <c r="F84" s="404">
        <v>0</v>
      </c>
      <c r="G84" s="396">
        <v>-530338</v>
      </c>
      <c r="H84" s="404">
        <v>-773693</v>
      </c>
      <c r="I84" s="404">
        <v>-107995</v>
      </c>
      <c r="J84" s="404">
        <v>-204674</v>
      </c>
      <c r="K84" s="396">
        <v>-4937646</v>
      </c>
      <c r="L84" s="404">
        <v>-5820384</v>
      </c>
      <c r="M84" s="404">
        <v>-1421241</v>
      </c>
      <c r="N84" s="404">
        <v>-1511888</v>
      </c>
      <c r="O84" s="396">
        <v>-886155</v>
      </c>
      <c r="P84" s="404">
        <v>-962174</v>
      </c>
      <c r="Q84" s="404">
        <v>-237374</v>
      </c>
      <c r="R84" s="404">
        <v>-244917</v>
      </c>
      <c r="S84" s="396">
        <v>-599116</v>
      </c>
      <c r="T84" s="404">
        <v>-619181</v>
      </c>
      <c r="U84" s="404">
        <v>-161301</v>
      </c>
      <c r="V84" s="404">
        <v>-159675</v>
      </c>
      <c r="W84" s="396">
        <v>0</v>
      </c>
      <c r="X84" s="404">
        <v>0</v>
      </c>
      <c r="Y84" s="404">
        <v>0</v>
      </c>
      <c r="Z84" s="404">
        <v>0</v>
      </c>
      <c r="AA84" s="396">
        <v>-6953255</v>
      </c>
      <c r="AB84" s="404">
        <v>-8175432</v>
      </c>
      <c r="AC84" s="404">
        <v>-1927911</v>
      </c>
      <c r="AD84" s="404">
        <v>-2121154</v>
      </c>
    </row>
    <row r="85" spans="1:36">
      <c r="A85" s="426"/>
      <c r="B85" s="431" t="s">
        <v>266</v>
      </c>
      <c r="C85" s="401">
        <v>0</v>
      </c>
      <c r="D85" s="405">
        <v>0</v>
      </c>
      <c r="E85" s="405">
        <v>0</v>
      </c>
      <c r="F85" s="405">
        <v>0</v>
      </c>
      <c r="G85" s="401">
        <v>-489984</v>
      </c>
      <c r="H85" s="405">
        <v>-714844</v>
      </c>
      <c r="I85" s="405">
        <v>-98634</v>
      </c>
      <c r="J85" s="405">
        <v>-184246</v>
      </c>
      <c r="K85" s="401">
        <v>-3451265</v>
      </c>
      <c r="L85" s="405">
        <v>-4310694</v>
      </c>
      <c r="M85" s="405">
        <v>-1054280</v>
      </c>
      <c r="N85" s="405">
        <v>-1100425</v>
      </c>
      <c r="O85" s="401">
        <v>-646721</v>
      </c>
      <c r="P85" s="405">
        <v>-717608</v>
      </c>
      <c r="Q85" s="405">
        <v>-169128</v>
      </c>
      <c r="R85" s="405">
        <v>-174449</v>
      </c>
      <c r="S85" s="401">
        <v>-561076</v>
      </c>
      <c r="T85" s="405">
        <v>-580690</v>
      </c>
      <c r="U85" s="405">
        <v>-146924</v>
      </c>
      <c r="V85" s="405">
        <v>-147511</v>
      </c>
      <c r="W85" s="401">
        <v>0</v>
      </c>
      <c r="X85" s="405">
        <v>0</v>
      </c>
      <c r="Y85" s="405">
        <v>0</v>
      </c>
      <c r="Z85" s="405">
        <v>0</v>
      </c>
      <c r="AA85" s="401">
        <v>-5149046</v>
      </c>
      <c r="AB85" s="405">
        <v>-6323836</v>
      </c>
      <c r="AC85" s="405">
        <v>-1468966</v>
      </c>
      <c r="AD85" s="405">
        <v>-1606631</v>
      </c>
    </row>
    <row r="86" spans="1:36">
      <c r="A86" s="426"/>
      <c r="B86" s="431" t="s">
        <v>267</v>
      </c>
      <c r="C86" s="401">
        <v>0</v>
      </c>
      <c r="D86" s="405">
        <v>0</v>
      </c>
      <c r="E86" s="405">
        <v>0</v>
      </c>
      <c r="F86" s="405">
        <v>0</v>
      </c>
      <c r="G86" s="401">
        <v>0</v>
      </c>
      <c r="H86" s="405">
        <v>0</v>
      </c>
      <c r="I86" s="405">
        <v>0</v>
      </c>
      <c r="J86" s="405">
        <v>0</v>
      </c>
      <c r="K86" s="401">
        <v>0</v>
      </c>
      <c r="L86" s="405">
        <v>0</v>
      </c>
      <c r="M86" s="405">
        <v>0</v>
      </c>
      <c r="N86" s="405">
        <v>0</v>
      </c>
      <c r="O86" s="401">
        <v>0</v>
      </c>
      <c r="P86" s="405">
        <v>0</v>
      </c>
      <c r="Q86" s="405">
        <v>0</v>
      </c>
      <c r="R86" s="405">
        <v>0</v>
      </c>
      <c r="S86" s="401">
        <v>0</v>
      </c>
      <c r="T86" s="405">
        <v>0</v>
      </c>
      <c r="U86" s="405">
        <v>0</v>
      </c>
      <c r="V86" s="405">
        <v>0</v>
      </c>
      <c r="W86" s="401">
        <v>0</v>
      </c>
      <c r="X86" s="405">
        <v>0</v>
      </c>
      <c r="Y86" s="405">
        <v>0</v>
      </c>
      <c r="Z86" s="405">
        <v>0</v>
      </c>
      <c r="AA86" s="401">
        <v>0</v>
      </c>
      <c r="AB86" s="405">
        <v>0</v>
      </c>
      <c r="AC86" s="405">
        <v>0</v>
      </c>
      <c r="AD86" s="405">
        <v>0</v>
      </c>
    </row>
    <row r="87" spans="1:36">
      <c r="A87" s="426"/>
      <c r="B87" s="431" t="s">
        <v>102</v>
      </c>
      <c r="C87" s="401">
        <v>0</v>
      </c>
      <c r="D87" s="405">
        <v>0</v>
      </c>
      <c r="E87" s="405">
        <v>0</v>
      </c>
      <c r="F87" s="405">
        <v>0</v>
      </c>
      <c r="G87" s="401">
        <v>-17806</v>
      </c>
      <c r="H87" s="405">
        <v>-16990</v>
      </c>
      <c r="I87" s="405">
        <v>-3380</v>
      </c>
      <c r="J87" s="405">
        <v>-4950</v>
      </c>
      <c r="K87" s="401">
        <v>-658797</v>
      </c>
      <c r="L87" s="405">
        <v>-720945</v>
      </c>
      <c r="M87" s="405">
        <v>-177539</v>
      </c>
      <c r="N87" s="405">
        <v>-177172</v>
      </c>
      <c r="O87" s="401">
        <v>-162393</v>
      </c>
      <c r="P87" s="405">
        <v>-165554</v>
      </c>
      <c r="Q87" s="405">
        <v>-41568</v>
      </c>
      <c r="R87" s="405">
        <v>-42047</v>
      </c>
      <c r="S87" s="401">
        <v>0</v>
      </c>
      <c r="T87" s="405">
        <v>0</v>
      </c>
      <c r="U87" s="405">
        <v>0</v>
      </c>
      <c r="V87" s="405">
        <v>0</v>
      </c>
      <c r="W87" s="401">
        <v>0</v>
      </c>
      <c r="X87" s="405">
        <v>0</v>
      </c>
      <c r="Y87" s="405">
        <v>0</v>
      </c>
      <c r="Z87" s="405">
        <v>0</v>
      </c>
      <c r="AA87" s="401">
        <v>-838996</v>
      </c>
      <c r="AB87" s="405">
        <v>-903489</v>
      </c>
      <c r="AC87" s="405">
        <v>-222487</v>
      </c>
      <c r="AD87" s="405">
        <v>-224169</v>
      </c>
    </row>
    <row r="88" spans="1:36">
      <c r="A88" s="426"/>
      <c r="B88" s="431" t="s">
        <v>268</v>
      </c>
      <c r="C88" s="401">
        <v>0</v>
      </c>
      <c r="D88" s="405">
        <v>0</v>
      </c>
      <c r="E88" s="405">
        <v>0</v>
      </c>
      <c r="F88" s="405">
        <v>0</v>
      </c>
      <c r="G88" s="401">
        <v>-22548</v>
      </c>
      <c r="H88" s="405">
        <v>-41859</v>
      </c>
      <c r="I88" s="405">
        <v>-5981</v>
      </c>
      <c r="J88" s="405">
        <v>-15478</v>
      </c>
      <c r="K88" s="401">
        <v>-827584</v>
      </c>
      <c r="L88" s="405">
        <v>-788745</v>
      </c>
      <c r="M88" s="405">
        <v>-189422</v>
      </c>
      <c r="N88" s="405">
        <v>-234291</v>
      </c>
      <c r="O88" s="401">
        <v>-77041</v>
      </c>
      <c r="P88" s="405">
        <v>-79012</v>
      </c>
      <c r="Q88" s="405">
        <v>-26678</v>
      </c>
      <c r="R88" s="405">
        <v>-28421</v>
      </c>
      <c r="S88" s="401">
        <v>-38040</v>
      </c>
      <c r="T88" s="405">
        <v>-38491</v>
      </c>
      <c r="U88" s="405">
        <v>-14377</v>
      </c>
      <c r="V88" s="405">
        <v>-12164</v>
      </c>
      <c r="W88" s="401">
        <v>0</v>
      </c>
      <c r="X88" s="405">
        <v>0</v>
      </c>
      <c r="Y88" s="405">
        <v>0</v>
      </c>
      <c r="Z88" s="405">
        <v>0</v>
      </c>
      <c r="AA88" s="401">
        <v>-965213</v>
      </c>
      <c r="AB88" s="405">
        <v>-948107</v>
      </c>
      <c r="AC88" s="405">
        <v>-236458</v>
      </c>
      <c r="AD88" s="405">
        <v>-290354</v>
      </c>
    </row>
    <row r="89" spans="1:36">
      <c r="Q89" s="421"/>
      <c r="R89" s="421"/>
      <c r="S89" s="421"/>
      <c r="T89" s="421"/>
      <c r="U89" s="421"/>
      <c r="V89" s="421"/>
      <c r="W89" s="421"/>
      <c r="X89" s="421"/>
      <c r="Y89" s="421"/>
      <c r="Z89" s="421"/>
      <c r="AA89" s="421"/>
      <c r="AB89" s="421"/>
      <c r="AC89" s="421"/>
      <c r="AD89" s="421"/>
      <c r="AE89" s="421"/>
      <c r="AF89" s="421"/>
      <c r="AG89" s="421"/>
      <c r="AH89" s="421"/>
      <c r="AI89" s="421"/>
      <c r="AJ89" s="421"/>
    </row>
    <row r="90" spans="1:36">
      <c r="A90" s="415" t="s">
        <v>303</v>
      </c>
      <c r="B90" s="430"/>
      <c r="C90" s="396">
        <v>0</v>
      </c>
      <c r="D90" s="404">
        <v>0</v>
      </c>
      <c r="E90" s="404">
        <v>0</v>
      </c>
      <c r="F90" s="404">
        <v>0</v>
      </c>
      <c r="G90" s="396">
        <v>270890</v>
      </c>
      <c r="H90" s="404">
        <v>573195</v>
      </c>
      <c r="I90" s="404">
        <v>84394</v>
      </c>
      <c r="J90" s="404">
        <v>114541</v>
      </c>
      <c r="K90" s="396">
        <v>1797340</v>
      </c>
      <c r="L90" s="404">
        <v>2333335</v>
      </c>
      <c r="M90" s="404">
        <v>473897</v>
      </c>
      <c r="N90" s="404">
        <v>625673</v>
      </c>
      <c r="O90" s="396">
        <v>660809</v>
      </c>
      <c r="P90" s="404">
        <v>703143</v>
      </c>
      <c r="Q90" s="404">
        <v>175767</v>
      </c>
      <c r="R90" s="404">
        <v>191350</v>
      </c>
      <c r="S90" s="396">
        <v>287547</v>
      </c>
      <c r="T90" s="404">
        <v>331168</v>
      </c>
      <c r="U90" s="404">
        <v>70521</v>
      </c>
      <c r="V90" s="404">
        <v>81872</v>
      </c>
      <c r="W90" s="396">
        <v>-27</v>
      </c>
      <c r="X90" s="404">
        <v>-24</v>
      </c>
      <c r="Y90" s="404">
        <v>-7</v>
      </c>
      <c r="Z90" s="404">
        <v>-17</v>
      </c>
      <c r="AA90" s="396">
        <v>3016559</v>
      </c>
      <c r="AB90" s="404">
        <v>3940817</v>
      </c>
      <c r="AC90" s="404">
        <v>804572</v>
      </c>
      <c r="AD90" s="404">
        <v>1013419</v>
      </c>
    </row>
    <row r="91" spans="1:36">
      <c r="Q91" s="421"/>
      <c r="R91" s="421"/>
      <c r="S91" s="421"/>
      <c r="T91" s="421"/>
      <c r="U91" s="421"/>
      <c r="V91" s="421"/>
      <c r="W91" s="421"/>
      <c r="X91" s="421"/>
      <c r="Y91" s="421"/>
      <c r="Z91" s="421"/>
      <c r="AA91" s="421"/>
      <c r="AB91" s="421"/>
      <c r="AC91" s="421"/>
      <c r="AD91" s="421"/>
      <c r="AE91" s="421"/>
    </row>
    <row r="92" spans="1:36">
      <c r="A92" s="418"/>
      <c r="B92" s="427" t="s">
        <v>269</v>
      </c>
      <c r="C92" s="401">
        <v>0</v>
      </c>
      <c r="D92" s="405">
        <v>0</v>
      </c>
      <c r="E92" s="405">
        <v>0</v>
      </c>
      <c r="F92" s="405">
        <v>0</v>
      </c>
      <c r="G92" s="401">
        <v>30921</v>
      </c>
      <c r="H92" s="405">
        <v>43311</v>
      </c>
      <c r="I92" s="405">
        <v>7839</v>
      </c>
      <c r="J92" s="405">
        <v>12673</v>
      </c>
      <c r="K92" s="401">
        <v>76469</v>
      </c>
      <c r="L92" s="405">
        <v>89154</v>
      </c>
      <c r="M92" s="405">
        <v>20289</v>
      </c>
      <c r="N92" s="405">
        <v>21686</v>
      </c>
      <c r="O92" s="401">
        <v>26439</v>
      </c>
      <c r="P92" s="405">
        <v>29171</v>
      </c>
      <c r="Q92" s="405">
        <v>7571</v>
      </c>
      <c r="R92" s="405">
        <v>8723</v>
      </c>
      <c r="S92" s="401">
        <v>9317</v>
      </c>
      <c r="T92" s="405">
        <v>9843</v>
      </c>
      <c r="U92" s="405">
        <v>2665</v>
      </c>
      <c r="V92" s="405">
        <v>2628</v>
      </c>
      <c r="W92" s="401">
        <v>0</v>
      </c>
      <c r="X92" s="405">
        <v>0</v>
      </c>
      <c r="Y92" s="405">
        <v>0</v>
      </c>
      <c r="Z92" s="405">
        <v>0</v>
      </c>
      <c r="AA92" s="401">
        <v>143146</v>
      </c>
      <c r="AB92" s="405">
        <v>171479</v>
      </c>
      <c r="AC92" s="405">
        <v>38364</v>
      </c>
      <c r="AD92" s="405">
        <v>45710</v>
      </c>
    </row>
    <row r="93" spans="1:36">
      <c r="A93" s="418"/>
      <c r="B93" s="427" t="s">
        <v>270</v>
      </c>
      <c r="C93" s="401">
        <v>0</v>
      </c>
      <c r="D93" s="405">
        <v>0</v>
      </c>
      <c r="E93" s="405">
        <v>0</v>
      </c>
      <c r="F93" s="405">
        <v>0</v>
      </c>
      <c r="G93" s="401">
        <v>-123792</v>
      </c>
      <c r="H93" s="405">
        <v>-162137</v>
      </c>
      <c r="I93" s="405">
        <v>-33490</v>
      </c>
      <c r="J93" s="405">
        <v>-48905</v>
      </c>
      <c r="K93" s="401">
        <v>-207724</v>
      </c>
      <c r="L93" s="405">
        <v>-401264</v>
      </c>
      <c r="M93" s="405">
        <v>21268</v>
      </c>
      <c r="N93" s="405">
        <v>-84090</v>
      </c>
      <c r="O93" s="401">
        <v>-76778</v>
      </c>
      <c r="P93" s="405">
        <v>-71028</v>
      </c>
      <c r="Q93" s="405">
        <v>-26657</v>
      </c>
      <c r="R93" s="405">
        <v>-18683</v>
      </c>
      <c r="S93" s="401">
        <v>-33923</v>
      </c>
      <c r="T93" s="405">
        <v>-36596</v>
      </c>
      <c r="U93" s="405">
        <v>-9056</v>
      </c>
      <c r="V93" s="405">
        <v>-9220</v>
      </c>
      <c r="W93" s="401">
        <v>0</v>
      </c>
      <c r="X93" s="405">
        <v>0</v>
      </c>
      <c r="Y93" s="405">
        <v>0</v>
      </c>
      <c r="Z93" s="405">
        <v>0</v>
      </c>
      <c r="AA93" s="401">
        <v>-442217</v>
      </c>
      <c r="AB93" s="405">
        <v>-671025</v>
      </c>
      <c r="AC93" s="405">
        <v>-47935</v>
      </c>
      <c r="AD93" s="405">
        <v>-160898</v>
      </c>
    </row>
    <row r="94" spans="1:36">
      <c r="A94" s="418"/>
      <c r="B94" s="427" t="s">
        <v>271</v>
      </c>
      <c r="C94" s="401">
        <v>0</v>
      </c>
      <c r="D94" s="405">
        <v>0</v>
      </c>
      <c r="E94" s="405">
        <v>0</v>
      </c>
      <c r="F94" s="405">
        <v>0</v>
      </c>
      <c r="G94" s="401">
        <v>-128108</v>
      </c>
      <c r="H94" s="405">
        <v>-147303</v>
      </c>
      <c r="I94" s="405">
        <v>-35514</v>
      </c>
      <c r="J94" s="405">
        <v>-42159</v>
      </c>
      <c r="K94" s="401">
        <v>-579070</v>
      </c>
      <c r="L94" s="405">
        <v>-638654</v>
      </c>
      <c r="M94" s="405">
        <v>-128801</v>
      </c>
      <c r="N94" s="405">
        <v>-166697</v>
      </c>
      <c r="O94" s="401">
        <v>-103675</v>
      </c>
      <c r="P94" s="405">
        <v>-104774</v>
      </c>
      <c r="Q94" s="405">
        <v>-28085</v>
      </c>
      <c r="R94" s="405">
        <v>-28206</v>
      </c>
      <c r="S94" s="401">
        <v>-49043</v>
      </c>
      <c r="T94" s="405">
        <v>-46943</v>
      </c>
      <c r="U94" s="405">
        <v>-13445</v>
      </c>
      <c r="V94" s="405">
        <v>-13644</v>
      </c>
      <c r="W94" s="401">
        <v>27</v>
      </c>
      <c r="X94" s="405">
        <v>24</v>
      </c>
      <c r="Y94" s="405">
        <v>7</v>
      </c>
      <c r="Z94" s="405">
        <v>17</v>
      </c>
      <c r="AA94" s="401">
        <v>-859869</v>
      </c>
      <c r="AB94" s="405">
        <v>-937650</v>
      </c>
      <c r="AC94" s="405">
        <v>-205838</v>
      </c>
      <c r="AD94" s="405">
        <v>-250689</v>
      </c>
    </row>
    <row r="95" spans="1:36">
      <c r="Q95" s="421"/>
      <c r="R95" s="421"/>
      <c r="S95" s="421"/>
      <c r="T95" s="421"/>
      <c r="U95" s="421"/>
      <c r="V95" s="421"/>
      <c r="W95" s="421"/>
      <c r="X95" s="421"/>
      <c r="Y95" s="421"/>
      <c r="Z95" s="421"/>
      <c r="AA95" s="421"/>
      <c r="AB95" s="421"/>
      <c r="AC95" s="421"/>
      <c r="AD95" s="421"/>
      <c r="AE95" s="421"/>
    </row>
    <row r="96" spans="1:36">
      <c r="A96" s="415" t="s">
        <v>304</v>
      </c>
      <c r="B96" s="430"/>
      <c r="C96" s="396">
        <v>0</v>
      </c>
      <c r="D96" s="404">
        <v>0</v>
      </c>
      <c r="E96" s="404">
        <v>0</v>
      </c>
      <c r="F96" s="404">
        <v>0</v>
      </c>
      <c r="G96" s="396">
        <v>49911</v>
      </c>
      <c r="H96" s="404">
        <v>307066</v>
      </c>
      <c r="I96" s="404">
        <v>23229</v>
      </c>
      <c r="J96" s="404">
        <v>36150</v>
      </c>
      <c r="K96" s="396">
        <v>1087015</v>
      </c>
      <c r="L96" s="404">
        <v>1382571</v>
      </c>
      <c r="M96" s="404">
        <v>386653</v>
      </c>
      <c r="N96" s="404">
        <v>396572</v>
      </c>
      <c r="O96" s="396">
        <v>506795</v>
      </c>
      <c r="P96" s="404">
        <v>556512</v>
      </c>
      <c r="Q96" s="404">
        <v>128596</v>
      </c>
      <c r="R96" s="404">
        <v>153184</v>
      </c>
      <c r="S96" s="396">
        <v>213898</v>
      </c>
      <c r="T96" s="404">
        <v>257472</v>
      </c>
      <c r="U96" s="404">
        <v>50685</v>
      </c>
      <c r="V96" s="404">
        <v>61636</v>
      </c>
      <c r="W96" s="396">
        <v>0</v>
      </c>
      <c r="X96" s="404">
        <v>0</v>
      </c>
      <c r="Y96" s="404">
        <v>0</v>
      </c>
      <c r="Z96" s="404">
        <v>0</v>
      </c>
      <c r="AA96" s="396">
        <v>1857619</v>
      </c>
      <c r="AB96" s="404">
        <v>2503621</v>
      </c>
      <c r="AC96" s="404">
        <v>589163</v>
      </c>
      <c r="AD96" s="404">
        <v>647542</v>
      </c>
    </row>
    <row r="97" spans="1:32">
      <c r="Q97" s="421"/>
      <c r="R97" s="421"/>
      <c r="S97" s="421"/>
      <c r="T97" s="421"/>
      <c r="U97" s="421"/>
      <c r="V97" s="421"/>
      <c r="W97" s="421"/>
      <c r="X97" s="421"/>
      <c r="Y97" s="421"/>
      <c r="Z97" s="421"/>
      <c r="AA97" s="421"/>
      <c r="AB97" s="421"/>
      <c r="AC97" s="421"/>
      <c r="AD97" s="421"/>
      <c r="AE97" s="421"/>
    </row>
    <row r="98" spans="1:32">
      <c r="A98" s="426"/>
      <c r="B98" s="427" t="s">
        <v>272</v>
      </c>
      <c r="C98" s="401">
        <v>0</v>
      </c>
      <c r="D98" s="405">
        <v>0</v>
      </c>
      <c r="E98" s="405">
        <v>0</v>
      </c>
      <c r="F98" s="405">
        <v>0</v>
      </c>
      <c r="G98" s="401">
        <v>-73850</v>
      </c>
      <c r="H98" s="405">
        <v>-53534</v>
      </c>
      <c r="I98" s="405">
        <v>-32047</v>
      </c>
      <c r="J98" s="405">
        <v>-17197</v>
      </c>
      <c r="K98" s="401">
        <v>-366439</v>
      </c>
      <c r="L98" s="405">
        <v>-451835</v>
      </c>
      <c r="M98" s="405">
        <v>-90998</v>
      </c>
      <c r="N98" s="405">
        <v>-141391</v>
      </c>
      <c r="O98" s="401">
        <v>-115540</v>
      </c>
      <c r="P98" s="405">
        <v>-121669</v>
      </c>
      <c r="Q98" s="405">
        <v>-26478</v>
      </c>
      <c r="R98" s="405">
        <v>-31861</v>
      </c>
      <c r="S98" s="401">
        <v>-58395</v>
      </c>
      <c r="T98" s="405">
        <v>-56630</v>
      </c>
      <c r="U98" s="405">
        <v>-14119</v>
      </c>
      <c r="V98" s="405">
        <v>-14862</v>
      </c>
      <c r="W98" s="401">
        <v>0</v>
      </c>
      <c r="X98" s="405">
        <v>0</v>
      </c>
      <c r="Y98" s="405">
        <v>0</v>
      </c>
      <c r="Z98" s="405">
        <v>0</v>
      </c>
      <c r="AA98" s="401">
        <v>-614224</v>
      </c>
      <c r="AB98" s="405">
        <v>-683668</v>
      </c>
      <c r="AC98" s="405">
        <v>-163642</v>
      </c>
      <c r="AD98" s="405">
        <v>-205311</v>
      </c>
    </row>
    <row r="99" spans="1:32">
      <c r="A99" s="426"/>
      <c r="B99" s="427" t="s">
        <v>273</v>
      </c>
      <c r="C99" s="401">
        <v>0</v>
      </c>
      <c r="D99" s="405">
        <v>0</v>
      </c>
      <c r="E99" s="405">
        <v>0</v>
      </c>
      <c r="F99" s="405">
        <v>0</v>
      </c>
      <c r="G99" s="401">
        <v>0</v>
      </c>
      <c r="H99" s="405">
        <v>0</v>
      </c>
      <c r="I99" s="405">
        <v>0</v>
      </c>
      <c r="J99" s="405">
        <v>0</v>
      </c>
      <c r="K99" s="401">
        <v>0</v>
      </c>
      <c r="L99" s="405">
        <v>0</v>
      </c>
      <c r="M99" s="405">
        <v>0</v>
      </c>
      <c r="N99" s="405">
        <v>0</v>
      </c>
      <c r="O99" s="401">
        <v>0</v>
      </c>
      <c r="P99" s="405">
        <v>3433</v>
      </c>
      <c r="Q99" s="405">
        <v>0</v>
      </c>
      <c r="R99" s="405">
        <v>3433</v>
      </c>
      <c r="S99" s="401">
        <v>0</v>
      </c>
      <c r="T99" s="405">
        <v>0</v>
      </c>
      <c r="U99" s="405">
        <v>0</v>
      </c>
      <c r="V99" s="405">
        <v>0</v>
      </c>
      <c r="W99" s="401">
        <v>0</v>
      </c>
      <c r="X99" s="405">
        <v>0</v>
      </c>
      <c r="Y99" s="405">
        <v>0</v>
      </c>
      <c r="Z99" s="405">
        <v>0</v>
      </c>
      <c r="AA99" s="401">
        <v>0</v>
      </c>
      <c r="AB99" s="405">
        <v>3433</v>
      </c>
      <c r="AC99" s="405">
        <v>0</v>
      </c>
      <c r="AD99" s="405">
        <v>3433</v>
      </c>
    </row>
    <row r="100" spans="1:32" ht="25.5">
      <c r="A100" s="426"/>
      <c r="B100" s="459" t="s">
        <v>326</v>
      </c>
      <c r="C100" s="401">
        <v>0</v>
      </c>
      <c r="D100" s="405">
        <v>0</v>
      </c>
      <c r="E100" s="405">
        <v>0</v>
      </c>
      <c r="F100" s="405">
        <v>0</v>
      </c>
      <c r="G100" s="401">
        <v>-44338</v>
      </c>
      <c r="H100" s="405">
        <v>-42501</v>
      </c>
      <c r="I100" s="405">
        <v>-18568</v>
      </c>
      <c r="J100" s="405">
        <v>-10295</v>
      </c>
      <c r="K100" s="401">
        <v>-167035</v>
      </c>
      <c r="L100" s="405">
        <v>-225053</v>
      </c>
      <c r="M100" s="405">
        <v>-36323</v>
      </c>
      <c r="N100" s="405">
        <v>-128272</v>
      </c>
      <c r="O100" s="401">
        <v>-16127</v>
      </c>
      <c r="P100" s="405">
        <v>-7272</v>
      </c>
      <c r="Q100" s="405">
        <v>-1108</v>
      </c>
      <c r="R100" s="405">
        <v>1208</v>
      </c>
      <c r="S100" s="401">
        <v>-14040</v>
      </c>
      <c r="T100" s="405">
        <v>-4408</v>
      </c>
      <c r="U100" s="405">
        <v>-6734</v>
      </c>
      <c r="V100" s="405">
        <v>-213</v>
      </c>
      <c r="W100" s="401">
        <v>0</v>
      </c>
      <c r="X100" s="405">
        <v>0</v>
      </c>
      <c r="Y100" s="405">
        <v>0</v>
      </c>
      <c r="Z100" s="405">
        <v>0</v>
      </c>
      <c r="AA100" s="401">
        <v>-241540</v>
      </c>
      <c r="AB100" s="405">
        <v>-279234</v>
      </c>
      <c r="AC100" s="405">
        <v>-62733</v>
      </c>
      <c r="AD100" s="405">
        <v>-137572</v>
      </c>
    </row>
    <row r="101" spans="1:32">
      <c r="Q101" s="421"/>
      <c r="R101" s="421"/>
      <c r="S101" s="421"/>
      <c r="T101" s="421"/>
      <c r="U101" s="421"/>
      <c r="V101" s="421"/>
      <c r="W101" s="421"/>
      <c r="X101" s="421"/>
      <c r="Y101" s="421"/>
      <c r="Z101" s="421"/>
      <c r="AA101" s="421"/>
      <c r="AB101" s="421"/>
      <c r="AC101" s="421"/>
      <c r="AD101" s="421"/>
      <c r="AE101" s="421"/>
      <c r="AF101" s="421"/>
    </row>
    <row r="102" spans="1:32">
      <c r="A102" s="415" t="s">
        <v>305</v>
      </c>
      <c r="B102" s="430"/>
      <c r="C102" s="396">
        <v>0</v>
      </c>
      <c r="D102" s="404">
        <v>0</v>
      </c>
      <c r="E102" s="404">
        <v>0</v>
      </c>
      <c r="F102" s="404">
        <v>0</v>
      </c>
      <c r="G102" s="396">
        <v>-68277</v>
      </c>
      <c r="H102" s="404">
        <v>211031</v>
      </c>
      <c r="I102" s="404">
        <v>-27386</v>
      </c>
      <c r="J102" s="404">
        <v>8658</v>
      </c>
      <c r="K102" s="396">
        <v>553541</v>
      </c>
      <c r="L102" s="404">
        <v>705683</v>
      </c>
      <c r="M102" s="404">
        <v>259332</v>
      </c>
      <c r="N102" s="404">
        <v>126909</v>
      </c>
      <c r="O102" s="396">
        <v>375128</v>
      </c>
      <c r="P102" s="404">
        <v>431004</v>
      </c>
      <c r="Q102" s="404">
        <v>101010</v>
      </c>
      <c r="R102" s="404">
        <v>125964</v>
      </c>
      <c r="S102" s="396">
        <v>141463</v>
      </c>
      <c r="T102" s="404">
        <v>196434</v>
      </c>
      <c r="U102" s="404">
        <v>29832</v>
      </c>
      <c r="V102" s="404">
        <v>46561</v>
      </c>
      <c r="W102" s="396">
        <v>0</v>
      </c>
      <c r="X102" s="404">
        <v>0</v>
      </c>
      <c r="Y102" s="404">
        <v>0</v>
      </c>
      <c r="Z102" s="404">
        <v>0</v>
      </c>
      <c r="AA102" s="396">
        <v>1001855</v>
      </c>
      <c r="AB102" s="404">
        <v>1544152</v>
      </c>
      <c r="AC102" s="404">
        <v>362788</v>
      </c>
      <c r="AD102" s="404">
        <v>308092</v>
      </c>
    </row>
    <row r="103" spans="1:32">
      <c r="A103" s="452"/>
      <c r="B103" s="460"/>
      <c r="C103" s="460"/>
      <c r="D103" s="460"/>
      <c r="E103" s="460"/>
      <c r="F103" s="460"/>
      <c r="G103" s="460"/>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row>
    <row r="104" spans="1:32">
      <c r="A104" s="415" t="s">
        <v>306</v>
      </c>
      <c r="B104" s="430"/>
      <c r="C104" s="396">
        <v>0</v>
      </c>
      <c r="D104" s="404">
        <v>0</v>
      </c>
      <c r="E104" s="404">
        <v>0</v>
      </c>
      <c r="F104" s="404">
        <v>0</v>
      </c>
      <c r="G104" s="396">
        <v>22606</v>
      </c>
      <c r="H104" s="404">
        <v>54470</v>
      </c>
      <c r="I104" s="404">
        <v>-5378</v>
      </c>
      <c r="J104" s="404">
        <v>21249</v>
      </c>
      <c r="K104" s="396">
        <v>-168300</v>
      </c>
      <c r="L104" s="404">
        <v>-234772</v>
      </c>
      <c r="M104" s="404">
        <v>15425</v>
      </c>
      <c r="N104" s="404">
        <v>-50005</v>
      </c>
      <c r="O104" s="396">
        <v>-49171</v>
      </c>
      <c r="P104" s="404">
        <v>-58397</v>
      </c>
      <c r="Q104" s="404">
        <v>-11994</v>
      </c>
      <c r="R104" s="404">
        <v>-14165</v>
      </c>
      <c r="S104" s="396">
        <v>-25042</v>
      </c>
      <c r="T104" s="404">
        <v>-22938</v>
      </c>
      <c r="U104" s="404">
        <v>-5790</v>
      </c>
      <c r="V104" s="404">
        <v>-5316</v>
      </c>
      <c r="W104" s="396">
        <v>0</v>
      </c>
      <c r="X104" s="404">
        <v>0</v>
      </c>
      <c r="Y104" s="404">
        <v>0</v>
      </c>
      <c r="Z104" s="404">
        <v>0</v>
      </c>
      <c r="AA104" s="396">
        <v>-219907</v>
      </c>
      <c r="AB104" s="404">
        <v>-261637</v>
      </c>
      <c r="AC104" s="404">
        <v>-7737</v>
      </c>
      <c r="AD104" s="404">
        <v>-48237</v>
      </c>
    </row>
    <row r="105" spans="1:32">
      <c r="A105" s="415"/>
      <c r="B105" s="430" t="s">
        <v>90</v>
      </c>
      <c r="C105" s="396">
        <v>0</v>
      </c>
      <c r="D105" s="404">
        <v>0</v>
      </c>
      <c r="E105" s="404">
        <v>0</v>
      </c>
      <c r="F105" s="404">
        <v>0</v>
      </c>
      <c r="G105" s="396">
        <v>10657</v>
      </c>
      <c r="H105" s="404">
        <v>22964</v>
      </c>
      <c r="I105" s="404">
        <v>2950</v>
      </c>
      <c r="J105" s="404">
        <v>8177</v>
      </c>
      <c r="K105" s="396">
        <v>200021</v>
      </c>
      <c r="L105" s="404">
        <v>252649</v>
      </c>
      <c r="M105" s="404">
        <v>100958</v>
      </c>
      <c r="N105" s="404">
        <v>63145</v>
      </c>
      <c r="O105" s="401">
        <v>8571</v>
      </c>
      <c r="P105" s="405">
        <v>5668</v>
      </c>
      <c r="Q105" s="405">
        <v>1227</v>
      </c>
      <c r="R105" s="405">
        <v>-45</v>
      </c>
      <c r="S105" s="401">
        <v>3771</v>
      </c>
      <c r="T105" s="405">
        <v>4439</v>
      </c>
      <c r="U105" s="405">
        <v>1340</v>
      </c>
      <c r="V105" s="405">
        <v>918</v>
      </c>
      <c r="W105" s="401">
        <v>0</v>
      </c>
      <c r="X105" s="405">
        <v>0</v>
      </c>
      <c r="Y105" s="405">
        <v>0</v>
      </c>
      <c r="Z105" s="405">
        <v>0</v>
      </c>
      <c r="AA105" s="401">
        <v>223020</v>
      </c>
      <c r="AB105" s="405">
        <v>285720</v>
      </c>
      <c r="AC105" s="405">
        <v>106475</v>
      </c>
      <c r="AD105" s="405">
        <v>72195</v>
      </c>
    </row>
    <row r="106" spans="1:32">
      <c r="A106" s="426"/>
      <c r="B106" s="431" t="s">
        <v>227</v>
      </c>
      <c r="C106" s="401">
        <v>0</v>
      </c>
      <c r="D106" s="405">
        <v>0</v>
      </c>
      <c r="E106" s="405">
        <v>0</v>
      </c>
      <c r="F106" s="405">
        <v>0</v>
      </c>
      <c r="G106" s="401">
        <v>4422</v>
      </c>
      <c r="H106" s="405">
        <v>1908</v>
      </c>
      <c r="I106" s="405">
        <v>1762</v>
      </c>
      <c r="J106" s="405">
        <v>760</v>
      </c>
      <c r="K106" s="401">
        <v>5954</v>
      </c>
      <c r="L106" s="405">
        <v>19928</v>
      </c>
      <c r="M106" s="405">
        <v>1776</v>
      </c>
      <c r="N106" s="405">
        <v>4598</v>
      </c>
      <c r="O106" s="401">
        <v>3894</v>
      </c>
      <c r="P106" s="405">
        <v>3859</v>
      </c>
      <c r="Q106" s="405">
        <v>675</v>
      </c>
      <c r="R106" s="405">
        <v>901</v>
      </c>
      <c r="S106" s="401">
        <v>417</v>
      </c>
      <c r="T106" s="405">
        <v>677</v>
      </c>
      <c r="U106" s="405">
        <v>9</v>
      </c>
      <c r="V106" s="405">
        <v>154</v>
      </c>
      <c r="W106" s="401">
        <v>0</v>
      </c>
      <c r="X106" s="405">
        <v>0</v>
      </c>
      <c r="Y106" s="405">
        <v>0</v>
      </c>
      <c r="Z106" s="405">
        <v>0</v>
      </c>
      <c r="AA106" s="401">
        <v>14687</v>
      </c>
      <c r="AB106" s="405">
        <v>26372</v>
      </c>
      <c r="AC106" s="405">
        <v>4222</v>
      </c>
      <c r="AD106" s="405">
        <v>6413</v>
      </c>
    </row>
    <row r="107" spans="1:32">
      <c r="A107" s="426"/>
      <c r="B107" s="431" t="s">
        <v>274</v>
      </c>
      <c r="C107" s="401">
        <v>0</v>
      </c>
      <c r="D107" s="405">
        <v>0</v>
      </c>
      <c r="E107" s="405">
        <v>0</v>
      </c>
      <c r="F107" s="405">
        <v>0</v>
      </c>
      <c r="G107" s="401">
        <v>6235</v>
      </c>
      <c r="H107" s="405">
        <v>21056</v>
      </c>
      <c r="I107" s="405">
        <v>1188</v>
      </c>
      <c r="J107" s="405">
        <v>7417</v>
      </c>
      <c r="K107" s="401">
        <v>194067</v>
      </c>
      <c r="L107" s="405">
        <v>232721</v>
      </c>
      <c r="M107" s="405">
        <v>99182</v>
      </c>
      <c r="N107" s="405">
        <v>58547</v>
      </c>
      <c r="O107" s="401">
        <v>4677</v>
      </c>
      <c r="P107" s="405">
        <v>1809</v>
      </c>
      <c r="Q107" s="405">
        <v>552</v>
      </c>
      <c r="R107" s="405">
        <v>-946</v>
      </c>
      <c r="S107" s="401">
        <v>3354</v>
      </c>
      <c r="T107" s="405">
        <v>3762</v>
      </c>
      <c r="U107" s="405">
        <v>1331</v>
      </c>
      <c r="V107" s="405">
        <v>764</v>
      </c>
      <c r="W107" s="401">
        <v>0</v>
      </c>
      <c r="X107" s="405">
        <v>0</v>
      </c>
      <c r="Y107" s="405">
        <v>0</v>
      </c>
      <c r="Z107" s="405">
        <v>0</v>
      </c>
      <c r="AA107" s="401">
        <v>208333</v>
      </c>
      <c r="AB107" s="405">
        <v>259348</v>
      </c>
      <c r="AC107" s="405">
        <v>102253</v>
      </c>
      <c r="AD107" s="405">
        <v>65782</v>
      </c>
    </row>
    <row r="108" spans="1:32">
      <c r="A108" s="415"/>
      <c r="B108" s="430" t="s">
        <v>110</v>
      </c>
      <c r="C108" s="396">
        <v>0</v>
      </c>
      <c r="D108" s="404">
        <v>0</v>
      </c>
      <c r="E108" s="404">
        <v>0</v>
      </c>
      <c r="F108" s="404">
        <v>0</v>
      </c>
      <c r="G108" s="396">
        <v>-148619</v>
      </c>
      <c r="H108" s="404">
        <v>-168782</v>
      </c>
      <c r="I108" s="404">
        <v>-64831</v>
      </c>
      <c r="J108" s="404">
        <v>-46614</v>
      </c>
      <c r="K108" s="396">
        <v>-366558</v>
      </c>
      <c r="L108" s="404">
        <v>-484231</v>
      </c>
      <c r="M108" s="404">
        <v>-97271</v>
      </c>
      <c r="N108" s="404">
        <v>-111612</v>
      </c>
      <c r="O108" s="396">
        <v>-56225</v>
      </c>
      <c r="P108" s="404">
        <v>-64047</v>
      </c>
      <c r="Q108" s="404">
        <v>-15096</v>
      </c>
      <c r="R108" s="404">
        <v>-15000</v>
      </c>
      <c r="S108" s="396">
        <v>-26894</v>
      </c>
      <c r="T108" s="404">
        <v>-28342</v>
      </c>
      <c r="U108" s="404">
        <v>-6139</v>
      </c>
      <c r="V108" s="404">
        <v>-6529</v>
      </c>
      <c r="W108" s="396">
        <v>0</v>
      </c>
      <c r="X108" s="404">
        <v>0</v>
      </c>
      <c r="Y108" s="404">
        <v>0</v>
      </c>
      <c r="Z108" s="404">
        <v>0</v>
      </c>
      <c r="AA108" s="396">
        <v>-598296</v>
      </c>
      <c r="AB108" s="404">
        <v>-745402</v>
      </c>
      <c r="AC108" s="404">
        <v>-183337</v>
      </c>
      <c r="AD108" s="404">
        <v>-179755</v>
      </c>
    </row>
    <row r="109" spans="1:32">
      <c r="A109" s="426"/>
      <c r="B109" s="431" t="s">
        <v>275</v>
      </c>
      <c r="C109" s="401">
        <v>0</v>
      </c>
      <c r="D109" s="405">
        <v>0</v>
      </c>
      <c r="E109" s="405">
        <v>0</v>
      </c>
      <c r="F109" s="405">
        <v>0</v>
      </c>
      <c r="G109" s="401">
        <v>-379</v>
      </c>
      <c r="H109" s="405">
        <v>-3957</v>
      </c>
      <c r="I109" s="405">
        <v>-13</v>
      </c>
      <c r="J109" s="405">
        <v>-600</v>
      </c>
      <c r="K109" s="401">
        <v>-44964</v>
      </c>
      <c r="L109" s="405">
        <v>-78675</v>
      </c>
      <c r="M109" s="405">
        <v>-13117</v>
      </c>
      <c r="N109" s="405">
        <v>-15384</v>
      </c>
      <c r="O109" s="401">
        <v>-8732</v>
      </c>
      <c r="P109" s="405">
        <v>-8375</v>
      </c>
      <c r="Q109" s="405">
        <v>-2161</v>
      </c>
      <c r="R109" s="405">
        <v>-1249</v>
      </c>
      <c r="S109" s="401">
        <v>-2601</v>
      </c>
      <c r="T109" s="405">
        <v>-1204</v>
      </c>
      <c r="U109" s="405">
        <v>-918</v>
      </c>
      <c r="V109" s="405">
        <v>-303</v>
      </c>
      <c r="W109" s="401">
        <v>0</v>
      </c>
      <c r="X109" s="405">
        <v>0</v>
      </c>
      <c r="Y109" s="405">
        <v>0</v>
      </c>
      <c r="Z109" s="405">
        <v>0</v>
      </c>
      <c r="AA109" s="401">
        <v>-56676</v>
      </c>
      <c r="AB109" s="405">
        <v>-92211</v>
      </c>
      <c r="AC109" s="405">
        <v>-16209</v>
      </c>
      <c r="AD109" s="405">
        <v>-17536</v>
      </c>
    </row>
    <row r="110" spans="1:32">
      <c r="A110" s="426"/>
      <c r="B110" s="431" t="s">
        <v>276</v>
      </c>
      <c r="C110" s="401">
        <v>0</v>
      </c>
      <c r="D110" s="405">
        <v>0</v>
      </c>
      <c r="E110" s="405">
        <v>0</v>
      </c>
      <c r="F110" s="405">
        <v>0</v>
      </c>
      <c r="G110" s="401">
        <v>-1</v>
      </c>
      <c r="H110" s="405">
        <v>0</v>
      </c>
      <c r="I110" s="405">
        <v>0</v>
      </c>
      <c r="J110" s="405">
        <v>0</v>
      </c>
      <c r="K110" s="401">
        <v>-54629</v>
      </c>
      <c r="L110" s="405">
        <v>-110355</v>
      </c>
      <c r="M110" s="405">
        <v>-13260</v>
      </c>
      <c r="N110" s="405">
        <v>-23532</v>
      </c>
      <c r="O110" s="401">
        <v>-35496</v>
      </c>
      <c r="P110" s="405">
        <v>-40051</v>
      </c>
      <c r="Q110" s="405">
        <v>-9098</v>
      </c>
      <c r="R110" s="405">
        <v>-10239</v>
      </c>
      <c r="S110" s="401">
        <v>-23379</v>
      </c>
      <c r="T110" s="405">
        <v>-25090</v>
      </c>
      <c r="U110" s="405">
        <v>-5365</v>
      </c>
      <c r="V110" s="405">
        <v>-6237</v>
      </c>
      <c r="W110" s="401">
        <v>0</v>
      </c>
      <c r="X110" s="405">
        <v>0</v>
      </c>
      <c r="Y110" s="405">
        <v>0</v>
      </c>
      <c r="Z110" s="405">
        <v>0</v>
      </c>
      <c r="AA110" s="401">
        <v>-113505</v>
      </c>
      <c r="AB110" s="405">
        <v>-175496</v>
      </c>
      <c r="AC110" s="405">
        <v>-27723</v>
      </c>
      <c r="AD110" s="405">
        <v>-40008</v>
      </c>
    </row>
    <row r="111" spans="1:32">
      <c r="A111" s="426"/>
      <c r="B111" s="431" t="s">
        <v>129</v>
      </c>
      <c r="C111" s="401">
        <v>0</v>
      </c>
      <c r="D111" s="405">
        <v>0</v>
      </c>
      <c r="E111" s="405">
        <v>0</v>
      </c>
      <c r="F111" s="405">
        <v>0</v>
      </c>
      <c r="G111" s="401">
        <v>-148239</v>
      </c>
      <c r="H111" s="405">
        <v>-164825</v>
      </c>
      <c r="I111" s="405">
        <v>-64818</v>
      </c>
      <c r="J111" s="405">
        <v>-46014</v>
      </c>
      <c r="K111" s="401">
        <v>-266965</v>
      </c>
      <c r="L111" s="405">
        <v>-295201</v>
      </c>
      <c r="M111" s="405">
        <v>-70894</v>
      </c>
      <c r="N111" s="405">
        <v>-72696</v>
      </c>
      <c r="O111" s="401">
        <v>-11997</v>
      </c>
      <c r="P111" s="405">
        <v>-15621</v>
      </c>
      <c r="Q111" s="405">
        <v>-3837</v>
      </c>
      <c r="R111" s="405">
        <v>-3512</v>
      </c>
      <c r="S111" s="401">
        <v>-914</v>
      </c>
      <c r="T111" s="405">
        <v>-2048</v>
      </c>
      <c r="U111" s="405">
        <v>144</v>
      </c>
      <c r="V111" s="405">
        <v>11</v>
      </c>
      <c r="W111" s="401">
        <v>0</v>
      </c>
      <c r="X111" s="405">
        <v>0</v>
      </c>
      <c r="Y111" s="405">
        <v>0</v>
      </c>
      <c r="Z111" s="405">
        <v>0</v>
      </c>
      <c r="AA111" s="401">
        <v>-428115</v>
      </c>
      <c r="AB111" s="405">
        <v>-477695</v>
      </c>
      <c r="AC111" s="405">
        <v>-139405</v>
      </c>
      <c r="AD111" s="405">
        <v>-122211</v>
      </c>
    </row>
    <row r="112" spans="1:32">
      <c r="A112" s="426"/>
      <c r="B112" s="427" t="s">
        <v>277</v>
      </c>
      <c r="C112" s="401">
        <v>0</v>
      </c>
      <c r="D112" s="405">
        <v>0</v>
      </c>
      <c r="E112" s="405">
        <v>0</v>
      </c>
      <c r="F112" s="405">
        <v>0</v>
      </c>
      <c r="G112" s="401">
        <v>161586</v>
      </c>
      <c r="H112" s="405">
        <v>206845</v>
      </c>
      <c r="I112" s="405">
        <v>56912</v>
      </c>
      <c r="J112" s="405">
        <v>60390</v>
      </c>
      <c r="K112" s="401">
        <v>0</v>
      </c>
      <c r="L112" s="405">
        <v>0</v>
      </c>
      <c r="M112" s="405">
        <v>0</v>
      </c>
      <c r="N112" s="405">
        <v>0</v>
      </c>
      <c r="O112" s="401">
        <v>0</v>
      </c>
      <c r="P112" s="405">
        <v>0</v>
      </c>
      <c r="Q112" s="405">
        <v>0</v>
      </c>
      <c r="R112" s="405">
        <v>0</v>
      </c>
      <c r="S112" s="401">
        <v>0</v>
      </c>
      <c r="T112" s="405">
        <v>0</v>
      </c>
      <c r="U112" s="405">
        <v>0</v>
      </c>
      <c r="V112" s="405">
        <v>0</v>
      </c>
      <c r="W112" s="401">
        <v>0</v>
      </c>
      <c r="X112" s="405">
        <v>0</v>
      </c>
      <c r="Y112" s="405">
        <v>0</v>
      </c>
      <c r="Z112" s="405">
        <v>0</v>
      </c>
      <c r="AA112" s="401">
        <v>161586</v>
      </c>
      <c r="AB112" s="405">
        <v>206845</v>
      </c>
      <c r="AC112" s="405">
        <v>56912</v>
      </c>
      <c r="AD112" s="405">
        <v>60390</v>
      </c>
    </row>
    <row r="113" spans="1:34">
      <c r="A113" s="426"/>
      <c r="B113" s="430" t="s">
        <v>278</v>
      </c>
      <c r="C113" s="396">
        <v>0</v>
      </c>
      <c r="D113" s="404">
        <v>0</v>
      </c>
      <c r="E113" s="404">
        <v>0</v>
      </c>
      <c r="F113" s="404">
        <v>0</v>
      </c>
      <c r="G113" s="396">
        <v>-1018</v>
      </c>
      <c r="H113" s="404">
        <v>-6557</v>
      </c>
      <c r="I113" s="404">
        <v>-409</v>
      </c>
      <c r="J113" s="404">
        <v>-704</v>
      </c>
      <c r="K113" s="396">
        <v>-1763</v>
      </c>
      <c r="L113" s="404">
        <v>-3190</v>
      </c>
      <c r="M113" s="404">
        <v>11738</v>
      </c>
      <c r="N113" s="404">
        <v>-1538</v>
      </c>
      <c r="O113" s="396">
        <v>-1517</v>
      </c>
      <c r="P113" s="404">
        <v>-18</v>
      </c>
      <c r="Q113" s="404">
        <v>1875</v>
      </c>
      <c r="R113" s="404">
        <v>880</v>
      </c>
      <c r="S113" s="396">
        <v>-1919</v>
      </c>
      <c r="T113" s="404">
        <v>965</v>
      </c>
      <c r="U113" s="404">
        <v>-991</v>
      </c>
      <c r="V113" s="404">
        <v>295</v>
      </c>
      <c r="W113" s="396">
        <v>0</v>
      </c>
      <c r="X113" s="404">
        <v>0</v>
      </c>
      <c r="Y113" s="404">
        <v>0</v>
      </c>
      <c r="Z113" s="404">
        <v>0</v>
      </c>
      <c r="AA113" s="396">
        <v>-6217</v>
      </c>
      <c r="AB113" s="404">
        <v>-8800</v>
      </c>
      <c r="AC113" s="404">
        <v>12213</v>
      </c>
      <c r="AD113" s="404">
        <v>-1067</v>
      </c>
    </row>
    <row r="114" spans="1:34">
      <c r="Q114" s="421"/>
      <c r="R114" s="421"/>
      <c r="S114" s="421"/>
      <c r="T114" s="421"/>
      <c r="U114" s="421"/>
      <c r="V114" s="421"/>
      <c r="W114" s="421"/>
      <c r="X114" s="421"/>
      <c r="Y114" s="421"/>
      <c r="Z114" s="421"/>
      <c r="AA114" s="421"/>
      <c r="AB114" s="421"/>
      <c r="AC114" s="421"/>
      <c r="AD114" s="421"/>
      <c r="AE114" s="421"/>
      <c r="AF114" s="421"/>
    </row>
    <row r="115" spans="1:34" ht="25.5">
      <c r="A115" s="454"/>
      <c r="B115" s="427" t="s">
        <v>279</v>
      </c>
      <c r="C115" s="401">
        <v>0</v>
      </c>
      <c r="D115" s="405">
        <v>0</v>
      </c>
      <c r="E115" s="405">
        <v>0</v>
      </c>
      <c r="F115" s="405">
        <v>0</v>
      </c>
      <c r="G115" s="401">
        <v>28</v>
      </c>
      <c r="H115" s="405">
        <v>20</v>
      </c>
      <c r="I115" s="405">
        <v>19</v>
      </c>
      <c r="J115" s="405">
        <v>12</v>
      </c>
      <c r="K115" s="401">
        <v>0</v>
      </c>
      <c r="L115" s="405">
        <v>0</v>
      </c>
      <c r="M115" s="405">
        <v>0</v>
      </c>
      <c r="N115" s="405">
        <v>0</v>
      </c>
      <c r="O115" s="401">
        <v>0</v>
      </c>
      <c r="P115" s="405">
        <v>0</v>
      </c>
      <c r="Q115" s="405">
        <v>0</v>
      </c>
      <c r="R115" s="405">
        <v>0</v>
      </c>
      <c r="S115" s="401">
        <v>0</v>
      </c>
      <c r="T115" s="405">
        <v>0</v>
      </c>
      <c r="U115" s="405">
        <v>0</v>
      </c>
      <c r="V115" s="405">
        <v>0</v>
      </c>
      <c r="W115" s="401">
        <v>0</v>
      </c>
      <c r="X115" s="405">
        <v>0</v>
      </c>
      <c r="Y115" s="405">
        <v>0</v>
      </c>
      <c r="Z115" s="405">
        <v>0</v>
      </c>
      <c r="AA115" s="401">
        <v>28</v>
      </c>
      <c r="AB115" s="405">
        <v>20</v>
      </c>
      <c r="AC115" s="405">
        <v>19</v>
      </c>
      <c r="AD115" s="405">
        <v>12</v>
      </c>
    </row>
    <row r="116" spans="1:34">
      <c r="A116" s="455"/>
      <c r="B116" s="427" t="s">
        <v>280</v>
      </c>
      <c r="C116" s="396">
        <v>0</v>
      </c>
      <c r="D116" s="404">
        <v>0</v>
      </c>
      <c r="E116" s="404">
        <v>0</v>
      </c>
      <c r="F116" s="404">
        <v>0</v>
      </c>
      <c r="G116" s="396">
        <v>7</v>
      </c>
      <c r="H116" s="404">
        <v>39</v>
      </c>
      <c r="I116" s="404">
        <v>0</v>
      </c>
      <c r="J116" s="404">
        <v>39</v>
      </c>
      <c r="K116" s="396">
        <v>870</v>
      </c>
      <c r="L116" s="404">
        <v>2143</v>
      </c>
      <c r="M116" s="404">
        <v>269</v>
      </c>
      <c r="N116" s="404">
        <v>2143</v>
      </c>
      <c r="O116" s="396">
        <v>21</v>
      </c>
      <c r="P116" s="404">
        <v>73</v>
      </c>
      <c r="Q116" s="404">
        <v>0</v>
      </c>
      <c r="R116" s="404">
        <v>69</v>
      </c>
      <c r="S116" s="396">
        <v>5</v>
      </c>
      <c r="T116" s="404">
        <v>10654</v>
      </c>
      <c r="U116" s="404">
        <v>5</v>
      </c>
      <c r="V116" s="404">
        <v>10654</v>
      </c>
      <c r="W116" s="396">
        <v>0</v>
      </c>
      <c r="X116" s="404">
        <v>0</v>
      </c>
      <c r="Y116" s="404">
        <v>0</v>
      </c>
      <c r="Z116" s="404">
        <v>0</v>
      </c>
      <c r="AA116" s="396">
        <v>903</v>
      </c>
      <c r="AB116" s="404">
        <v>12909</v>
      </c>
      <c r="AC116" s="404">
        <v>274</v>
      </c>
      <c r="AD116" s="404">
        <v>12905</v>
      </c>
    </row>
    <row r="117" spans="1:34">
      <c r="A117" s="415"/>
      <c r="B117" s="431" t="s">
        <v>281</v>
      </c>
      <c r="C117" s="401">
        <v>0</v>
      </c>
      <c r="D117" s="405">
        <v>0</v>
      </c>
      <c r="E117" s="405">
        <v>0</v>
      </c>
      <c r="F117" s="405">
        <v>0</v>
      </c>
      <c r="G117" s="401">
        <v>0</v>
      </c>
      <c r="H117" s="405">
        <v>0</v>
      </c>
      <c r="I117" s="405">
        <v>0</v>
      </c>
      <c r="J117" s="405">
        <v>0</v>
      </c>
      <c r="K117" s="401">
        <v>0</v>
      </c>
      <c r="L117" s="405">
        <v>0</v>
      </c>
      <c r="M117" s="405">
        <v>0</v>
      </c>
      <c r="N117" s="405">
        <v>0</v>
      </c>
      <c r="O117" s="401">
        <v>0</v>
      </c>
      <c r="P117" s="405">
        <v>6</v>
      </c>
      <c r="Q117" s="405">
        <v>0</v>
      </c>
      <c r="R117" s="405">
        <v>4</v>
      </c>
      <c r="S117" s="401">
        <v>0</v>
      </c>
      <c r="T117" s="405">
        <v>0</v>
      </c>
      <c r="U117" s="405">
        <v>0</v>
      </c>
      <c r="V117" s="405">
        <v>0</v>
      </c>
      <c r="W117" s="401">
        <v>0</v>
      </c>
      <c r="X117" s="405">
        <v>0</v>
      </c>
      <c r="Y117" s="405">
        <v>0</v>
      </c>
      <c r="Z117" s="405">
        <v>0</v>
      </c>
      <c r="AA117" s="401">
        <v>0</v>
      </c>
      <c r="AB117" s="405">
        <v>6</v>
      </c>
      <c r="AC117" s="405">
        <v>0</v>
      </c>
      <c r="AD117" s="405">
        <v>4</v>
      </c>
    </row>
    <row r="118" spans="1:34">
      <c r="A118" s="415"/>
      <c r="B118" s="431" t="s">
        <v>282</v>
      </c>
      <c r="C118" s="401">
        <v>0</v>
      </c>
      <c r="D118" s="405">
        <v>0</v>
      </c>
      <c r="E118" s="405">
        <v>0</v>
      </c>
      <c r="F118" s="405">
        <v>0</v>
      </c>
      <c r="G118" s="401">
        <v>7</v>
      </c>
      <c r="H118" s="405">
        <v>39</v>
      </c>
      <c r="I118" s="405">
        <v>0</v>
      </c>
      <c r="J118" s="405">
        <v>39</v>
      </c>
      <c r="K118" s="401">
        <v>870</v>
      </c>
      <c r="L118" s="405">
        <v>2143</v>
      </c>
      <c r="M118" s="405">
        <v>269</v>
      </c>
      <c r="N118" s="405">
        <v>2143</v>
      </c>
      <c r="O118" s="401">
        <v>21</v>
      </c>
      <c r="P118" s="405">
        <v>67</v>
      </c>
      <c r="Q118" s="405">
        <v>0</v>
      </c>
      <c r="R118" s="405">
        <v>65</v>
      </c>
      <c r="S118" s="401">
        <v>5</v>
      </c>
      <c r="T118" s="405">
        <v>10654</v>
      </c>
      <c r="U118" s="405">
        <v>5</v>
      </c>
      <c r="V118" s="405">
        <v>10654</v>
      </c>
      <c r="W118" s="401">
        <v>0</v>
      </c>
      <c r="X118" s="405">
        <v>0</v>
      </c>
      <c r="Y118" s="405">
        <v>0</v>
      </c>
      <c r="Z118" s="405">
        <v>0</v>
      </c>
      <c r="AA118" s="401">
        <v>903</v>
      </c>
      <c r="AB118" s="405">
        <v>12903</v>
      </c>
      <c r="AC118" s="405">
        <v>274</v>
      </c>
      <c r="AD118" s="405">
        <v>12901</v>
      </c>
    </row>
    <row r="119" spans="1:34">
      <c r="Q119" s="421"/>
      <c r="R119" s="421"/>
      <c r="S119" s="421"/>
      <c r="T119" s="421"/>
      <c r="U119" s="421"/>
      <c r="V119" s="421"/>
      <c r="W119" s="421"/>
      <c r="X119" s="421"/>
      <c r="Y119" s="421"/>
      <c r="Z119" s="421"/>
      <c r="AA119" s="421"/>
      <c r="AB119" s="421"/>
      <c r="AC119" s="421"/>
      <c r="AD119" s="421"/>
      <c r="AE119" s="421"/>
    </row>
    <row r="120" spans="1:34">
      <c r="A120" s="415" t="s">
        <v>313</v>
      </c>
      <c r="B120" s="430"/>
      <c r="C120" s="396">
        <v>0</v>
      </c>
      <c r="D120" s="404">
        <v>0</v>
      </c>
      <c r="E120" s="404">
        <v>0</v>
      </c>
      <c r="F120" s="404">
        <v>0</v>
      </c>
      <c r="G120" s="396">
        <v>-45636</v>
      </c>
      <c r="H120" s="404">
        <v>265560</v>
      </c>
      <c r="I120" s="404">
        <v>-32745</v>
      </c>
      <c r="J120" s="404">
        <v>29958</v>
      </c>
      <c r="K120" s="396">
        <v>386111</v>
      </c>
      <c r="L120" s="404">
        <v>473054</v>
      </c>
      <c r="M120" s="404">
        <v>275026</v>
      </c>
      <c r="N120" s="404">
        <v>79047</v>
      </c>
      <c r="O120" s="396">
        <v>325978</v>
      </c>
      <c r="P120" s="404">
        <v>372680</v>
      </c>
      <c r="Q120" s="404">
        <v>89016</v>
      </c>
      <c r="R120" s="404">
        <v>111868</v>
      </c>
      <c r="S120" s="396">
        <v>116426</v>
      </c>
      <c r="T120" s="404">
        <v>184150</v>
      </c>
      <c r="U120" s="404">
        <v>24047</v>
      </c>
      <c r="V120" s="404">
        <v>51899</v>
      </c>
      <c r="W120" s="396">
        <v>0</v>
      </c>
      <c r="X120" s="404">
        <v>0</v>
      </c>
      <c r="Y120" s="404">
        <v>0</v>
      </c>
      <c r="Z120" s="404">
        <v>0</v>
      </c>
      <c r="AA120" s="396">
        <v>782879</v>
      </c>
      <c r="AB120" s="404">
        <v>1295444</v>
      </c>
      <c r="AC120" s="404">
        <v>355344</v>
      </c>
      <c r="AD120" s="404">
        <v>272772</v>
      </c>
    </row>
    <row r="121" spans="1:34">
      <c r="Q121" s="421"/>
      <c r="R121" s="421"/>
      <c r="S121" s="421"/>
      <c r="T121" s="421"/>
      <c r="U121" s="421"/>
      <c r="V121" s="421"/>
      <c r="W121" s="421"/>
      <c r="X121" s="421"/>
      <c r="Y121" s="421"/>
      <c r="Z121" s="421"/>
      <c r="AA121" s="421"/>
      <c r="AB121" s="421"/>
      <c r="AC121" s="421"/>
      <c r="AD121" s="421"/>
      <c r="AE121" s="421"/>
    </row>
    <row r="122" spans="1:34">
      <c r="A122" s="426"/>
      <c r="B122" s="427" t="s">
        <v>283</v>
      </c>
      <c r="C122" s="401">
        <v>0</v>
      </c>
      <c r="D122" s="405">
        <v>0</v>
      </c>
      <c r="E122" s="405">
        <v>0</v>
      </c>
      <c r="F122" s="405">
        <v>0</v>
      </c>
      <c r="G122" s="401">
        <v>-22866</v>
      </c>
      <c r="H122" s="405">
        <v>-76548</v>
      </c>
      <c r="I122" s="405">
        <v>10342</v>
      </c>
      <c r="J122" s="405">
        <v>-9110</v>
      </c>
      <c r="K122" s="401">
        <v>-118872</v>
      </c>
      <c r="L122" s="405">
        <v>414913</v>
      </c>
      <c r="M122" s="405">
        <v>-84013</v>
      </c>
      <c r="N122" s="405">
        <v>539530</v>
      </c>
      <c r="O122" s="401">
        <v>-97881</v>
      </c>
      <c r="P122" s="405">
        <v>-122066</v>
      </c>
      <c r="Q122" s="405">
        <v>-29889</v>
      </c>
      <c r="R122" s="405">
        <v>-37999</v>
      </c>
      <c r="S122" s="401">
        <v>-38488</v>
      </c>
      <c r="T122" s="405">
        <v>-55649</v>
      </c>
      <c r="U122" s="405">
        <v>-7997</v>
      </c>
      <c r="V122" s="405">
        <v>-14822</v>
      </c>
      <c r="W122" s="401">
        <v>0</v>
      </c>
      <c r="X122" s="405">
        <v>0</v>
      </c>
      <c r="Y122" s="405">
        <v>0</v>
      </c>
      <c r="Z122" s="405">
        <v>0</v>
      </c>
      <c r="AA122" s="401">
        <v>-278107</v>
      </c>
      <c r="AB122" s="405">
        <v>160650</v>
      </c>
      <c r="AC122" s="405">
        <v>-111557</v>
      </c>
      <c r="AD122" s="405">
        <v>477599</v>
      </c>
    </row>
    <row r="123" spans="1:34">
      <c r="Q123" s="421"/>
      <c r="R123" s="421"/>
      <c r="S123" s="421"/>
      <c r="T123" s="421"/>
      <c r="U123" s="421"/>
      <c r="V123" s="421"/>
      <c r="W123" s="421"/>
      <c r="X123" s="421"/>
      <c r="Y123" s="421"/>
      <c r="Z123" s="421"/>
      <c r="AA123" s="421"/>
      <c r="AB123" s="421"/>
      <c r="AC123" s="421"/>
      <c r="AD123" s="421"/>
      <c r="AE123" s="421"/>
      <c r="AF123" s="421"/>
      <c r="AG123" s="421"/>
      <c r="AH123" s="421"/>
    </row>
    <row r="124" spans="1:34">
      <c r="A124" s="415" t="s">
        <v>308</v>
      </c>
      <c r="B124" s="430"/>
      <c r="C124" s="396">
        <v>0</v>
      </c>
      <c r="D124" s="404">
        <v>0</v>
      </c>
      <c r="E124" s="404">
        <v>0</v>
      </c>
      <c r="F124" s="404">
        <v>0</v>
      </c>
      <c r="G124" s="396">
        <v>-68502</v>
      </c>
      <c r="H124" s="404">
        <v>189012</v>
      </c>
      <c r="I124" s="404">
        <v>-22403</v>
      </c>
      <c r="J124" s="404">
        <v>20848</v>
      </c>
      <c r="K124" s="396">
        <v>267239</v>
      </c>
      <c r="L124" s="404">
        <v>887967</v>
      </c>
      <c r="M124" s="404">
        <v>191013</v>
      </c>
      <c r="N124" s="404">
        <v>618577</v>
      </c>
      <c r="O124" s="396">
        <v>228097</v>
      </c>
      <c r="P124" s="404">
        <v>250614</v>
      </c>
      <c r="Q124" s="404">
        <v>59127</v>
      </c>
      <c r="R124" s="404">
        <v>73869</v>
      </c>
      <c r="S124" s="396">
        <v>77938</v>
      </c>
      <c r="T124" s="404">
        <v>128501</v>
      </c>
      <c r="U124" s="404">
        <v>16050</v>
      </c>
      <c r="V124" s="404">
        <v>37077</v>
      </c>
      <c r="W124" s="396">
        <v>0</v>
      </c>
      <c r="X124" s="404">
        <v>0</v>
      </c>
      <c r="Y124" s="404">
        <v>0</v>
      </c>
      <c r="Z124" s="404">
        <v>0</v>
      </c>
      <c r="AA124" s="396">
        <v>504772</v>
      </c>
      <c r="AB124" s="404">
        <v>1456094</v>
      </c>
      <c r="AC124" s="404">
        <v>243787</v>
      </c>
      <c r="AD124" s="404">
        <v>750371</v>
      </c>
    </row>
    <row r="125" spans="1:34">
      <c r="A125" s="426"/>
      <c r="B125" s="427" t="s">
        <v>284</v>
      </c>
      <c r="C125" s="401">
        <v>0</v>
      </c>
      <c r="D125" s="405">
        <v>0</v>
      </c>
      <c r="E125" s="405">
        <v>0</v>
      </c>
      <c r="F125" s="405">
        <v>0</v>
      </c>
      <c r="G125" s="401">
        <v>0</v>
      </c>
      <c r="H125" s="405">
        <v>0</v>
      </c>
      <c r="I125" s="405">
        <v>0</v>
      </c>
      <c r="J125" s="405">
        <v>0</v>
      </c>
      <c r="K125" s="401">
        <v>0</v>
      </c>
      <c r="L125" s="405">
        <v>0</v>
      </c>
      <c r="M125" s="405">
        <v>0</v>
      </c>
      <c r="N125" s="405">
        <v>0</v>
      </c>
      <c r="O125" s="401">
        <v>0</v>
      </c>
      <c r="P125" s="405">
        <v>0</v>
      </c>
      <c r="Q125" s="405">
        <v>0</v>
      </c>
      <c r="R125" s="405">
        <v>0</v>
      </c>
      <c r="S125" s="401">
        <v>0</v>
      </c>
      <c r="T125" s="405">
        <v>0</v>
      </c>
      <c r="U125" s="405">
        <v>0</v>
      </c>
      <c r="V125" s="405">
        <v>0</v>
      </c>
      <c r="W125" s="401">
        <v>0</v>
      </c>
      <c r="X125" s="405">
        <v>0</v>
      </c>
      <c r="Y125" s="405">
        <v>0</v>
      </c>
      <c r="Z125" s="405">
        <v>0</v>
      </c>
      <c r="AA125" s="401">
        <v>0</v>
      </c>
      <c r="AB125" s="405">
        <v>0</v>
      </c>
      <c r="AC125" s="405">
        <v>0</v>
      </c>
      <c r="AD125" s="405">
        <v>0</v>
      </c>
    </row>
    <row r="126" spans="1:34">
      <c r="A126" s="415" t="s">
        <v>89</v>
      </c>
      <c r="B126" s="427"/>
      <c r="C126" s="396">
        <v>0</v>
      </c>
      <c r="D126" s="404">
        <v>0</v>
      </c>
      <c r="E126" s="404">
        <v>0</v>
      </c>
      <c r="F126" s="404">
        <v>0</v>
      </c>
      <c r="G126" s="396">
        <v>-68502</v>
      </c>
      <c r="H126" s="404">
        <v>189012</v>
      </c>
      <c r="I126" s="404">
        <v>-22403</v>
      </c>
      <c r="J126" s="404">
        <v>20848</v>
      </c>
      <c r="K126" s="396">
        <v>267239</v>
      </c>
      <c r="L126" s="404">
        <v>887967</v>
      </c>
      <c r="M126" s="404">
        <v>191013</v>
      </c>
      <c r="N126" s="404">
        <v>618577</v>
      </c>
      <c r="O126" s="396">
        <v>228097</v>
      </c>
      <c r="P126" s="404">
        <v>250614</v>
      </c>
      <c r="Q126" s="404">
        <v>59127</v>
      </c>
      <c r="R126" s="404">
        <v>73869</v>
      </c>
      <c r="S126" s="396">
        <v>77938</v>
      </c>
      <c r="T126" s="404">
        <v>128501</v>
      </c>
      <c r="U126" s="404">
        <v>16050</v>
      </c>
      <c r="V126" s="404">
        <v>37077</v>
      </c>
      <c r="W126" s="396">
        <v>0</v>
      </c>
      <c r="X126" s="404">
        <v>0</v>
      </c>
      <c r="Y126" s="404">
        <v>0</v>
      </c>
      <c r="Z126" s="404">
        <v>0</v>
      </c>
      <c r="AA126" s="396">
        <v>504772</v>
      </c>
      <c r="AB126" s="404">
        <v>1456094</v>
      </c>
      <c r="AC126" s="404">
        <v>243787</v>
      </c>
      <c r="AD126" s="404">
        <v>750371</v>
      </c>
    </row>
    <row r="127" spans="1:34">
      <c r="C127" s="424"/>
    </row>
    <row r="128" spans="1:34">
      <c r="C128" s="424"/>
    </row>
    <row r="129" spans="1:16">
      <c r="C129" s="138"/>
    </row>
    <row r="130" spans="1:16">
      <c r="A130" s="712" t="s">
        <v>74</v>
      </c>
      <c r="B130" s="713"/>
      <c r="C130" s="696" t="s">
        <v>20</v>
      </c>
      <c r="D130" s="698"/>
      <c r="E130" s="696" t="s">
        <v>10</v>
      </c>
      <c r="F130" s="698"/>
      <c r="G130" s="696" t="s">
        <v>47</v>
      </c>
      <c r="H130" s="698"/>
      <c r="I130" s="696" t="s">
        <v>14</v>
      </c>
      <c r="J130" s="698"/>
      <c r="K130" s="696" t="s">
        <v>48</v>
      </c>
      <c r="L130" s="698"/>
      <c r="M130" s="696" t="s">
        <v>315</v>
      </c>
      <c r="N130" s="698"/>
      <c r="O130" s="696" t="s">
        <v>17</v>
      </c>
      <c r="P130" s="698"/>
    </row>
    <row r="131" spans="1:16">
      <c r="A131" s="735" t="s">
        <v>309</v>
      </c>
      <c r="B131" s="736"/>
      <c r="C131" s="439" t="s">
        <v>461</v>
      </c>
      <c r="D131" s="440" t="s">
        <v>333</v>
      </c>
      <c r="E131" s="439" t="s">
        <v>461</v>
      </c>
      <c r="F131" s="440" t="s">
        <v>333</v>
      </c>
      <c r="G131" s="439" t="s">
        <v>461</v>
      </c>
      <c r="H131" s="440" t="s">
        <v>333</v>
      </c>
      <c r="I131" s="439" t="s">
        <v>461</v>
      </c>
      <c r="J131" s="440" t="s">
        <v>333</v>
      </c>
      <c r="K131" s="439" t="s">
        <v>461</v>
      </c>
      <c r="L131" s="440" t="s">
        <v>333</v>
      </c>
      <c r="M131" s="439" t="s">
        <v>461</v>
      </c>
      <c r="N131" s="440" t="s">
        <v>333</v>
      </c>
      <c r="O131" s="439" t="s">
        <v>461</v>
      </c>
      <c r="P131" s="440" t="s">
        <v>333</v>
      </c>
    </row>
    <row r="132" spans="1:16">
      <c r="A132" s="737"/>
      <c r="B132" s="738"/>
      <c r="C132" s="413" t="s">
        <v>427</v>
      </c>
      <c r="D132" s="414" t="s">
        <v>427</v>
      </c>
      <c r="E132" s="413" t="s">
        <v>427</v>
      </c>
      <c r="F132" s="414" t="s">
        <v>427</v>
      </c>
      <c r="G132" s="413" t="s">
        <v>427</v>
      </c>
      <c r="H132" s="414" t="s">
        <v>427</v>
      </c>
      <c r="I132" s="413" t="s">
        <v>427</v>
      </c>
      <c r="J132" s="414" t="s">
        <v>427</v>
      </c>
      <c r="K132" s="413" t="s">
        <v>427</v>
      </c>
      <c r="L132" s="414" t="s">
        <v>427</v>
      </c>
      <c r="M132" s="413" t="s">
        <v>427</v>
      </c>
      <c r="N132" s="414" t="s">
        <v>427</v>
      </c>
      <c r="O132" s="413" t="s">
        <v>427</v>
      </c>
      <c r="P132" s="414" t="s">
        <v>427</v>
      </c>
    </row>
    <row r="133" spans="1:16">
      <c r="L133" s="423"/>
    </row>
    <row r="134" spans="1:16">
      <c r="A134" s="415"/>
      <c r="B134" s="431" t="s">
        <v>286</v>
      </c>
      <c r="C134" s="434" t="s">
        <v>462</v>
      </c>
      <c r="D134" s="435" t="s">
        <v>462</v>
      </c>
      <c r="E134" s="401">
        <v>159556</v>
      </c>
      <c r="F134" s="405">
        <v>116487</v>
      </c>
      <c r="G134" s="401">
        <v>797144</v>
      </c>
      <c r="H134" s="405">
        <v>877694</v>
      </c>
      <c r="I134" s="401">
        <v>391312</v>
      </c>
      <c r="J134" s="405">
        <v>357362</v>
      </c>
      <c r="K134" s="401">
        <v>100855</v>
      </c>
      <c r="L134" s="405">
        <v>251699</v>
      </c>
      <c r="M134" s="434" t="s">
        <v>462</v>
      </c>
      <c r="N134" s="435" t="s">
        <v>462</v>
      </c>
      <c r="O134" s="401">
        <v>1448867</v>
      </c>
      <c r="P134" s="423">
        <v>1603242</v>
      </c>
    </row>
    <row r="135" spans="1:16">
      <c r="A135" s="415"/>
      <c r="B135" s="431" t="s">
        <v>287</v>
      </c>
      <c r="C135" s="434" t="s">
        <v>462</v>
      </c>
      <c r="D135" s="435" t="s">
        <v>462</v>
      </c>
      <c r="E135" s="401">
        <v>-115347</v>
      </c>
      <c r="F135" s="405">
        <v>-184578</v>
      </c>
      <c r="G135" s="401">
        <v>-740848</v>
      </c>
      <c r="H135" s="405">
        <v>-818838</v>
      </c>
      <c r="I135" s="401">
        <v>-381939</v>
      </c>
      <c r="J135" s="405">
        <v>-303833</v>
      </c>
      <c r="K135" s="401">
        <v>-126493</v>
      </c>
      <c r="L135" s="405">
        <v>-163888</v>
      </c>
      <c r="M135" s="434" t="s">
        <v>462</v>
      </c>
      <c r="N135" s="435" t="s">
        <v>462</v>
      </c>
      <c r="O135" s="401">
        <v>-1364627</v>
      </c>
      <c r="P135" s="423">
        <v>-1471137</v>
      </c>
    </row>
    <row r="136" spans="1:16">
      <c r="A136" s="415"/>
      <c r="B136" s="431" t="s">
        <v>288</v>
      </c>
      <c r="C136" s="434" t="s">
        <v>462</v>
      </c>
      <c r="D136" s="435" t="s">
        <v>462</v>
      </c>
      <c r="E136" s="401">
        <v>-54133</v>
      </c>
      <c r="F136" s="405">
        <v>75332</v>
      </c>
      <c r="G136" s="401">
        <v>56395</v>
      </c>
      <c r="H136" s="405">
        <v>84704</v>
      </c>
      <c r="I136" s="401">
        <v>22061</v>
      </c>
      <c r="J136" s="405">
        <v>-158135</v>
      </c>
      <c r="K136" s="401">
        <v>16185</v>
      </c>
      <c r="L136" s="405">
        <v>-66594</v>
      </c>
      <c r="M136" s="434" t="s">
        <v>462</v>
      </c>
      <c r="N136" s="435" t="s">
        <v>462</v>
      </c>
      <c r="O136" s="401">
        <v>40508</v>
      </c>
      <c r="P136" s="423">
        <v>-64693</v>
      </c>
    </row>
    <row r="142" spans="1:16">
      <c r="E142" s="462"/>
      <c r="F142" s="462"/>
      <c r="G142" s="462"/>
      <c r="H142" s="462"/>
      <c r="I142" s="462"/>
      <c r="J142" s="462"/>
    </row>
    <row r="143" spans="1:16">
      <c r="E143" s="462"/>
      <c r="F143" s="462"/>
      <c r="G143" s="462"/>
      <c r="H143" s="462"/>
      <c r="I143" s="462"/>
      <c r="J143" s="462"/>
    </row>
    <row r="144" spans="1:16">
      <c r="E144" s="462"/>
      <c r="F144" s="462"/>
      <c r="G144" s="462"/>
      <c r="H144" s="462"/>
      <c r="I144" s="462"/>
      <c r="J144" s="462"/>
    </row>
    <row r="145" spans="5:10">
      <c r="E145" s="462"/>
      <c r="F145" s="462"/>
      <c r="G145" s="462"/>
      <c r="H145" s="462"/>
      <c r="I145" s="462"/>
      <c r="J145" s="462"/>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52" t="s">
        <v>27</v>
      </c>
      <c r="D5" s="752"/>
      <c r="E5" s="752"/>
      <c r="F5" s="752"/>
      <c r="G5" s="752"/>
      <c r="H5" s="70"/>
    </row>
    <row r="6" spans="3:9">
      <c r="C6" s="753" t="s">
        <v>44</v>
      </c>
      <c r="D6" s="753"/>
      <c r="E6" s="753"/>
      <c r="F6" s="753"/>
      <c r="G6" s="753"/>
    </row>
    <row r="7" spans="3:9" ht="8.25" hidden="1" customHeight="1">
      <c r="C7" s="751"/>
      <c r="D7" s="751"/>
      <c r="E7" s="751"/>
      <c r="F7" s="751"/>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60" t="s">
        <v>1</v>
      </c>
      <c r="E3" s="756"/>
      <c r="F3" s="756" t="s">
        <v>2</v>
      </c>
      <c r="G3" s="757"/>
      <c r="H3" s="2"/>
      <c r="I3" s="2"/>
      <c r="J3" s="2"/>
      <c r="L3" s="3"/>
      <c r="M3" s="3"/>
    </row>
    <row r="4" spans="1:15" s="1" customFormat="1" ht="14.25">
      <c r="B4" s="40" t="s">
        <v>3</v>
      </c>
      <c r="C4" s="41" t="s">
        <v>4</v>
      </c>
      <c r="D4" s="761" t="s">
        <v>5</v>
      </c>
      <c r="E4" s="758"/>
      <c r="F4" s="758" t="s">
        <v>6</v>
      </c>
      <c r="G4" s="759"/>
      <c r="H4" s="2"/>
      <c r="I4" s="2"/>
      <c r="J4" s="2"/>
      <c r="L4" s="3"/>
      <c r="M4" s="3"/>
    </row>
    <row r="5" spans="1:15" s="1" customFormat="1" ht="14.25">
      <c r="B5" s="42"/>
      <c r="C5" s="43" t="s">
        <v>7</v>
      </c>
      <c r="D5" s="39" t="e">
        <f>+#REF!</f>
        <v>#REF!</v>
      </c>
      <c r="E5" s="4" t="str">
        <f>+'Property, plant and equipment'!D6</f>
        <v>December 2019</v>
      </c>
      <c r="F5" s="5" t="e">
        <f>+D5</f>
        <v>#REF!</v>
      </c>
      <c r="G5" s="6" t="str">
        <f>+E5</f>
        <v>December 2019</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54" t="s">
        <v>15</v>
      </c>
      <c r="C13" s="755"/>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62" t="s">
        <v>39</v>
      </c>
      <c r="D4" s="762"/>
      <c r="E4" s="762"/>
      <c r="F4" s="762"/>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-275110.44</v>
      </c>
      <c r="E13" s="79">
        <f>+E11-'Income Statement'!D30</f>
        <v>-450737.65399999998</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7"/>
  <sheetViews>
    <sheetView showGridLines="0" zoomScaleNormal="100" workbookViewId="0"/>
  </sheetViews>
  <sheetFormatPr baseColWidth="10" defaultColWidth="4" defaultRowHeight="12.75"/>
  <cols>
    <col min="1" max="1" width="2.7109375" style="218" customWidth="1"/>
    <col min="2" max="2" width="36.85546875" style="218" customWidth="1"/>
    <col min="3" max="4" width="10" style="218" customWidth="1"/>
    <col min="5" max="5" width="7.42578125" style="218" customWidth="1"/>
    <col min="6" max="6" width="10.7109375" style="218" customWidth="1"/>
    <col min="7" max="7" width="10.5703125" style="218" customWidth="1"/>
    <col min="8" max="8" width="7.85546875" style="218" customWidth="1"/>
    <col min="9" max="9" width="1.5703125" style="218" customWidth="1"/>
    <col min="10" max="10" width="16.42578125" style="218" customWidth="1"/>
    <col min="11" max="11" width="15.42578125" style="218" customWidth="1"/>
    <col min="12" max="12" width="1.7109375" style="215" customWidth="1"/>
    <col min="13" max="13" width="17.42578125" style="218" customWidth="1"/>
    <col min="14" max="14" width="15.85546875" style="220" customWidth="1"/>
    <col min="15" max="15" width="6.85546875" style="220" customWidth="1"/>
    <col min="16" max="16" width="2" style="220" customWidth="1"/>
    <col min="17" max="17" width="16.5703125" style="218" customWidth="1"/>
    <col min="18" max="18" width="18.42578125" style="218" customWidth="1"/>
    <col min="19" max="19" width="8.28515625" style="218" customWidth="1"/>
    <col min="20" max="20" width="5.85546875" style="218" customWidth="1"/>
    <col min="21" max="16384" width="4" style="218"/>
  </cols>
  <sheetData>
    <row r="2" spans="2:20">
      <c r="B2" s="563"/>
    </row>
    <row r="3" spans="2:20" s="178" customFormat="1" ht="17.25" customHeight="1">
      <c r="B3" s="641" t="s">
        <v>49</v>
      </c>
      <c r="C3" s="643" t="s">
        <v>356</v>
      </c>
      <c r="D3" s="643"/>
      <c r="E3" s="643"/>
      <c r="F3" s="643"/>
      <c r="G3" s="643"/>
      <c r="H3" s="643"/>
      <c r="I3" s="216"/>
      <c r="J3" s="643" t="s">
        <v>355</v>
      </c>
      <c r="K3" s="643"/>
      <c r="M3" s="640" t="s">
        <v>358</v>
      </c>
      <c r="N3" s="640"/>
      <c r="O3" s="640"/>
      <c r="P3" s="212"/>
      <c r="Q3" s="640" t="s">
        <v>357</v>
      </c>
      <c r="R3" s="640"/>
      <c r="S3" s="640"/>
    </row>
    <row r="4" spans="2:20" s="178" customFormat="1">
      <c r="B4" s="641"/>
      <c r="C4" s="642" t="s">
        <v>350</v>
      </c>
      <c r="D4" s="642"/>
      <c r="E4" s="642"/>
      <c r="F4" s="642" t="s">
        <v>351</v>
      </c>
      <c r="G4" s="642"/>
      <c r="H4" s="642"/>
      <c r="I4" s="216"/>
      <c r="J4" s="216"/>
      <c r="K4" s="216"/>
      <c r="N4" s="159"/>
      <c r="O4" s="159"/>
      <c r="P4" s="212"/>
      <c r="Q4" s="155"/>
      <c r="R4" s="155"/>
      <c r="S4" s="155"/>
    </row>
    <row r="5" spans="2:20" s="178" customFormat="1">
      <c r="B5" s="642"/>
      <c r="C5" s="198" t="s">
        <v>454</v>
      </c>
      <c r="D5" s="197" t="s">
        <v>455</v>
      </c>
      <c r="E5" s="197" t="s">
        <v>18</v>
      </c>
      <c r="F5" s="198" t="s">
        <v>456</v>
      </c>
      <c r="G5" s="197" t="s">
        <v>457</v>
      </c>
      <c r="H5" s="197" t="s">
        <v>18</v>
      </c>
      <c r="I5" s="164"/>
      <c r="J5" s="198" t="s">
        <v>458</v>
      </c>
      <c r="K5" s="197" t="s">
        <v>334</v>
      </c>
      <c r="M5" s="198" t="s">
        <v>458</v>
      </c>
      <c r="N5" s="197" t="s">
        <v>334</v>
      </c>
      <c r="O5" s="197" t="s">
        <v>18</v>
      </c>
      <c r="P5" s="212"/>
      <c r="Q5" s="198" t="s">
        <v>458</v>
      </c>
      <c r="R5" s="197" t="s">
        <v>334</v>
      </c>
      <c r="S5" s="197" t="s">
        <v>18</v>
      </c>
      <c r="T5" s="179"/>
    </row>
    <row r="6" spans="2:20" s="105" customFormat="1" ht="6" customHeight="1">
      <c r="B6" s="113"/>
      <c r="C6" s="221"/>
      <c r="D6" s="211"/>
      <c r="E6" s="113"/>
      <c r="F6" s="221"/>
      <c r="G6" s="211"/>
      <c r="H6" s="113"/>
      <c r="I6" s="113"/>
      <c r="J6" s="221"/>
      <c r="K6" s="211"/>
      <c r="L6" s="178"/>
      <c r="M6" s="221"/>
      <c r="N6" s="104"/>
      <c r="O6" s="104"/>
      <c r="P6" s="213"/>
      <c r="Q6" s="221"/>
      <c r="R6" s="104"/>
    </row>
    <row r="7" spans="2:20" s="215" customFormat="1">
      <c r="B7" s="217" t="s">
        <v>413</v>
      </c>
      <c r="C7" s="222">
        <v>15888</v>
      </c>
      <c r="D7" s="211">
        <v>16798</v>
      </c>
      <c r="E7" s="468">
        <v>-5.4173115847124698E-2</v>
      </c>
      <c r="F7" s="222">
        <v>3770</v>
      </c>
      <c r="G7" s="211">
        <v>4047</v>
      </c>
      <c r="H7" s="468">
        <v>-6.8445762293056545E-2</v>
      </c>
      <c r="I7" s="211"/>
      <c r="J7" s="489">
        <v>0.189</v>
      </c>
      <c r="K7" s="175">
        <v>0.155</v>
      </c>
      <c r="L7" s="178"/>
      <c r="M7" s="222">
        <v>2508</v>
      </c>
      <c r="N7" s="211">
        <v>2490</v>
      </c>
      <c r="O7" s="491">
        <v>7.2289156626506035E-3</v>
      </c>
      <c r="P7" s="214"/>
      <c r="Q7" s="222">
        <v>720</v>
      </c>
      <c r="R7" s="211">
        <v>709</v>
      </c>
      <c r="S7" s="468">
        <v>1.5514809590973178E-2</v>
      </c>
    </row>
    <row r="8" spans="2:20" s="215" customFormat="1">
      <c r="B8" s="217" t="s">
        <v>388</v>
      </c>
      <c r="C8" s="222">
        <v>7578</v>
      </c>
      <c r="D8" s="211">
        <v>8211</v>
      </c>
      <c r="E8" s="468">
        <v>-7.7091706247716441E-2</v>
      </c>
      <c r="F8" s="222">
        <v>1994</v>
      </c>
      <c r="G8" s="211">
        <v>2062</v>
      </c>
      <c r="H8" s="468">
        <v>-3.2977691561590694E-2</v>
      </c>
      <c r="I8" s="211"/>
      <c r="J8" s="489">
        <v>8.7999999999999995E-2</v>
      </c>
      <c r="K8" s="175">
        <v>8.2000000000000003E-2</v>
      </c>
      <c r="L8" s="178"/>
      <c r="M8" s="222">
        <v>1456</v>
      </c>
      <c r="N8" s="211">
        <v>1434</v>
      </c>
      <c r="O8" s="491">
        <v>1.5341701534170138E-2</v>
      </c>
      <c r="P8" s="214"/>
      <c r="Q8" s="222">
        <v>2464</v>
      </c>
      <c r="R8" s="211">
        <v>2414</v>
      </c>
      <c r="S8" s="468">
        <v>2.0712510356255098E-2</v>
      </c>
    </row>
    <row r="9" spans="2:20" s="215" customFormat="1">
      <c r="B9" s="217" t="s">
        <v>382</v>
      </c>
      <c r="C9" s="222">
        <v>11228</v>
      </c>
      <c r="D9" s="211">
        <v>11568</v>
      </c>
      <c r="E9" s="468">
        <v>-2.9391424619640394E-2</v>
      </c>
      <c r="F9" s="222">
        <v>3034</v>
      </c>
      <c r="G9" s="211">
        <v>2920</v>
      </c>
      <c r="H9" s="468">
        <v>3.9041095890411048E-2</v>
      </c>
      <c r="I9" s="211"/>
      <c r="J9" s="489">
        <v>0.221</v>
      </c>
      <c r="K9" s="175">
        <v>0.21</v>
      </c>
      <c r="L9" s="178"/>
      <c r="M9" s="222">
        <v>2948</v>
      </c>
      <c r="N9" s="211">
        <v>2940</v>
      </c>
      <c r="O9" s="491">
        <v>2.7210884353741083E-3</v>
      </c>
      <c r="P9" s="214"/>
      <c r="Q9" s="222">
        <v>2957</v>
      </c>
      <c r="R9" s="211">
        <v>2968</v>
      </c>
      <c r="S9" s="468">
        <v>-3.7061994609164373E-3</v>
      </c>
    </row>
    <row r="10" spans="2:20" s="215" customFormat="1">
      <c r="B10" s="217" t="s">
        <v>383</v>
      </c>
      <c r="C10" s="222">
        <v>11866</v>
      </c>
      <c r="D10" s="211">
        <v>12197</v>
      </c>
      <c r="E10" s="468">
        <v>-2.7137820775600563E-2</v>
      </c>
      <c r="F10" s="222">
        <v>3290</v>
      </c>
      <c r="G10" s="211">
        <v>3269</v>
      </c>
      <c r="H10" s="468">
        <v>6.4239828693790635E-3</v>
      </c>
      <c r="I10" s="211"/>
      <c r="J10" s="489">
        <v>0.159</v>
      </c>
      <c r="K10" s="175">
        <v>0.13900000000000001</v>
      </c>
      <c r="L10" s="178"/>
      <c r="M10" s="222">
        <v>4011</v>
      </c>
      <c r="N10" s="211">
        <v>3956</v>
      </c>
      <c r="O10" s="491">
        <v>1.3902932254802769E-2</v>
      </c>
      <c r="P10" s="214"/>
      <c r="Q10" s="222">
        <v>3575</v>
      </c>
      <c r="R10" s="211">
        <v>3510</v>
      </c>
      <c r="S10" s="468">
        <v>1.8518518518518601E-2</v>
      </c>
    </row>
    <row r="11" spans="2:20" s="215" customFormat="1">
      <c r="B11" s="217" t="s">
        <v>414</v>
      </c>
      <c r="C11" s="222">
        <v>14469</v>
      </c>
      <c r="D11" s="211">
        <v>14365</v>
      </c>
      <c r="E11" s="468">
        <v>7.2398190045248612E-3</v>
      </c>
      <c r="F11" s="222">
        <v>3886</v>
      </c>
      <c r="G11" s="211">
        <v>3710</v>
      </c>
      <c r="H11" s="468">
        <v>4.7439353099730353E-2</v>
      </c>
      <c r="I11" s="211"/>
      <c r="J11" s="489">
        <v>0.114</v>
      </c>
      <c r="K11" s="175">
        <v>0.11600000000000001</v>
      </c>
      <c r="L11" s="178"/>
      <c r="M11" s="222">
        <v>3207</v>
      </c>
      <c r="N11" s="211">
        <v>3114</v>
      </c>
      <c r="O11" s="491">
        <v>2.9865125240847723E-2</v>
      </c>
      <c r="P11" s="214"/>
      <c r="Q11" s="222">
        <v>2856</v>
      </c>
      <c r="R11" s="211">
        <v>2783</v>
      </c>
      <c r="S11" s="468">
        <v>2.6230686309737683E-2</v>
      </c>
    </row>
    <row r="12" spans="2:20" s="215" customFormat="1">
      <c r="B12" s="217" t="s">
        <v>385</v>
      </c>
      <c r="C12" s="222">
        <v>40350</v>
      </c>
      <c r="D12" s="211">
        <v>43148</v>
      </c>
      <c r="E12" s="468">
        <v>-6.4846574580513572E-2</v>
      </c>
      <c r="F12" s="222">
        <v>10641</v>
      </c>
      <c r="G12" s="211">
        <v>10858</v>
      </c>
      <c r="H12" s="468">
        <v>-1.9985264321237817E-2</v>
      </c>
      <c r="I12" s="211"/>
      <c r="J12" s="489">
        <v>0.106</v>
      </c>
      <c r="K12" s="175">
        <v>9.6000000000000002E-2</v>
      </c>
      <c r="L12" s="178"/>
      <c r="M12" s="222">
        <v>7896</v>
      </c>
      <c r="N12" s="211">
        <v>7776</v>
      </c>
      <c r="O12" s="491">
        <v>1.5432098765432167E-2</v>
      </c>
      <c r="P12" s="214"/>
      <c r="Q12" s="222">
        <v>1350</v>
      </c>
      <c r="R12" s="211">
        <v>1130</v>
      </c>
      <c r="S12" s="468">
        <v>0.19469026548672574</v>
      </c>
    </row>
    <row r="13" spans="2:20" s="215" customFormat="1">
      <c r="B13" s="483" t="s">
        <v>319</v>
      </c>
      <c r="C13" s="484">
        <v>13834</v>
      </c>
      <c r="D13" s="211">
        <v>14307</v>
      </c>
      <c r="E13" s="468">
        <v>-3.3060739498147806E-2</v>
      </c>
      <c r="F13" s="222">
        <v>3666</v>
      </c>
      <c r="G13" s="211">
        <v>3635</v>
      </c>
      <c r="H13" s="468">
        <v>8.5281980742779595E-3</v>
      </c>
      <c r="I13" s="216"/>
      <c r="J13" s="489">
        <v>7.5999999999999998E-2</v>
      </c>
      <c r="K13" s="175">
        <v>7.6999999999999999E-2</v>
      </c>
      <c r="L13" s="178"/>
      <c r="M13" s="222">
        <v>3615</v>
      </c>
      <c r="N13" s="211">
        <v>3527</v>
      </c>
      <c r="O13" s="491">
        <v>2.4950382761553813E-2</v>
      </c>
      <c r="P13" s="212"/>
      <c r="Q13" s="222">
        <v>2352</v>
      </c>
      <c r="R13" s="211">
        <v>2345</v>
      </c>
      <c r="S13" s="468">
        <v>2.9850746268655914E-3</v>
      </c>
    </row>
    <row r="14" spans="2:20" s="202" customFormat="1">
      <c r="B14" s="485" t="s">
        <v>17</v>
      </c>
      <c r="C14" s="486">
        <v>115213</v>
      </c>
      <c r="D14" s="487">
        <v>120594</v>
      </c>
      <c r="E14" s="476">
        <v>-4.4620793737665254E-2</v>
      </c>
      <c r="F14" s="486">
        <v>30281</v>
      </c>
      <c r="G14" s="487">
        <v>30501</v>
      </c>
      <c r="H14" s="476">
        <v>-7.21287826628636E-3</v>
      </c>
      <c r="I14" s="164"/>
      <c r="J14" s="490">
        <v>0.13</v>
      </c>
      <c r="K14" s="488">
        <v>0.11899999999999999</v>
      </c>
      <c r="L14" s="178"/>
      <c r="M14" s="486">
        <v>25640</v>
      </c>
      <c r="N14" s="487">
        <v>25238</v>
      </c>
      <c r="O14" s="488">
        <v>1.5928361993818863E-2</v>
      </c>
      <c r="P14" s="212"/>
      <c r="Q14" s="486">
        <v>1744</v>
      </c>
      <c r="R14" s="487">
        <v>1529</v>
      </c>
      <c r="S14" s="476">
        <v>0.14061478090255064</v>
      </c>
    </row>
    <row r="15" spans="2:20" ht="15" customHeight="1">
      <c r="K15" s="219"/>
      <c r="L15" s="178"/>
      <c r="P15" s="213"/>
    </row>
    <row r="16" spans="2:20">
      <c r="B16" s="575" t="s">
        <v>422</v>
      </c>
      <c r="C16" s="575"/>
      <c r="D16" s="575"/>
      <c r="E16" s="575"/>
      <c r="F16" s="575"/>
      <c r="G16" s="575"/>
      <c r="H16" s="575"/>
      <c r="I16" s="575"/>
      <c r="J16" s="575"/>
      <c r="K16" s="575"/>
      <c r="L16" s="575"/>
      <c r="M16" s="575"/>
      <c r="N16" s="575"/>
      <c r="O16" s="575"/>
      <c r="P16" s="575"/>
      <c r="Q16" s="105"/>
      <c r="R16" s="105"/>
      <c r="S16" s="105"/>
    </row>
    <row r="17" spans="2:19" s="185" customFormat="1" ht="12.75" customHeight="1">
      <c r="B17" s="639" t="s">
        <v>459</v>
      </c>
      <c r="C17" s="639"/>
      <c r="D17" s="639"/>
      <c r="E17" s="639"/>
      <c r="F17" s="639"/>
      <c r="G17" s="639"/>
      <c r="H17" s="639"/>
      <c r="I17" s="639"/>
      <c r="J17" s="639"/>
      <c r="K17" s="639"/>
      <c r="L17" s="639"/>
      <c r="M17" s="639"/>
      <c r="N17" s="601"/>
      <c r="O17" s="601"/>
      <c r="P17" s="601"/>
      <c r="Q17" s="601"/>
      <c r="R17" s="601"/>
      <c r="S17" s="601"/>
    </row>
  </sheetData>
  <mergeCells count="8">
    <mergeCell ref="B17:M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showGridLines="0" zoomScale="91" zoomScaleNormal="91" workbookViewId="0"/>
  </sheetViews>
  <sheetFormatPr baseColWidth="10" defaultRowHeight="12.75"/>
  <cols>
    <col min="1" max="1" width="7" style="157" customWidth="1"/>
    <col min="2" max="2" width="33.28515625" style="157" customWidth="1"/>
    <col min="3" max="3" width="9" style="157" customWidth="1"/>
    <col min="4" max="6" width="8.28515625" style="157" bestFit="1" customWidth="1"/>
    <col min="7" max="7" width="9.5703125" style="157" bestFit="1" customWidth="1"/>
    <col min="8" max="14" width="8.28515625" style="157" bestFit="1" customWidth="1"/>
    <col min="15" max="15" width="8.28515625" style="157" customWidth="1"/>
    <col min="16" max="16" width="8.28515625" style="157" bestFit="1" customWidth="1"/>
    <col min="17" max="17" width="8.7109375" style="157" customWidth="1"/>
    <col min="18" max="18" width="9.140625" style="157" customWidth="1"/>
    <col min="19" max="19" width="10.28515625" style="157" customWidth="1"/>
    <col min="20" max="20" width="8.140625" style="157" customWidth="1"/>
    <col min="21" max="16384" width="11.42578125" style="157"/>
  </cols>
  <sheetData>
    <row r="1" spans="2:19" ht="14.25" customHeight="1">
      <c r="B1" s="644"/>
      <c r="C1" s="644"/>
      <c r="D1" s="644"/>
      <c r="E1" s="644"/>
      <c r="F1" s="644"/>
      <c r="G1" s="644"/>
      <c r="H1" s="644"/>
      <c r="I1" s="644"/>
      <c r="J1" s="644"/>
      <c r="K1" s="644"/>
      <c r="L1" s="644"/>
      <c r="M1" s="644"/>
      <c r="N1" s="644"/>
      <c r="O1" s="644"/>
      <c r="P1" s="644"/>
      <c r="Q1" s="223"/>
      <c r="R1" s="223"/>
      <c r="S1" s="223"/>
    </row>
    <row r="2" spans="2:19" ht="14.25" customHeight="1">
      <c r="B2" s="648" t="s">
        <v>75</v>
      </c>
      <c r="C2" s="647" t="s">
        <v>359</v>
      </c>
      <c r="D2" s="647"/>
      <c r="E2" s="647"/>
      <c r="F2" s="647"/>
      <c r="G2" s="647"/>
      <c r="H2" s="647"/>
      <c r="I2" s="647"/>
      <c r="J2" s="647"/>
      <c r="K2" s="647"/>
      <c r="L2" s="647"/>
      <c r="M2" s="647"/>
      <c r="N2" s="647"/>
      <c r="O2" s="647"/>
      <c r="P2" s="647"/>
    </row>
    <row r="3" spans="2:19" s="155" customFormat="1" ht="25.5" customHeight="1">
      <c r="B3" s="648"/>
      <c r="C3" s="645" t="s">
        <v>10</v>
      </c>
      <c r="D3" s="645"/>
      <c r="E3" s="645" t="s">
        <v>47</v>
      </c>
      <c r="F3" s="645"/>
      <c r="G3" s="645" t="s">
        <v>14</v>
      </c>
      <c r="H3" s="645"/>
      <c r="I3" s="645" t="s">
        <v>48</v>
      </c>
      <c r="J3" s="645"/>
      <c r="K3" s="645" t="s">
        <v>85</v>
      </c>
      <c r="L3" s="645"/>
      <c r="M3" s="645" t="s">
        <v>86</v>
      </c>
      <c r="N3" s="645"/>
      <c r="O3" s="646" t="s">
        <v>17</v>
      </c>
      <c r="P3" s="646"/>
    </row>
    <row r="4" spans="2:19" s="155" customFormat="1">
      <c r="B4" s="649"/>
      <c r="C4" s="230" t="s">
        <v>454</v>
      </c>
      <c r="D4" s="224" t="s">
        <v>455</v>
      </c>
      <c r="E4" s="230" t="s">
        <v>454</v>
      </c>
      <c r="F4" s="224" t="s">
        <v>455</v>
      </c>
      <c r="G4" s="230" t="s">
        <v>454</v>
      </c>
      <c r="H4" s="224" t="s">
        <v>455</v>
      </c>
      <c r="I4" s="230" t="s">
        <v>454</v>
      </c>
      <c r="J4" s="224" t="s">
        <v>455</v>
      </c>
      <c r="K4" s="230" t="s">
        <v>454</v>
      </c>
      <c r="L4" s="224" t="s">
        <v>455</v>
      </c>
      <c r="M4" s="230" t="s">
        <v>454</v>
      </c>
      <c r="N4" s="224" t="s">
        <v>455</v>
      </c>
      <c r="O4" s="230" t="s">
        <v>454</v>
      </c>
      <c r="P4" s="224" t="s">
        <v>455</v>
      </c>
    </row>
    <row r="5" spans="2:19" s="155" customFormat="1">
      <c r="B5" s="225"/>
      <c r="C5" s="231"/>
      <c r="D5" s="226"/>
      <c r="E5" s="231"/>
      <c r="F5" s="226"/>
      <c r="G5" s="231"/>
      <c r="H5" s="226"/>
      <c r="I5" s="231"/>
      <c r="J5" s="226"/>
      <c r="K5" s="231"/>
      <c r="L5" s="226"/>
      <c r="M5" s="231"/>
      <c r="N5" s="226"/>
      <c r="O5" s="231"/>
      <c r="P5" s="226"/>
    </row>
    <row r="6" spans="2:19" s="155" customFormat="1">
      <c r="B6" s="227" t="s">
        <v>73</v>
      </c>
      <c r="C6" s="232">
        <v>221</v>
      </c>
      <c r="D6" s="228">
        <v>413</v>
      </c>
      <c r="E6" s="232">
        <v>1040</v>
      </c>
      <c r="F6" s="228">
        <v>691</v>
      </c>
      <c r="G6" s="232">
        <v>1129</v>
      </c>
      <c r="H6" s="228">
        <v>1214</v>
      </c>
      <c r="I6" s="232">
        <v>490</v>
      </c>
      <c r="J6" s="228">
        <v>567</v>
      </c>
      <c r="K6" s="232">
        <v>2880</v>
      </c>
      <c r="L6" s="228">
        <v>2885</v>
      </c>
      <c r="M6" s="232">
        <v>-736</v>
      </c>
      <c r="N6" s="228">
        <v>-794</v>
      </c>
      <c r="O6" s="232">
        <v>2144</v>
      </c>
      <c r="P6" s="228">
        <v>2091</v>
      </c>
    </row>
    <row r="7" spans="2:19" s="155" customFormat="1">
      <c r="B7" s="225" t="s">
        <v>77</v>
      </c>
      <c r="C7" s="231"/>
      <c r="D7" s="226">
        <v>0</v>
      </c>
      <c r="E7" s="231">
        <v>214</v>
      </c>
      <c r="F7" s="226">
        <v>127</v>
      </c>
      <c r="G7" s="231">
        <v>637</v>
      </c>
      <c r="H7" s="226">
        <v>669</v>
      </c>
      <c r="I7" s="231">
        <v>274</v>
      </c>
      <c r="J7" s="226">
        <v>306</v>
      </c>
      <c r="K7" s="231">
        <v>1125</v>
      </c>
      <c r="L7" s="226">
        <v>1102</v>
      </c>
      <c r="M7" s="231">
        <v>-727</v>
      </c>
      <c r="N7" s="226">
        <v>-652</v>
      </c>
      <c r="O7" s="231">
        <v>398</v>
      </c>
      <c r="P7" s="226">
        <v>450</v>
      </c>
    </row>
    <row r="8" spans="2:19" s="155" customFormat="1">
      <c r="B8" s="225" t="s">
        <v>76</v>
      </c>
      <c r="C8" s="231"/>
      <c r="D8" s="226">
        <v>0</v>
      </c>
      <c r="E8" s="231">
        <v>350</v>
      </c>
      <c r="F8" s="226">
        <v>539</v>
      </c>
      <c r="G8" s="231">
        <v>353</v>
      </c>
      <c r="H8" s="226">
        <v>417</v>
      </c>
      <c r="I8" s="231">
        <v>189</v>
      </c>
      <c r="J8" s="226">
        <v>232</v>
      </c>
      <c r="K8" s="231">
        <v>892</v>
      </c>
      <c r="L8" s="226">
        <v>1188</v>
      </c>
      <c r="M8" s="231">
        <v>-9</v>
      </c>
      <c r="N8" s="226">
        <v>-142</v>
      </c>
      <c r="O8" s="231">
        <v>883</v>
      </c>
      <c r="P8" s="226">
        <v>1046</v>
      </c>
    </row>
    <row r="9" spans="2:19" s="155" customFormat="1">
      <c r="B9" s="225" t="s">
        <v>79</v>
      </c>
      <c r="C9" s="231">
        <v>221</v>
      </c>
      <c r="D9" s="226">
        <v>413</v>
      </c>
      <c r="E9" s="231">
        <v>468</v>
      </c>
      <c r="F9" s="226">
        <v>17</v>
      </c>
      <c r="G9" s="231">
        <v>139</v>
      </c>
      <c r="H9" s="226">
        <v>128</v>
      </c>
      <c r="I9" s="231">
        <v>24</v>
      </c>
      <c r="J9" s="226">
        <v>20</v>
      </c>
      <c r="K9" s="231">
        <v>852</v>
      </c>
      <c r="L9" s="226">
        <v>578</v>
      </c>
      <c r="M9" s="231">
        <v>0</v>
      </c>
      <c r="N9" s="226">
        <v>0</v>
      </c>
      <c r="O9" s="231">
        <v>852</v>
      </c>
      <c r="P9" s="226">
        <v>578</v>
      </c>
    </row>
    <row r="10" spans="2:19" s="155" customFormat="1">
      <c r="B10" s="225" t="s">
        <v>78</v>
      </c>
      <c r="C10" s="231"/>
      <c r="D10" s="226"/>
      <c r="E10" s="231">
        <v>8</v>
      </c>
      <c r="F10" s="226">
        <v>8</v>
      </c>
      <c r="G10" s="231">
        <v>0</v>
      </c>
      <c r="H10" s="226">
        <v>0</v>
      </c>
      <c r="I10" s="231">
        <v>3</v>
      </c>
      <c r="J10" s="226">
        <v>9</v>
      </c>
      <c r="K10" s="231">
        <v>11</v>
      </c>
      <c r="L10" s="226">
        <v>17</v>
      </c>
      <c r="M10" s="231">
        <v>0</v>
      </c>
      <c r="N10" s="226">
        <v>0</v>
      </c>
      <c r="O10" s="231">
        <v>11</v>
      </c>
      <c r="P10" s="226">
        <v>17</v>
      </c>
    </row>
    <row r="11" spans="2:19" s="155" customFormat="1">
      <c r="B11" s="225"/>
      <c r="C11" s="231"/>
      <c r="D11" s="226"/>
      <c r="E11" s="231"/>
      <c r="F11" s="226"/>
      <c r="G11" s="231"/>
      <c r="H11" s="226"/>
      <c r="I11" s="231"/>
      <c r="J11" s="226"/>
      <c r="K11" s="231"/>
      <c r="L11" s="226"/>
      <c r="M11" s="231"/>
      <c r="N11" s="226"/>
      <c r="O11" s="231"/>
      <c r="P11" s="226"/>
    </row>
    <row r="12" spans="2:19" s="155" customFormat="1">
      <c r="B12" s="227" t="s">
        <v>46</v>
      </c>
      <c r="C12" s="232">
        <v>739</v>
      </c>
      <c r="D12" s="228">
        <v>1023</v>
      </c>
      <c r="E12" s="232">
        <v>5168</v>
      </c>
      <c r="F12" s="228">
        <v>6439</v>
      </c>
      <c r="G12" s="232">
        <v>761</v>
      </c>
      <c r="H12" s="228">
        <v>851</v>
      </c>
      <c r="I12" s="232">
        <v>843</v>
      </c>
      <c r="J12" s="228">
        <v>905</v>
      </c>
      <c r="K12" s="232">
        <v>7511</v>
      </c>
      <c r="L12" s="228">
        <v>9218</v>
      </c>
      <c r="M12" s="232">
        <v>0</v>
      </c>
      <c r="N12" s="228">
        <v>-27</v>
      </c>
      <c r="O12" s="232">
        <v>7511</v>
      </c>
      <c r="P12" s="228">
        <v>9191</v>
      </c>
    </row>
    <row r="13" spans="2:19" s="155" customFormat="1">
      <c r="B13" s="225" t="s">
        <v>80</v>
      </c>
      <c r="C13" s="231">
        <v>361</v>
      </c>
      <c r="D13" s="226">
        <v>455</v>
      </c>
      <c r="E13" s="231">
        <v>3045</v>
      </c>
      <c r="F13" s="226">
        <v>3651</v>
      </c>
      <c r="G13" s="231">
        <v>455</v>
      </c>
      <c r="H13" s="226">
        <v>477</v>
      </c>
      <c r="I13" s="231">
        <v>473</v>
      </c>
      <c r="J13" s="226">
        <v>482</v>
      </c>
      <c r="K13" s="231">
        <v>4334</v>
      </c>
      <c r="L13" s="226">
        <v>5065</v>
      </c>
      <c r="M13" s="231">
        <v>0</v>
      </c>
      <c r="N13" s="226">
        <v>-27</v>
      </c>
      <c r="O13" s="231">
        <v>4334</v>
      </c>
      <c r="P13" s="226">
        <v>5038</v>
      </c>
    </row>
    <row r="14" spans="2:19" s="155" customFormat="1">
      <c r="B14" s="225" t="s">
        <v>81</v>
      </c>
      <c r="C14" s="231">
        <v>254</v>
      </c>
      <c r="D14" s="226">
        <v>374</v>
      </c>
      <c r="E14" s="231">
        <v>1239</v>
      </c>
      <c r="F14" s="226">
        <v>1597</v>
      </c>
      <c r="G14" s="231">
        <v>181</v>
      </c>
      <c r="H14" s="226">
        <v>226</v>
      </c>
      <c r="I14" s="231">
        <v>87</v>
      </c>
      <c r="J14" s="226">
        <v>105</v>
      </c>
      <c r="K14" s="231">
        <v>1761</v>
      </c>
      <c r="L14" s="226">
        <v>2302</v>
      </c>
      <c r="M14" s="231">
        <v>0</v>
      </c>
      <c r="N14" s="226">
        <v>0</v>
      </c>
      <c r="O14" s="231">
        <v>1761</v>
      </c>
      <c r="P14" s="226">
        <v>2302</v>
      </c>
    </row>
    <row r="15" spans="2:19" s="155" customFormat="1">
      <c r="B15" s="225" t="s">
        <v>82</v>
      </c>
      <c r="C15" s="231">
        <v>68</v>
      </c>
      <c r="D15" s="226">
        <v>81</v>
      </c>
      <c r="E15" s="231">
        <v>370</v>
      </c>
      <c r="F15" s="226">
        <v>530</v>
      </c>
      <c r="G15" s="231">
        <v>79</v>
      </c>
      <c r="H15" s="226">
        <v>90</v>
      </c>
      <c r="I15" s="231">
        <v>168</v>
      </c>
      <c r="J15" s="226">
        <v>172</v>
      </c>
      <c r="K15" s="231">
        <v>685</v>
      </c>
      <c r="L15" s="226">
        <v>873</v>
      </c>
      <c r="M15" s="231">
        <v>0</v>
      </c>
      <c r="N15" s="226">
        <v>0</v>
      </c>
      <c r="O15" s="231">
        <v>685</v>
      </c>
      <c r="P15" s="226">
        <v>873</v>
      </c>
    </row>
    <row r="16" spans="2:19" s="155" customFormat="1">
      <c r="B16" s="225" t="s">
        <v>83</v>
      </c>
      <c r="C16" s="231">
        <v>56</v>
      </c>
      <c r="D16" s="226">
        <v>113</v>
      </c>
      <c r="E16" s="231">
        <v>514</v>
      </c>
      <c r="F16" s="226">
        <v>661</v>
      </c>
      <c r="G16" s="231">
        <v>46</v>
      </c>
      <c r="H16" s="226">
        <v>58</v>
      </c>
      <c r="I16" s="231">
        <v>115</v>
      </c>
      <c r="J16" s="226">
        <v>146</v>
      </c>
      <c r="K16" s="231">
        <v>731</v>
      </c>
      <c r="L16" s="226">
        <v>978</v>
      </c>
      <c r="M16" s="231">
        <v>0</v>
      </c>
      <c r="N16" s="226">
        <v>0</v>
      </c>
      <c r="O16" s="231">
        <v>731</v>
      </c>
      <c r="P16" s="226">
        <v>978</v>
      </c>
    </row>
    <row r="17" spans="2:17" s="155" customFormat="1">
      <c r="B17" s="225"/>
      <c r="C17" s="231"/>
      <c r="D17" s="226"/>
      <c r="E17" s="231"/>
      <c r="F17" s="226"/>
      <c r="G17" s="231"/>
      <c r="H17" s="226"/>
      <c r="I17" s="231"/>
      <c r="J17" s="226"/>
      <c r="K17" s="231"/>
      <c r="L17" s="226"/>
      <c r="M17" s="231"/>
      <c r="N17" s="226"/>
      <c r="O17" s="231"/>
      <c r="P17" s="226"/>
    </row>
    <row r="18" spans="2:17" s="155" customFormat="1">
      <c r="B18" s="227" t="s">
        <v>84</v>
      </c>
      <c r="C18" s="232">
        <v>0</v>
      </c>
      <c r="D18" s="228">
        <v>0</v>
      </c>
      <c r="E18" s="232">
        <v>-265</v>
      </c>
      <c r="F18" s="228">
        <v>-328</v>
      </c>
      <c r="G18" s="232">
        <v>-324</v>
      </c>
      <c r="H18" s="228">
        <v>-330</v>
      </c>
      <c r="I18" s="232">
        <v>-147</v>
      </c>
      <c r="J18" s="228">
        <v>-163</v>
      </c>
      <c r="K18" s="232">
        <v>-736</v>
      </c>
      <c r="L18" s="228">
        <v>-821</v>
      </c>
      <c r="M18" s="232">
        <v>736</v>
      </c>
      <c r="N18" s="228">
        <v>821</v>
      </c>
      <c r="O18" s="232">
        <v>0</v>
      </c>
      <c r="P18" s="228">
        <v>0</v>
      </c>
    </row>
    <row r="19" spans="2:17" s="155" customFormat="1">
      <c r="B19" s="229"/>
      <c r="C19" s="231"/>
      <c r="D19" s="226"/>
      <c r="E19" s="231"/>
      <c r="F19" s="226"/>
      <c r="G19" s="231"/>
      <c r="H19" s="226"/>
      <c r="I19" s="231"/>
      <c r="J19" s="226"/>
      <c r="K19" s="231"/>
      <c r="L19" s="226"/>
      <c r="M19" s="231"/>
      <c r="N19" s="226"/>
      <c r="O19" s="231"/>
      <c r="P19" s="226"/>
      <c r="Q19" s="229"/>
    </row>
    <row r="20" spans="2:17" s="155" customFormat="1">
      <c r="B20" s="227" t="s">
        <v>75</v>
      </c>
      <c r="C20" s="232">
        <v>960</v>
      </c>
      <c r="D20" s="228">
        <v>1436</v>
      </c>
      <c r="E20" s="232">
        <v>5943</v>
      </c>
      <c r="F20" s="228">
        <v>6802</v>
      </c>
      <c r="G20" s="232">
        <v>1566</v>
      </c>
      <c r="H20" s="228">
        <v>1735</v>
      </c>
      <c r="I20" s="232">
        <v>1186</v>
      </c>
      <c r="J20" s="228">
        <v>1309</v>
      </c>
      <c r="K20" s="232">
        <v>9655</v>
      </c>
      <c r="L20" s="228">
        <v>11282</v>
      </c>
      <c r="M20" s="232">
        <v>0</v>
      </c>
      <c r="N20" s="228">
        <v>0</v>
      </c>
      <c r="O20" s="232">
        <v>9655</v>
      </c>
      <c r="P20" s="228">
        <v>11282</v>
      </c>
    </row>
    <row r="21" spans="2:17" s="155" customFormat="1">
      <c r="B21" s="234"/>
      <c r="C21" s="233"/>
      <c r="D21" s="234"/>
      <c r="E21" s="233"/>
      <c r="F21" s="234"/>
      <c r="G21" s="233"/>
      <c r="H21" s="234"/>
      <c r="I21" s="233"/>
      <c r="J21" s="234"/>
      <c r="K21" s="233"/>
      <c r="L21" s="234"/>
      <c r="M21" s="233"/>
      <c r="N21" s="234"/>
      <c r="O21" s="233"/>
      <c r="P21" s="234"/>
    </row>
    <row r="22" spans="2:17" s="162" customFormat="1">
      <c r="B22" s="492" t="s">
        <v>169</v>
      </c>
      <c r="C22" s="494">
        <v>-476</v>
      </c>
      <c r="D22" s="488">
        <v>0.33147632311977715</v>
      </c>
      <c r="E22" s="494">
        <v>-859</v>
      </c>
      <c r="F22" s="476">
        <v>-0.12628638635695383</v>
      </c>
      <c r="G22" s="494">
        <v>-169</v>
      </c>
      <c r="H22" s="476">
        <v>-9.7406340057636889E-2</v>
      </c>
      <c r="I22" s="494">
        <v>-123</v>
      </c>
      <c r="J22" s="476">
        <v>-9.396485867074103E-2</v>
      </c>
      <c r="K22" s="494">
        <v>-1627</v>
      </c>
      <c r="L22" s="476">
        <v>-0.14421201914554158</v>
      </c>
      <c r="M22" s="494">
        <v>0</v>
      </c>
      <c r="N22" s="495">
        <v>0</v>
      </c>
      <c r="O22" s="494">
        <v>-1627</v>
      </c>
      <c r="P22" s="476">
        <v>-0.14421201914554158</v>
      </c>
    </row>
    <row r="23" spans="2:17" s="155" customFormat="1" ht="12" customHeight="1">
      <c r="B23" s="162"/>
    </row>
    <row r="24" spans="2:17" s="155" customFormat="1" ht="12.75" customHeight="1">
      <c r="B24" s="162"/>
    </row>
    <row r="26" spans="2:17">
      <c r="B26" s="235"/>
      <c r="C26" s="647" t="s">
        <v>360</v>
      </c>
      <c r="D26" s="647"/>
      <c r="E26" s="647"/>
      <c r="F26" s="647"/>
      <c r="G26" s="647"/>
      <c r="H26" s="647"/>
      <c r="I26" s="647"/>
      <c r="J26" s="647"/>
      <c r="K26" s="647"/>
      <c r="L26" s="647"/>
      <c r="M26" s="647"/>
      <c r="N26" s="647"/>
      <c r="O26" s="647"/>
      <c r="P26" s="647"/>
    </row>
    <row r="27" spans="2:17">
      <c r="B27" s="648" t="s">
        <v>75</v>
      </c>
      <c r="C27" s="645" t="s">
        <v>10</v>
      </c>
      <c r="D27" s="645"/>
      <c r="E27" s="645" t="s">
        <v>47</v>
      </c>
      <c r="F27" s="645"/>
      <c r="G27" s="645" t="s">
        <v>14</v>
      </c>
      <c r="H27" s="645"/>
      <c r="I27" s="645" t="s">
        <v>48</v>
      </c>
      <c r="J27" s="645"/>
      <c r="K27" s="645" t="s">
        <v>85</v>
      </c>
      <c r="L27" s="645"/>
      <c r="M27" s="645" t="s">
        <v>86</v>
      </c>
      <c r="N27" s="645"/>
      <c r="O27" s="646" t="s">
        <v>17</v>
      </c>
      <c r="P27" s="646"/>
    </row>
    <row r="28" spans="2:17">
      <c r="B28" s="649"/>
      <c r="C28" s="230" t="s">
        <v>456</v>
      </c>
      <c r="D28" s="224" t="s">
        <v>457</v>
      </c>
      <c r="E28" s="230" t="s">
        <v>456</v>
      </c>
      <c r="F28" s="224" t="s">
        <v>457</v>
      </c>
      <c r="G28" s="230" t="s">
        <v>456</v>
      </c>
      <c r="H28" s="224" t="s">
        <v>457</v>
      </c>
      <c r="I28" s="230" t="s">
        <v>456</v>
      </c>
      <c r="J28" s="224" t="s">
        <v>457</v>
      </c>
      <c r="K28" s="230" t="s">
        <v>456</v>
      </c>
      <c r="L28" s="224" t="s">
        <v>457</v>
      </c>
      <c r="M28" s="230" t="s">
        <v>456</v>
      </c>
      <c r="N28" s="224" t="s">
        <v>457</v>
      </c>
      <c r="O28" s="230" t="s">
        <v>456</v>
      </c>
      <c r="P28" s="224" t="s">
        <v>457</v>
      </c>
    </row>
    <row r="29" spans="2:17">
      <c r="B29" s="225"/>
      <c r="C29" s="231"/>
      <c r="D29" s="226"/>
      <c r="E29" s="231"/>
      <c r="F29" s="226"/>
      <c r="G29" s="231"/>
      <c r="H29" s="226"/>
      <c r="I29" s="231"/>
      <c r="J29" s="226"/>
      <c r="K29" s="231"/>
      <c r="L29" s="226"/>
      <c r="M29" s="231"/>
      <c r="N29" s="226"/>
      <c r="O29" s="231"/>
      <c r="P29" s="226"/>
    </row>
    <row r="30" spans="2:17">
      <c r="B30" s="227" t="s">
        <v>73</v>
      </c>
      <c r="C30" s="232">
        <v>44</v>
      </c>
      <c r="D30" s="228">
        <v>139</v>
      </c>
      <c r="E30" s="232">
        <v>648</v>
      </c>
      <c r="F30" s="228">
        <v>180</v>
      </c>
      <c r="G30" s="232">
        <v>276</v>
      </c>
      <c r="H30" s="228">
        <v>295</v>
      </c>
      <c r="I30" s="232">
        <v>132</v>
      </c>
      <c r="J30" s="228">
        <v>161</v>
      </c>
      <c r="K30" s="232">
        <v>1100</v>
      </c>
      <c r="L30" s="228">
        <v>775</v>
      </c>
      <c r="M30" s="232">
        <v>-189</v>
      </c>
      <c r="N30" s="228">
        <v>-208</v>
      </c>
      <c r="O30" s="232">
        <v>911</v>
      </c>
      <c r="P30" s="228">
        <v>567</v>
      </c>
    </row>
    <row r="31" spans="2:17">
      <c r="B31" s="225" t="s">
        <v>77</v>
      </c>
      <c r="C31" s="231">
        <v>0</v>
      </c>
      <c r="D31" s="226">
        <v>0</v>
      </c>
      <c r="E31" s="231">
        <v>49</v>
      </c>
      <c r="F31" s="226">
        <v>-201</v>
      </c>
      <c r="G31" s="231">
        <v>163</v>
      </c>
      <c r="H31" s="226">
        <v>168</v>
      </c>
      <c r="I31" s="231">
        <v>73</v>
      </c>
      <c r="J31" s="226">
        <v>95</v>
      </c>
      <c r="K31" s="231">
        <v>285</v>
      </c>
      <c r="L31" s="226">
        <v>62</v>
      </c>
      <c r="M31" s="231">
        <v>-180</v>
      </c>
      <c r="N31" s="226">
        <v>51</v>
      </c>
      <c r="O31" s="231">
        <v>105</v>
      </c>
      <c r="P31" s="226">
        <v>113</v>
      </c>
    </row>
    <row r="32" spans="2:17">
      <c r="B32" s="225" t="s">
        <v>76</v>
      </c>
      <c r="C32" s="231">
        <v>0</v>
      </c>
      <c r="D32" s="226">
        <v>0</v>
      </c>
      <c r="E32" s="231">
        <v>151</v>
      </c>
      <c r="F32" s="226">
        <v>382</v>
      </c>
      <c r="G32" s="231">
        <v>98</v>
      </c>
      <c r="H32" s="226">
        <v>104</v>
      </c>
      <c r="I32" s="231">
        <v>52</v>
      </c>
      <c r="J32" s="226">
        <v>59</v>
      </c>
      <c r="K32" s="231">
        <v>301</v>
      </c>
      <c r="L32" s="226">
        <v>545</v>
      </c>
      <c r="M32" s="231">
        <v>-9</v>
      </c>
      <c r="N32" s="226">
        <v>-259</v>
      </c>
      <c r="O32" s="231">
        <v>292</v>
      </c>
      <c r="P32" s="226">
        <v>286</v>
      </c>
    </row>
    <row r="33" spans="2:16">
      <c r="B33" s="225" t="s">
        <v>79</v>
      </c>
      <c r="C33" s="231">
        <v>44</v>
      </c>
      <c r="D33" s="226">
        <v>139</v>
      </c>
      <c r="E33" s="231">
        <v>440</v>
      </c>
      <c r="F33" s="226">
        <v>0</v>
      </c>
      <c r="G33" s="231">
        <v>15</v>
      </c>
      <c r="H33" s="226">
        <v>23</v>
      </c>
      <c r="I33" s="231">
        <v>6</v>
      </c>
      <c r="J33" s="226">
        <v>5</v>
      </c>
      <c r="K33" s="231">
        <v>505</v>
      </c>
      <c r="L33" s="226">
        <v>167</v>
      </c>
      <c r="M33" s="231">
        <v>0</v>
      </c>
      <c r="N33" s="226">
        <v>0</v>
      </c>
      <c r="O33" s="231">
        <v>505</v>
      </c>
      <c r="P33" s="226">
        <v>167</v>
      </c>
    </row>
    <row r="34" spans="2:16">
      <c r="B34" s="225" t="s">
        <v>78</v>
      </c>
      <c r="C34" s="231">
        <v>0</v>
      </c>
      <c r="D34" s="226">
        <v>0</v>
      </c>
      <c r="E34" s="231">
        <v>8</v>
      </c>
      <c r="F34" s="226">
        <v>-1</v>
      </c>
      <c r="G34" s="231">
        <v>0</v>
      </c>
      <c r="H34" s="226">
        <v>0</v>
      </c>
      <c r="I34" s="231">
        <v>1</v>
      </c>
      <c r="J34" s="226">
        <v>2</v>
      </c>
      <c r="K34" s="231">
        <v>9</v>
      </c>
      <c r="L34" s="226">
        <v>1</v>
      </c>
      <c r="M34" s="231">
        <v>0</v>
      </c>
      <c r="N34" s="226">
        <v>0</v>
      </c>
      <c r="O34" s="231">
        <v>9</v>
      </c>
      <c r="P34" s="226">
        <v>1</v>
      </c>
    </row>
    <row r="35" spans="2:16">
      <c r="B35" s="225"/>
      <c r="C35" s="231"/>
      <c r="D35" s="226"/>
      <c r="E35" s="231"/>
      <c r="F35" s="226"/>
      <c r="G35" s="231"/>
      <c r="H35" s="226"/>
      <c r="I35" s="231"/>
      <c r="J35" s="226"/>
      <c r="K35" s="231"/>
      <c r="L35" s="226"/>
      <c r="M35" s="231"/>
      <c r="N35" s="226"/>
      <c r="O35" s="231"/>
      <c r="P35" s="226"/>
    </row>
    <row r="36" spans="2:16">
      <c r="B36" s="227" t="s">
        <v>46</v>
      </c>
      <c r="C36" s="232">
        <v>160</v>
      </c>
      <c r="D36" s="228">
        <v>282</v>
      </c>
      <c r="E36" s="232">
        <v>1507</v>
      </c>
      <c r="F36" s="228">
        <v>1656</v>
      </c>
      <c r="G36" s="232">
        <v>201</v>
      </c>
      <c r="H36" s="228">
        <v>208</v>
      </c>
      <c r="I36" s="232">
        <v>213</v>
      </c>
      <c r="J36" s="228">
        <v>229</v>
      </c>
      <c r="K36" s="232">
        <v>2081</v>
      </c>
      <c r="L36" s="228">
        <v>2375</v>
      </c>
      <c r="M36" s="232">
        <v>0</v>
      </c>
      <c r="N36" s="228">
        <v>-8</v>
      </c>
      <c r="O36" s="232">
        <v>2081</v>
      </c>
      <c r="P36" s="228">
        <v>2367</v>
      </c>
    </row>
    <row r="37" spans="2:16">
      <c r="B37" s="225" t="s">
        <v>80</v>
      </c>
      <c r="C37" s="231">
        <v>101</v>
      </c>
      <c r="D37" s="226">
        <v>117</v>
      </c>
      <c r="E37" s="231">
        <v>782</v>
      </c>
      <c r="F37" s="226">
        <v>977</v>
      </c>
      <c r="G37" s="231">
        <v>106</v>
      </c>
      <c r="H37" s="226">
        <v>114</v>
      </c>
      <c r="I37" s="231">
        <v>114</v>
      </c>
      <c r="J37" s="226">
        <v>127</v>
      </c>
      <c r="K37" s="231">
        <v>1103</v>
      </c>
      <c r="L37" s="226">
        <v>1335</v>
      </c>
      <c r="M37" s="231">
        <v>0</v>
      </c>
      <c r="N37" s="226">
        <v>-8</v>
      </c>
      <c r="O37" s="231">
        <v>1103</v>
      </c>
      <c r="P37" s="226">
        <v>1327</v>
      </c>
    </row>
    <row r="38" spans="2:16">
      <c r="B38" s="225" t="s">
        <v>81</v>
      </c>
      <c r="C38" s="231">
        <v>33</v>
      </c>
      <c r="D38" s="226">
        <v>94</v>
      </c>
      <c r="E38" s="231">
        <v>413</v>
      </c>
      <c r="F38" s="226">
        <v>460</v>
      </c>
      <c r="G38" s="231">
        <v>57</v>
      </c>
      <c r="H38" s="226">
        <v>53</v>
      </c>
      <c r="I38" s="231">
        <v>25</v>
      </c>
      <c r="J38" s="226">
        <v>32</v>
      </c>
      <c r="K38" s="231">
        <v>528</v>
      </c>
      <c r="L38" s="226">
        <v>639</v>
      </c>
      <c r="M38" s="231">
        <v>0</v>
      </c>
      <c r="N38" s="226">
        <v>0</v>
      </c>
      <c r="O38" s="231">
        <v>528</v>
      </c>
      <c r="P38" s="226">
        <v>639</v>
      </c>
    </row>
    <row r="39" spans="2:16">
      <c r="B39" s="225" t="s">
        <v>82</v>
      </c>
      <c r="C39" s="231">
        <v>20</v>
      </c>
      <c r="D39" s="226">
        <v>-13</v>
      </c>
      <c r="E39" s="231">
        <v>96</v>
      </c>
      <c r="F39" s="226">
        <v>157</v>
      </c>
      <c r="G39" s="231">
        <v>26</v>
      </c>
      <c r="H39" s="226">
        <v>22</v>
      </c>
      <c r="I39" s="231">
        <v>50</v>
      </c>
      <c r="J39" s="226">
        <v>35</v>
      </c>
      <c r="K39" s="231">
        <v>192</v>
      </c>
      <c r="L39" s="226">
        <v>201</v>
      </c>
      <c r="M39" s="231">
        <v>0</v>
      </c>
      <c r="N39" s="226">
        <v>0</v>
      </c>
      <c r="O39" s="231">
        <v>192</v>
      </c>
      <c r="P39" s="226">
        <v>201</v>
      </c>
    </row>
    <row r="40" spans="2:16">
      <c r="B40" s="225" t="s">
        <v>83</v>
      </c>
      <c r="C40" s="231">
        <v>6</v>
      </c>
      <c r="D40" s="226">
        <v>84</v>
      </c>
      <c r="E40" s="231">
        <v>216</v>
      </c>
      <c r="F40" s="226">
        <v>62</v>
      </c>
      <c r="G40" s="231">
        <v>12</v>
      </c>
      <c r="H40" s="226">
        <v>19</v>
      </c>
      <c r="I40" s="231">
        <v>24</v>
      </c>
      <c r="J40" s="226">
        <v>35</v>
      </c>
      <c r="K40" s="231">
        <v>258</v>
      </c>
      <c r="L40" s="226">
        <v>200</v>
      </c>
      <c r="M40" s="231">
        <v>0</v>
      </c>
      <c r="N40" s="226">
        <v>0</v>
      </c>
      <c r="O40" s="231">
        <v>258</v>
      </c>
      <c r="P40" s="226">
        <v>200</v>
      </c>
    </row>
    <row r="41" spans="2:16">
      <c r="B41" s="225" t="s">
        <v>84</v>
      </c>
      <c r="C41" s="231">
        <v>0</v>
      </c>
      <c r="D41" s="226">
        <v>0</v>
      </c>
      <c r="E41" s="231">
        <v>-66</v>
      </c>
      <c r="F41" s="226">
        <v>-82</v>
      </c>
      <c r="G41" s="231">
        <v>-84</v>
      </c>
      <c r="H41" s="226">
        <v>-83</v>
      </c>
      <c r="I41" s="231">
        <v>-39</v>
      </c>
      <c r="J41" s="226">
        <v>-51</v>
      </c>
      <c r="K41" s="231">
        <v>-189</v>
      </c>
      <c r="L41" s="226">
        <v>-216</v>
      </c>
      <c r="M41" s="231">
        <v>189</v>
      </c>
      <c r="N41" s="226">
        <v>216</v>
      </c>
      <c r="O41" s="231">
        <v>0</v>
      </c>
      <c r="P41" s="226">
        <v>0</v>
      </c>
    </row>
    <row r="42" spans="2:16">
      <c r="B42" s="229"/>
      <c r="C42" s="231"/>
      <c r="D42" s="226"/>
      <c r="E42" s="231"/>
      <c r="F42" s="226"/>
      <c r="G42" s="231"/>
      <c r="H42" s="226"/>
      <c r="I42" s="231"/>
      <c r="J42" s="226"/>
      <c r="K42" s="231"/>
      <c r="L42" s="226"/>
      <c r="M42" s="231"/>
      <c r="N42" s="226"/>
      <c r="O42" s="231"/>
      <c r="P42" s="226"/>
    </row>
    <row r="43" spans="2:16">
      <c r="B43" s="227" t="s">
        <v>75</v>
      </c>
      <c r="C43" s="232">
        <v>204</v>
      </c>
      <c r="D43" s="228">
        <v>421</v>
      </c>
      <c r="E43" s="232">
        <v>2089</v>
      </c>
      <c r="F43" s="228">
        <v>1754</v>
      </c>
      <c r="G43" s="232">
        <v>393</v>
      </c>
      <c r="H43" s="228">
        <v>420</v>
      </c>
      <c r="I43" s="232">
        <v>306</v>
      </c>
      <c r="J43" s="228">
        <v>339</v>
      </c>
      <c r="K43" s="232">
        <v>2992</v>
      </c>
      <c r="L43" s="228">
        <v>2934</v>
      </c>
      <c r="M43" s="232">
        <v>0</v>
      </c>
      <c r="N43" s="228">
        <v>0</v>
      </c>
      <c r="O43" s="232">
        <v>2992</v>
      </c>
      <c r="P43" s="228">
        <v>2934</v>
      </c>
    </row>
    <row r="44" spans="2:16">
      <c r="B44" s="234"/>
      <c r="C44" s="233"/>
      <c r="D44" s="234"/>
      <c r="E44" s="233"/>
      <c r="F44" s="234"/>
      <c r="G44" s="233"/>
      <c r="H44" s="234"/>
      <c r="I44" s="233"/>
      <c r="J44" s="234"/>
      <c r="K44" s="233"/>
      <c r="L44" s="234"/>
      <c r="M44" s="233"/>
      <c r="N44" s="234"/>
      <c r="O44" s="233"/>
      <c r="P44" s="234"/>
    </row>
    <row r="45" spans="2:16">
      <c r="B45" s="492" t="s">
        <v>169</v>
      </c>
      <c r="C45" s="494">
        <v>-217</v>
      </c>
      <c r="D45" s="476">
        <v>0.51543942992874114</v>
      </c>
      <c r="E45" s="494">
        <v>335</v>
      </c>
      <c r="F45" s="476">
        <v>0.19099201824401368</v>
      </c>
      <c r="G45" s="494">
        <v>-27</v>
      </c>
      <c r="H45" s="476">
        <v>-6.4285714285714279E-2</v>
      </c>
      <c r="I45" s="494">
        <v>-33</v>
      </c>
      <c r="J45" s="476">
        <v>-9.7345132743362831E-2</v>
      </c>
      <c r="K45" s="494">
        <v>58</v>
      </c>
      <c r="L45" s="476">
        <v>1.9768234492160874E-2</v>
      </c>
      <c r="M45" s="494">
        <v>0</v>
      </c>
      <c r="N45" s="495">
        <v>0</v>
      </c>
      <c r="O45" s="494">
        <v>58</v>
      </c>
      <c r="P45" s="476">
        <v>1.9768234492160874E-2</v>
      </c>
    </row>
  </sheetData>
  <mergeCells count="19">
    <mergeCell ref="C26:P26"/>
    <mergeCell ref="B27:B28"/>
    <mergeCell ref="C27:D27"/>
    <mergeCell ref="E27:F27"/>
    <mergeCell ref="G27:H27"/>
    <mergeCell ref="I27:J27"/>
    <mergeCell ref="K27:L27"/>
    <mergeCell ref="M27:N27"/>
    <mergeCell ref="O27:P27"/>
    <mergeCell ref="B1:P1"/>
    <mergeCell ref="M3:N3"/>
    <mergeCell ref="O3:P3"/>
    <mergeCell ref="C3:D3"/>
    <mergeCell ref="E3:F3"/>
    <mergeCell ref="G3:H3"/>
    <mergeCell ref="I3:J3"/>
    <mergeCell ref="K3:L3"/>
    <mergeCell ref="C2:P2"/>
    <mergeCell ref="B2: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zoomScale="95" zoomScaleNormal="95" workbookViewId="0"/>
  </sheetViews>
  <sheetFormatPr baseColWidth="10" defaultColWidth="7.28515625" defaultRowHeight="12.75"/>
  <cols>
    <col min="1" max="1" width="7.85546875" style="145" customWidth="1"/>
    <col min="2" max="2" width="74.42578125" style="145" customWidth="1"/>
    <col min="3" max="4" width="15.5703125" style="146" bestFit="1" customWidth="1"/>
    <col min="5" max="5" width="10.140625" style="146" customWidth="1"/>
    <col min="6" max="6" width="10" style="146" bestFit="1" customWidth="1"/>
    <col min="7" max="7" width="3.7109375" style="531" customWidth="1"/>
    <col min="8" max="8" width="14.42578125" style="146" customWidth="1"/>
    <col min="9" max="9" width="14" style="145" customWidth="1"/>
    <col min="10" max="10" width="10.85546875" style="145" customWidth="1"/>
    <col min="11" max="11" width="10" style="145" bestFit="1" customWidth="1"/>
    <col min="12" max="12" width="3.5703125" style="145" customWidth="1"/>
    <col min="13" max="13" width="11.28515625" style="145" customWidth="1"/>
    <col min="14" max="14" width="14" style="145" customWidth="1"/>
    <col min="15" max="16384" width="7.28515625" style="145"/>
  </cols>
  <sheetData>
    <row r="1" spans="1:14">
      <c r="A1" s="105"/>
      <c r="M1" s="147"/>
    </row>
    <row r="2" spans="1:14">
      <c r="A2" s="105"/>
      <c r="B2" s="244"/>
      <c r="C2" s="245"/>
      <c r="D2" s="245"/>
      <c r="E2" s="245"/>
      <c r="F2" s="245"/>
      <c r="H2" s="245"/>
      <c r="I2" s="244"/>
      <c r="J2" s="244"/>
      <c r="K2" s="244"/>
      <c r="M2" s="147"/>
    </row>
    <row r="3" spans="1:14">
      <c r="A3" s="105"/>
      <c r="B3" s="652" t="s">
        <v>361</v>
      </c>
      <c r="C3" s="651" t="s">
        <v>350</v>
      </c>
      <c r="D3" s="651"/>
      <c r="E3" s="651"/>
      <c r="F3" s="651"/>
      <c r="G3" s="104"/>
      <c r="H3" s="651" t="s">
        <v>351</v>
      </c>
      <c r="I3" s="651"/>
      <c r="J3" s="651"/>
      <c r="K3" s="651"/>
    </row>
    <row r="4" spans="1:14" s="237" customFormat="1" ht="14.25">
      <c r="A4" s="236"/>
      <c r="B4" s="653"/>
      <c r="C4" s="605" t="s">
        <v>454</v>
      </c>
      <c r="D4" s="606" t="s">
        <v>455</v>
      </c>
      <c r="E4" s="243" t="s">
        <v>70</v>
      </c>
      <c r="F4" s="243" t="s">
        <v>71</v>
      </c>
      <c r="G4" s="532"/>
      <c r="H4" s="605" t="s">
        <v>456</v>
      </c>
      <c r="I4" s="606" t="s">
        <v>457</v>
      </c>
      <c r="J4" s="243" t="s">
        <v>70</v>
      </c>
      <c r="K4" s="243" t="s">
        <v>71</v>
      </c>
    </row>
    <row r="5" spans="1:14" s="125" customFormat="1" ht="7.5" customHeight="1">
      <c r="A5" s="105"/>
      <c r="B5" s="148"/>
      <c r="C5" s="522"/>
      <c r="D5" s="523"/>
      <c r="E5" s="523"/>
      <c r="F5" s="523"/>
      <c r="G5" s="498"/>
      <c r="H5" s="524"/>
      <c r="I5" s="525"/>
      <c r="J5" s="300"/>
      <c r="K5" s="300"/>
    </row>
    <row r="6" spans="1:14" s="240" customFormat="1">
      <c r="A6" s="142"/>
      <c r="B6" s="526" t="s">
        <v>96</v>
      </c>
      <c r="C6" s="280">
        <v>12192.674000000001</v>
      </c>
      <c r="D6" s="282">
        <v>14314.112000000001</v>
      </c>
      <c r="E6" s="282">
        <v>-2121.4380000000001</v>
      </c>
      <c r="F6" s="476">
        <v>-0.1482</v>
      </c>
      <c r="G6" s="469"/>
      <c r="H6" s="280">
        <v>3672.0010000000007</v>
      </c>
      <c r="I6" s="282">
        <v>3738.4280000000008</v>
      </c>
      <c r="J6" s="282">
        <v>-66.427000000000135</v>
      </c>
      <c r="K6" s="476">
        <v>-1.78E-2</v>
      </c>
      <c r="L6" s="239"/>
      <c r="N6" s="126"/>
    </row>
    <row r="7" spans="1:14" s="240" customFormat="1">
      <c r="A7" s="142"/>
      <c r="B7" s="217" t="s">
        <v>97</v>
      </c>
      <c r="C7" s="496">
        <v>11238.976000000001</v>
      </c>
      <c r="D7" s="85">
        <v>13053.376</v>
      </c>
      <c r="E7" s="85">
        <v>-1814.3999999999996</v>
      </c>
      <c r="F7" s="468">
        <v>-0.13900000000000001</v>
      </c>
      <c r="G7" s="468"/>
      <c r="H7" s="496">
        <v>3420.4550000000008</v>
      </c>
      <c r="I7" s="85">
        <v>3394.1450000000004</v>
      </c>
      <c r="J7" s="85">
        <v>26.3100000000004</v>
      </c>
      <c r="K7" s="468">
        <v>7.7999999999999996E-3</v>
      </c>
      <c r="N7" s="126"/>
    </row>
    <row r="8" spans="1:14" s="240" customFormat="1">
      <c r="A8" s="142"/>
      <c r="B8" s="483" t="s">
        <v>98</v>
      </c>
      <c r="C8" s="527">
        <v>953.69799999999998</v>
      </c>
      <c r="D8" s="267">
        <v>1260.7360000000001</v>
      </c>
      <c r="E8" s="267">
        <v>-307.03800000000012</v>
      </c>
      <c r="F8" s="472">
        <v>-0.24349999999999999</v>
      </c>
      <c r="G8" s="468"/>
      <c r="H8" s="527">
        <v>251.54599999999994</v>
      </c>
      <c r="I8" s="267">
        <v>344.28300000000013</v>
      </c>
      <c r="J8" s="267">
        <v>-92.737000000000194</v>
      </c>
      <c r="K8" s="472">
        <v>-0.26939999999999997</v>
      </c>
      <c r="N8" s="126"/>
    </row>
    <row r="9" spans="1:14" s="240" customFormat="1">
      <c r="A9" s="142"/>
      <c r="B9" s="526" t="s">
        <v>99</v>
      </c>
      <c r="C9" s="280">
        <v>-7555.915</v>
      </c>
      <c r="D9" s="282">
        <v>-8541.023000000001</v>
      </c>
      <c r="E9" s="282">
        <v>985.10800000000108</v>
      </c>
      <c r="F9" s="476">
        <v>0.1153</v>
      </c>
      <c r="G9" s="469"/>
      <c r="H9" s="280">
        <v>-2412.8089999999993</v>
      </c>
      <c r="I9" s="282">
        <v>-2256.6420000000007</v>
      </c>
      <c r="J9" s="282">
        <v>-156.16699999999855</v>
      </c>
      <c r="K9" s="476">
        <v>-6.9199999999999998E-2</v>
      </c>
      <c r="L9" s="239"/>
      <c r="N9" s="126"/>
    </row>
    <row r="10" spans="1:14" s="240" customFormat="1">
      <c r="A10" s="142"/>
      <c r="B10" s="217" t="s">
        <v>100</v>
      </c>
      <c r="C10" s="496">
        <v>-5337.8869999999997</v>
      </c>
      <c r="D10" s="85">
        <v>-6096.8630000000003</v>
      </c>
      <c r="E10" s="85">
        <v>758.97600000000057</v>
      </c>
      <c r="F10" s="468">
        <v>0.1245</v>
      </c>
      <c r="G10" s="468"/>
      <c r="H10" s="496">
        <v>-1850.8549999999996</v>
      </c>
      <c r="I10" s="85">
        <v>-1573.7310000000007</v>
      </c>
      <c r="J10" s="85">
        <v>-277.12399999999889</v>
      </c>
      <c r="K10" s="468">
        <v>0.17610000000000001</v>
      </c>
      <c r="N10" s="126"/>
    </row>
    <row r="11" spans="1:14" s="240" customFormat="1">
      <c r="A11" s="142"/>
      <c r="B11" s="217" t="s">
        <v>101</v>
      </c>
      <c r="C11" s="496">
        <v>-137.85</v>
      </c>
      <c r="D11" s="85">
        <v>-277.11700000000002</v>
      </c>
      <c r="E11" s="85">
        <v>139.26700000000002</v>
      </c>
      <c r="F11" s="468">
        <v>0.50260000000000005</v>
      </c>
      <c r="G11" s="468"/>
      <c r="H11" s="496">
        <v>-30.422999999999988</v>
      </c>
      <c r="I11" s="85">
        <v>-88.838999999999999</v>
      </c>
      <c r="J11" s="85">
        <v>58.416000000000011</v>
      </c>
      <c r="K11" s="468">
        <v>-0.65749999999999997</v>
      </c>
      <c r="N11" s="126"/>
    </row>
    <row r="12" spans="1:14" s="240" customFormat="1">
      <c r="A12" s="142"/>
      <c r="B12" s="217" t="s">
        <v>102</v>
      </c>
      <c r="C12" s="496">
        <v>-1016.486</v>
      </c>
      <c r="D12" s="85">
        <v>-1110.921</v>
      </c>
      <c r="E12" s="85">
        <v>94.435000000000059</v>
      </c>
      <c r="F12" s="468">
        <v>8.5000000000000006E-2</v>
      </c>
      <c r="G12" s="468"/>
      <c r="H12" s="496">
        <v>-268.16399999999999</v>
      </c>
      <c r="I12" s="85">
        <v>-278.58999999999997</v>
      </c>
      <c r="J12" s="85">
        <v>10.425999999999988</v>
      </c>
      <c r="K12" s="468">
        <v>-3.7400000000000003E-2</v>
      </c>
      <c r="N12" s="126"/>
    </row>
    <row r="13" spans="1:14" s="240" customFormat="1">
      <c r="A13" s="142"/>
      <c r="B13" s="483" t="s">
        <v>103</v>
      </c>
      <c r="C13" s="527">
        <v>-1063.692</v>
      </c>
      <c r="D13" s="267">
        <v>-1056.1220000000001</v>
      </c>
      <c r="E13" s="267">
        <v>-7.5699999999999363</v>
      </c>
      <c r="F13" s="472">
        <v>-7.1999999999999998E-3</v>
      </c>
      <c r="G13" s="468"/>
      <c r="H13" s="527">
        <v>-263.36699999999996</v>
      </c>
      <c r="I13" s="267">
        <v>-315.48200000000003</v>
      </c>
      <c r="J13" s="267">
        <v>52.115000000000066</v>
      </c>
      <c r="K13" s="472">
        <v>-0.16520000000000001</v>
      </c>
      <c r="N13" s="126"/>
    </row>
    <row r="14" spans="1:14" s="240" customFormat="1">
      <c r="A14" s="142"/>
      <c r="B14" s="526" t="s">
        <v>104</v>
      </c>
      <c r="C14" s="280">
        <v>4636.7590000000009</v>
      </c>
      <c r="D14" s="282">
        <v>5773.0889999999999</v>
      </c>
      <c r="E14" s="282">
        <v>-1136.329999999999</v>
      </c>
      <c r="F14" s="476">
        <v>-0.1968</v>
      </c>
      <c r="G14" s="469"/>
      <c r="H14" s="280">
        <v>1260.1920000000014</v>
      </c>
      <c r="I14" s="282">
        <v>1481.7860000000001</v>
      </c>
      <c r="J14" s="282">
        <v>-221.59399999999869</v>
      </c>
      <c r="K14" s="476">
        <v>-0.14949999999999999</v>
      </c>
      <c r="L14" s="239"/>
      <c r="N14" s="126"/>
    </row>
    <row r="15" spans="1:14" s="240" customFormat="1">
      <c r="A15" s="142"/>
      <c r="B15" s="217" t="s">
        <v>55</v>
      </c>
      <c r="C15" s="496">
        <v>-417.89499999999998</v>
      </c>
      <c r="D15" s="85">
        <v>-628.18799999999999</v>
      </c>
      <c r="E15" s="85">
        <v>210.29300000000001</v>
      </c>
      <c r="F15" s="468">
        <v>0.33479999999999999</v>
      </c>
      <c r="G15" s="468"/>
      <c r="H15" s="496">
        <v>-40.966000000000008</v>
      </c>
      <c r="I15" s="85">
        <v>-147.32999999999998</v>
      </c>
      <c r="J15" s="85">
        <v>106.36399999999998</v>
      </c>
      <c r="K15" s="468">
        <v>-0.72189999999999999</v>
      </c>
      <c r="N15" s="126"/>
    </row>
    <row r="16" spans="1:14" s="240" customFormat="1">
      <c r="A16" s="142"/>
      <c r="B16" s="483" t="s">
        <v>105</v>
      </c>
      <c r="C16" s="527">
        <v>-1065.278</v>
      </c>
      <c r="D16" s="267">
        <v>-1150.7090000000001</v>
      </c>
      <c r="E16" s="267">
        <v>85.43100000000004</v>
      </c>
      <c r="F16" s="472">
        <v>7.4200000000000002E-2</v>
      </c>
      <c r="G16" s="468"/>
      <c r="H16" s="527">
        <v>-261.10199999999998</v>
      </c>
      <c r="I16" s="267">
        <v>-311.762</v>
      </c>
      <c r="J16" s="267">
        <v>50.660000000000025</v>
      </c>
      <c r="K16" s="472">
        <v>-0.16250000000000001</v>
      </c>
      <c r="N16" s="126"/>
    </row>
    <row r="17" spans="1:14" s="240" customFormat="1">
      <c r="A17" s="142"/>
      <c r="B17" s="526" t="s">
        <v>106</v>
      </c>
      <c r="C17" s="280">
        <v>3153.5860000000011</v>
      </c>
      <c r="D17" s="282">
        <v>3994.192</v>
      </c>
      <c r="E17" s="282">
        <v>-840.60599999999886</v>
      </c>
      <c r="F17" s="476">
        <v>-0.21049999999999999</v>
      </c>
      <c r="G17" s="469"/>
      <c r="H17" s="280">
        <v>957.1240000000015</v>
      </c>
      <c r="I17" s="282">
        <v>1022.6940000000002</v>
      </c>
      <c r="J17" s="282">
        <v>-65.569999999998686</v>
      </c>
      <c r="K17" s="476">
        <v>-6.4100000000000004E-2</v>
      </c>
      <c r="L17" s="239"/>
      <c r="N17" s="126"/>
    </row>
    <row r="18" spans="1:14" s="240" customFormat="1">
      <c r="A18" s="142"/>
      <c r="B18" s="217" t="s">
        <v>107</v>
      </c>
      <c r="C18" s="496">
        <v>-858.09900000000005</v>
      </c>
      <c r="D18" s="85">
        <v>-948.33</v>
      </c>
      <c r="E18" s="85">
        <v>90.230999999999995</v>
      </c>
      <c r="F18" s="468">
        <v>9.5100000000000004E-2</v>
      </c>
      <c r="G18" s="468"/>
      <c r="H18" s="496">
        <v>-223.91499999999999</v>
      </c>
      <c r="I18" s="85">
        <v>-279.25200000000001</v>
      </c>
      <c r="J18" s="85">
        <v>55.337000000000018</v>
      </c>
      <c r="K18" s="468">
        <v>-0.19819999999999999</v>
      </c>
      <c r="N18" s="126"/>
    </row>
    <row r="19" spans="1:14" s="240" customFormat="1" ht="25.5">
      <c r="A19" s="142"/>
      <c r="B19" s="528" t="s">
        <v>335</v>
      </c>
      <c r="C19" s="527">
        <v>-242.37200000000001</v>
      </c>
      <c r="D19" s="267">
        <v>-279.125</v>
      </c>
      <c r="E19" s="267">
        <v>36.752999999999986</v>
      </c>
      <c r="F19" s="472">
        <v>0.13170000000000001</v>
      </c>
      <c r="G19" s="468"/>
      <c r="H19" s="527">
        <v>-63.530999999999999</v>
      </c>
      <c r="I19" s="267">
        <v>-136.74700000000001</v>
      </c>
      <c r="J19" s="267">
        <v>73.216000000000008</v>
      </c>
      <c r="K19" s="472">
        <v>-0.53539999999999999</v>
      </c>
      <c r="N19" s="126"/>
    </row>
    <row r="20" spans="1:14" s="240" customFormat="1">
      <c r="A20" s="142"/>
      <c r="B20" s="526" t="s">
        <v>45</v>
      </c>
      <c r="C20" s="280">
        <v>2053.1150000000011</v>
      </c>
      <c r="D20" s="282">
        <v>2768.8630000000003</v>
      </c>
      <c r="E20" s="282">
        <v>-715.74799999999891</v>
      </c>
      <c r="F20" s="476">
        <v>-0.25850000000000001</v>
      </c>
      <c r="G20" s="469"/>
      <c r="H20" s="280">
        <v>669.67800000000159</v>
      </c>
      <c r="I20" s="282">
        <v>608.82100000000014</v>
      </c>
      <c r="J20" s="282">
        <v>60.857000000001449</v>
      </c>
      <c r="K20" s="476">
        <v>0.1</v>
      </c>
      <c r="L20" s="239"/>
      <c r="N20" s="126"/>
    </row>
    <row r="21" spans="1:14" s="240" customFormat="1">
      <c r="A21" s="142"/>
      <c r="B21" s="526" t="s">
        <v>108</v>
      </c>
      <c r="C21" s="280">
        <v>-313.10700000000003</v>
      </c>
      <c r="D21" s="282">
        <v>-376.53300000000002</v>
      </c>
      <c r="E21" s="282">
        <v>63.425999999999988</v>
      </c>
      <c r="F21" s="476">
        <v>0.16839999999999999</v>
      </c>
      <c r="G21" s="469"/>
      <c r="H21" s="280">
        <v>-28.353999999999999</v>
      </c>
      <c r="I21" s="282">
        <v>-51.033000000000001</v>
      </c>
      <c r="J21" s="282">
        <v>23.679000000000002</v>
      </c>
      <c r="K21" s="476">
        <v>0.44440000000000002</v>
      </c>
      <c r="L21" s="239"/>
      <c r="N21" s="126"/>
    </row>
    <row r="22" spans="1:14" s="240" customFormat="1">
      <c r="A22" s="142"/>
      <c r="B22" s="217" t="s">
        <v>109</v>
      </c>
      <c r="C22" s="496">
        <v>321.47699999999998</v>
      </c>
      <c r="D22" s="85">
        <v>449.661</v>
      </c>
      <c r="E22" s="85">
        <v>-128.18400000000003</v>
      </c>
      <c r="F22" s="468">
        <v>-0.28510000000000002</v>
      </c>
      <c r="G22" s="468"/>
      <c r="H22" s="496">
        <v>140.49</v>
      </c>
      <c r="I22" s="85">
        <v>90.100999999999999</v>
      </c>
      <c r="J22" s="85">
        <v>50.38900000000001</v>
      </c>
      <c r="K22" s="468">
        <v>0.55930000000000002</v>
      </c>
      <c r="N22" s="126"/>
    </row>
    <row r="23" spans="1:14" s="240" customFormat="1">
      <c r="A23" s="142"/>
      <c r="B23" s="241" t="s">
        <v>110</v>
      </c>
      <c r="C23" s="496">
        <v>-768.45299999999997</v>
      </c>
      <c r="D23" s="85">
        <v>-1087.6310000000001</v>
      </c>
      <c r="E23" s="85">
        <v>319.17800000000011</v>
      </c>
      <c r="F23" s="468">
        <v>0.29349999999999998</v>
      </c>
      <c r="G23" s="468"/>
      <c r="H23" s="496">
        <v>-237.84100000000001</v>
      </c>
      <c r="I23" s="85">
        <v>-170.6</v>
      </c>
      <c r="J23" s="85">
        <v>-67.241000000000014</v>
      </c>
      <c r="K23" s="468">
        <v>0.39410000000000001</v>
      </c>
      <c r="N23" s="126"/>
    </row>
    <row r="24" spans="1:14" s="240" customFormat="1">
      <c r="A24" s="142"/>
      <c r="B24" s="241" t="s">
        <v>416</v>
      </c>
      <c r="C24" s="496">
        <v>76.697999999999993</v>
      </c>
      <c r="D24" s="85">
        <v>124.477</v>
      </c>
      <c r="E24" s="85">
        <v>-47.779000000000011</v>
      </c>
      <c r="F24" s="468">
        <v>-0.38379999999999997</v>
      </c>
      <c r="G24" s="468"/>
      <c r="H24" s="496">
        <v>19.329999999999998</v>
      </c>
      <c r="I24" s="85">
        <v>0.33300000000000002</v>
      </c>
      <c r="J24" s="85">
        <v>18.997</v>
      </c>
      <c r="K24" s="468">
        <v>1</v>
      </c>
      <c r="N24" s="126"/>
    </row>
    <row r="25" spans="1:14" s="240" customFormat="1">
      <c r="A25" s="142"/>
      <c r="B25" s="528" t="s">
        <v>92</v>
      </c>
      <c r="C25" s="527">
        <v>57.170999999999999</v>
      </c>
      <c r="D25" s="267">
        <v>136.96</v>
      </c>
      <c r="E25" s="267">
        <v>-79.789000000000016</v>
      </c>
      <c r="F25" s="472">
        <v>-0.58260000000000001</v>
      </c>
      <c r="G25" s="468"/>
      <c r="H25" s="527">
        <v>49.667000000000002</v>
      </c>
      <c r="I25" s="267">
        <v>29.132999999999999</v>
      </c>
      <c r="J25" s="267">
        <v>20.534000000000002</v>
      </c>
      <c r="K25" s="472">
        <v>0.70479999999999998</v>
      </c>
      <c r="N25" s="126"/>
    </row>
    <row r="26" spans="1:14" s="240" customFormat="1">
      <c r="A26" s="142"/>
      <c r="B26" s="526" t="s">
        <v>56</v>
      </c>
      <c r="C26" s="280">
        <v>7.8040000000000003</v>
      </c>
      <c r="D26" s="282">
        <v>13.779</v>
      </c>
      <c r="E26" s="282">
        <v>-5.9749999999999996</v>
      </c>
      <c r="F26" s="476">
        <v>-0.43359999999999999</v>
      </c>
      <c r="G26" s="469"/>
      <c r="H26" s="280">
        <v>1.5580000000000001</v>
      </c>
      <c r="I26" s="282">
        <v>13.966999999999999</v>
      </c>
      <c r="J26" s="282">
        <v>-12.408999999999999</v>
      </c>
      <c r="K26" s="476">
        <v>-0.88849999999999996</v>
      </c>
      <c r="L26" s="239"/>
      <c r="N26" s="126"/>
    </row>
    <row r="27" spans="1:14" s="240" customFormat="1">
      <c r="A27" s="142"/>
      <c r="B27" s="595" t="s">
        <v>451</v>
      </c>
      <c r="C27" s="280">
        <v>4.6710000000000003</v>
      </c>
      <c r="D27" s="282">
        <v>14.196</v>
      </c>
      <c r="E27" s="282">
        <v>-8.5249999999999986</v>
      </c>
      <c r="F27" s="476">
        <v>-0.67100000000000004</v>
      </c>
      <c r="G27" s="469"/>
      <c r="H27" s="280">
        <v>0.73199999999999998</v>
      </c>
      <c r="I27" s="282">
        <v>13.840999999999999</v>
      </c>
      <c r="J27" s="282">
        <v>-13.109</v>
      </c>
      <c r="K27" s="476">
        <v>-0.94710000000000005</v>
      </c>
      <c r="L27" s="239"/>
      <c r="N27" s="126"/>
    </row>
    <row r="28" spans="1:14" s="240" customFormat="1">
      <c r="A28" s="142"/>
      <c r="B28" s="529" t="s">
        <v>336</v>
      </c>
      <c r="C28" s="508">
        <v>3.133</v>
      </c>
      <c r="D28" s="268">
        <v>-0.41700000000000004</v>
      </c>
      <c r="E28" s="268">
        <v>2.5499999999999998</v>
      </c>
      <c r="F28" s="493">
        <v>1</v>
      </c>
      <c r="G28" s="468"/>
      <c r="H28" s="508">
        <v>-0.17399999999999999</v>
      </c>
      <c r="I28" s="268">
        <v>0.126</v>
      </c>
      <c r="J28" s="268">
        <v>-0.3</v>
      </c>
      <c r="K28" s="493">
        <v>0</v>
      </c>
      <c r="N28" s="126"/>
    </row>
    <row r="29" spans="1:14" s="240" customFormat="1">
      <c r="A29" s="142"/>
      <c r="B29" s="526" t="s">
        <v>93</v>
      </c>
      <c r="C29" s="280">
        <v>1747.8120000000013</v>
      </c>
      <c r="D29" s="282">
        <v>2406.1090000000004</v>
      </c>
      <c r="E29" s="282">
        <v>-658.29699999999912</v>
      </c>
      <c r="F29" s="476">
        <v>-0.27360000000000001</v>
      </c>
      <c r="G29" s="469"/>
      <c r="H29" s="280">
        <v>641.88200000000154</v>
      </c>
      <c r="I29" s="282">
        <v>571.75500000000011</v>
      </c>
      <c r="J29" s="282">
        <v>70.127000000001431</v>
      </c>
      <c r="K29" s="476">
        <v>0.1227</v>
      </c>
      <c r="L29" s="239"/>
      <c r="N29" s="126"/>
    </row>
    <row r="30" spans="1:14" s="240" customFormat="1">
      <c r="A30" s="142"/>
      <c r="B30" s="529" t="s">
        <v>94</v>
      </c>
      <c r="C30" s="508">
        <v>-566.55999999999995</v>
      </c>
      <c r="D30" s="268">
        <v>-236.346</v>
      </c>
      <c r="E30" s="268">
        <v>-330.21399999999994</v>
      </c>
      <c r="F30" s="493">
        <v>-1.3972</v>
      </c>
      <c r="G30" s="468"/>
      <c r="H30" s="508">
        <v>-209.61500000000001</v>
      </c>
      <c r="I30" s="268">
        <v>376.67500000000001</v>
      </c>
      <c r="J30" s="268">
        <v>-586.29</v>
      </c>
      <c r="K30" s="493">
        <v>-1.5565</v>
      </c>
      <c r="N30" s="126"/>
    </row>
    <row r="31" spans="1:14" s="240" customFormat="1">
      <c r="A31" s="142"/>
      <c r="B31" s="526" t="s">
        <v>88</v>
      </c>
      <c r="C31" s="280">
        <v>1181.2520000000013</v>
      </c>
      <c r="D31" s="282">
        <v>2169.7630000000004</v>
      </c>
      <c r="E31" s="282">
        <v>-988.51099999999906</v>
      </c>
      <c r="F31" s="476">
        <v>-0.4556</v>
      </c>
      <c r="G31" s="469"/>
      <c r="H31" s="280">
        <v>432.26700000000153</v>
      </c>
      <c r="I31" s="282">
        <v>948.43000000000006</v>
      </c>
      <c r="J31" s="282">
        <v>-516.16299999999853</v>
      </c>
      <c r="K31" s="476">
        <v>-0.54420000000000002</v>
      </c>
      <c r="L31" s="239"/>
      <c r="N31" s="126"/>
    </row>
    <row r="32" spans="1:14" s="240" customFormat="1">
      <c r="A32" s="142"/>
      <c r="B32" s="217"/>
      <c r="C32" s="246"/>
      <c r="D32" s="86"/>
      <c r="E32" s="86"/>
      <c r="F32" s="468"/>
      <c r="G32" s="468"/>
      <c r="H32" s="246"/>
      <c r="I32" s="86"/>
      <c r="J32" s="86"/>
      <c r="K32" s="468"/>
      <c r="N32" s="126"/>
    </row>
    <row r="33" spans="1:14" s="151" customFormat="1">
      <c r="A33" s="130"/>
      <c r="B33" s="150" t="s">
        <v>89</v>
      </c>
      <c r="C33" s="92">
        <v>1181.252</v>
      </c>
      <c r="D33" s="92">
        <v>2169.7629999999999</v>
      </c>
      <c r="E33" s="92">
        <v>-988.51099999999997</v>
      </c>
      <c r="F33" s="497">
        <v>-0.4556</v>
      </c>
      <c r="G33" s="499"/>
      <c r="H33" s="92">
        <v>432.267</v>
      </c>
      <c r="I33" s="92">
        <v>948.43000000000006</v>
      </c>
      <c r="J33" s="92">
        <v>-516.16300000000001</v>
      </c>
      <c r="K33" s="497">
        <v>-0.54420000000000002</v>
      </c>
    </row>
    <row r="34" spans="1:14" s="240" customFormat="1">
      <c r="A34" s="142"/>
      <c r="B34" s="530" t="s">
        <v>57</v>
      </c>
      <c r="C34" s="524">
        <v>825.197</v>
      </c>
      <c r="D34" s="523">
        <v>1614.085</v>
      </c>
      <c r="E34" s="523">
        <v>-788.88800000000003</v>
      </c>
      <c r="F34" s="513">
        <v>-0.48880000000000001</v>
      </c>
      <c r="G34" s="469"/>
      <c r="H34" s="524">
        <v>338.58600000000001</v>
      </c>
      <c r="I34" s="523">
        <v>792.39400000000001</v>
      </c>
      <c r="J34" s="523">
        <v>-453.80799999999999</v>
      </c>
      <c r="K34" s="513">
        <v>-0.57269999999999999</v>
      </c>
      <c r="N34" s="126"/>
    </row>
    <row r="35" spans="1:14" s="240" customFormat="1">
      <c r="A35" s="142"/>
      <c r="B35" s="217" t="s">
        <v>58</v>
      </c>
      <c r="C35" s="246">
        <v>356.05500000000001</v>
      </c>
      <c r="D35" s="86">
        <v>555.678</v>
      </c>
      <c r="E35" s="86">
        <v>-199.62299999999999</v>
      </c>
      <c r="F35" s="469">
        <v>-0.35920000000000002</v>
      </c>
      <c r="G35" s="469"/>
      <c r="H35" s="246">
        <v>93.680999999999997</v>
      </c>
      <c r="I35" s="86">
        <v>156.036</v>
      </c>
      <c r="J35" s="86">
        <v>-62.355000000000004</v>
      </c>
      <c r="K35" s="469">
        <v>-0.39960000000000001</v>
      </c>
      <c r="N35" s="126"/>
    </row>
    <row r="36" spans="1:14" ht="14.25" customHeight="1">
      <c r="A36" s="105"/>
      <c r="B36" s="395"/>
      <c r="C36" s="85"/>
      <c r="D36" s="85"/>
      <c r="E36" s="85"/>
      <c r="F36" s="468"/>
      <c r="G36" s="468"/>
      <c r="H36" s="85"/>
      <c r="I36" s="85"/>
      <c r="J36" s="85"/>
      <c r="K36" s="468"/>
      <c r="N36" s="125"/>
    </row>
    <row r="37" spans="1:14" s="151" customFormat="1">
      <c r="A37" s="130"/>
      <c r="B37" s="150" t="s">
        <v>362</v>
      </c>
      <c r="C37" s="94">
        <v>1.0845538294129684E-2</v>
      </c>
      <c r="D37" s="94">
        <v>2.4649804641195146E-2</v>
      </c>
      <c r="E37" s="94">
        <v>-1.3804266347065462E-2</v>
      </c>
      <c r="F37" s="497">
        <v>-0.56000000000000005</v>
      </c>
      <c r="G37" s="499"/>
      <c r="H37" s="94">
        <v>4.4500251804795625E-3</v>
      </c>
      <c r="I37" s="94">
        <v>1.210119497972857E-2</v>
      </c>
      <c r="J37" s="94">
        <v>-7.6511697992490075E-3</v>
      </c>
      <c r="K37" s="497">
        <v>-0.63229999999999997</v>
      </c>
    </row>
    <row r="38" spans="1:14" s="151" customFormat="1">
      <c r="A38" s="130"/>
      <c r="J38" s="130"/>
      <c r="K38" s="149"/>
    </row>
    <row r="39" spans="1:14" s="151" customFormat="1">
      <c r="B39" s="650" t="s">
        <v>460</v>
      </c>
      <c r="C39" s="650"/>
      <c r="D39" s="650"/>
      <c r="E39" s="650"/>
      <c r="F39" s="650"/>
      <c r="G39" s="650"/>
      <c r="H39" s="650"/>
      <c r="I39" s="650"/>
      <c r="K39" s="149"/>
    </row>
    <row r="40" spans="1:14" s="151" customFormat="1" ht="14.25">
      <c r="B40" s="152"/>
      <c r="C40" s="80"/>
      <c r="D40" s="81"/>
      <c r="E40" s="81"/>
      <c r="F40" s="81"/>
      <c r="G40" s="500"/>
      <c r="H40" s="81"/>
      <c r="I40" s="82"/>
      <c r="K40" s="149"/>
    </row>
    <row r="41" spans="1:14" s="151" customFormat="1" ht="14.25">
      <c r="B41" s="152"/>
      <c r="C41" s="80"/>
      <c r="D41" s="81"/>
      <c r="E41" s="81"/>
      <c r="F41" s="81"/>
      <c r="G41" s="500"/>
      <c r="H41" s="81"/>
      <c r="I41" s="82"/>
      <c r="K41" s="149"/>
    </row>
    <row r="42" spans="1:14" s="151" customFormat="1" ht="14.25">
      <c r="B42" s="152"/>
      <c r="C42" s="80"/>
      <c r="D42" s="81"/>
      <c r="E42" s="81"/>
      <c r="F42" s="81"/>
      <c r="G42" s="500"/>
      <c r="H42" s="81"/>
      <c r="I42" s="82"/>
      <c r="K42" s="149"/>
    </row>
    <row r="43" spans="1:14" s="151" customFormat="1" ht="14.25">
      <c r="B43" s="152"/>
      <c r="C43" s="80"/>
      <c r="D43" s="81"/>
      <c r="E43" s="81"/>
      <c r="F43" s="81"/>
      <c r="G43" s="500"/>
      <c r="H43" s="81"/>
      <c r="I43" s="82"/>
      <c r="K43" s="149"/>
      <c r="M43" s="80"/>
    </row>
    <row r="44" spans="1:14" s="125" customFormat="1" ht="6" customHeight="1">
      <c r="C44" s="80"/>
      <c r="D44" s="81"/>
      <c r="E44" s="81"/>
      <c r="F44" s="81"/>
      <c r="G44" s="500"/>
      <c r="H44" s="81"/>
      <c r="I44" s="82"/>
      <c r="J44" s="151"/>
      <c r="K44" s="149"/>
      <c r="L44" s="151"/>
    </row>
    <row r="45" spans="1:14" s="125" customFormat="1" ht="18" hidden="1" customHeight="1">
      <c r="B45" s="153" t="s">
        <v>37</v>
      </c>
      <c r="C45" s="80"/>
      <c r="D45" s="81"/>
      <c r="E45" s="81"/>
      <c r="F45" s="81"/>
      <c r="G45" s="500"/>
      <c r="H45" s="81"/>
      <c r="I45" s="82"/>
      <c r="J45" s="151"/>
      <c r="K45" s="149"/>
      <c r="L45" s="151"/>
    </row>
    <row r="46" spans="1:14" ht="6" customHeight="1">
      <c r="C46" s="80"/>
      <c r="D46" s="81"/>
      <c r="E46" s="81"/>
      <c r="F46" s="81"/>
      <c r="G46" s="500"/>
      <c r="H46" s="81"/>
      <c r="I46" s="82"/>
      <c r="J46" s="151"/>
      <c r="K46" s="149"/>
      <c r="L46" s="151"/>
    </row>
    <row r="47" spans="1:14" ht="14.25">
      <c r="C47" s="80"/>
      <c r="D47" s="81"/>
      <c r="E47" s="81"/>
      <c r="F47" s="81"/>
      <c r="G47" s="500"/>
      <c r="H47" s="81"/>
      <c r="I47" s="82"/>
      <c r="J47" s="151"/>
      <c r="K47" s="149"/>
      <c r="L47" s="151"/>
    </row>
    <row r="48" spans="1:14" ht="14.25">
      <c r="C48" s="80"/>
      <c r="D48" s="81"/>
      <c r="E48" s="81"/>
      <c r="F48" s="81"/>
      <c r="G48" s="500"/>
      <c r="H48" s="81"/>
      <c r="I48" s="82"/>
      <c r="J48" s="151"/>
      <c r="K48" s="149"/>
      <c r="L48" s="151"/>
    </row>
    <row r="49" spans="3:12" ht="14.25">
      <c r="C49" s="80"/>
      <c r="D49" s="81"/>
      <c r="E49" s="81"/>
      <c r="F49" s="81"/>
      <c r="G49" s="500"/>
      <c r="H49" s="81"/>
      <c r="I49" s="82"/>
      <c r="J49" s="151"/>
      <c r="K49" s="149"/>
      <c r="L49" s="151"/>
    </row>
    <row r="50" spans="3:12" ht="14.25">
      <c r="C50" s="80"/>
      <c r="D50" s="81"/>
      <c r="E50" s="81"/>
      <c r="F50" s="81"/>
      <c r="G50" s="500"/>
      <c r="H50" s="81"/>
      <c r="I50" s="82"/>
      <c r="J50" s="151"/>
      <c r="K50" s="149"/>
      <c r="L50" s="151"/>
    </row>
    <row r="51" spans="3:12" ht="14.25">
      <c r="C51" s="80"/>
      <c r="D51" s="81"/>
      <c r="E51" s="81"/>
      <c r="F51" s="81"/>
      <c r="G51" s="500"/>
      <c r="H51" s="81"/>
      <c r="I51" s="82"/>
      <c r="J51" s="151"/>
      <c r="K51" s="149"/>
      <c r="L51" s="151"/>
    </row>
    <row r="52" spans="3:12" ht="14.25">
      <c r="C52" s="80"/>
      <c r="D52" s="81"/>
      <c r="E52" s="81"/>
      <c r="F52" s="81"/>
      <c r="G52" s="500"/>
      <c r="H52" s="81"/>
      <c r="I52" s="82"/>
      <c r="J52" s="151"/>
      <c r="K52" s="149"/>
      <c r="L52" s="151"/>
    </row>
    <row r="53" spans="3:12" ht="14.25">
      <c r="C53" s="80"/>
      <c r="D53" s="81"/>
      <c r="E53" s="81"/>
      <c r="F53" s="81"/>
      <c r="G53" s="500"/>
      <c r="H53" s="81"/>
      <c r="I53" s="82"/>
      <c r="J53" s="151"/>
      <c r="K53" s="149"/>
      <c r="L53" s="151"/>
    </row>
    <row r="54" spans="3:12" ht="14.25">
      <c r="C54" s="80"/>
      <c r="D54" s="81"/>
      <c r="E54" s="81"/>
      <c r="F54" s="81"/>
      <c r="G54" s="500"/>
      <c r="H54" s="81"/>
      <c r="I54" s="82"/>
      <c r="J54" s="151"/>
      <c r="K54" s="149"/>
      <c r="L54" s="151"/>
    </row>
    <row r="55" spans="3:12" ht="14.25">
      <c r="C55" s="80"/>
      <c r="D55" s="81"/>
      <c r="E55" s="81"/>
      <c r="F55" s="81"/>
      <c r="G55" s="500"/>
      <c r="H55" s="81"/>
      <c r="I55" s="82"/>
      <c r="J55" s="151"/>
      <c r="K55" s="149"/>
      <c r="L55" s="151"/>
    </row>
    <row r="56" spans="3:12" ht="14.25">
      <c r="C56" s="80"/>
      <c r="D56" s="81"/>
      <c r="E56" s="81"/>
      <c r="F56" s="81"/>
      <c r="G56" s="500"/>
      <c r="H56" s="81"/>
      <c r="I56" s="82"/>
      <c r="J56" s="151"/>
      <c r="K56" s="149"/>
      <c r="L56" s="151"/>
    </row>
    <row r="57" spans="3:12">
      <c r="C57" s="145"/>
      <c r="D57" s="145"/>
      <c r="E57" s="145"/>
      <c r="F57" s="145"/>
      <c r="G57" s="533"/>
      <c r="H57" s="145"/>
      <c r="K57" s="149"/>
    </row>
    <row r="58" spans="3:12">
      <c r="C58" s="145"/>
      <c r="D58" s="145"/>
      <c r="E58" s="145"/>
      <c r="F58" s="145"/>
      <c r="G58" s="533"/>
      <c r="H58" s="145"/>
      <c r="K58" s="149"/>
    </row>
    <row r="59" spans="3:12">
      <c r="C59" s="145"/>
      <c r="D59" s="145"/>
      <c r="E59" s="145"/>
      <c r="F59" s="145"/>
      <c r="G59" s="533"/>
      <c r="H59" s="145"/>
      <c r="K59" s="149"/>
    </row>
    <row r="60" spans="3:12">
      <c r="C60" s="145"/>
      <c r="D60" s="145"/>
      <c r="E60" s="145"/>
      <c r="F60" s="145"/>
      <c r="G60" s="533"/>
      <c r="H60" s="145"/>
      <c r="K60" s="149"/>
    </row>
    <row r="61" spans="3:12">
      <c r="C61" s="145"/>
      <c r="D61" s="145"/>
      <c r="E61" s="145"/>
      <c r="F61" s="145"/>
      <c r="G61" s="533"/>
      <c r="H61" s="145"/>
      <c r="K61" s="149"/>
    </row>
    <row r="62" spans="3:12">
      <c r="C62" s="145"/>
      <c r="D62" s="145"/>
      <c r="E62" s="145"/>
      <c r="F62" s="145"/>
      <c r="G62" s="533"/>
      <c r="H62" s="145"/>
      <c r="K62" s="149"/>
    </row>
    <row r="63" spans="3:12">
      <c r="C63" s="145"/>
      <c r="D63" s="145"/>
      <c r="E63" s="145"/>
      <c r="F63" s="145"/>
      <c r="G63" s="533"/>
      <c r="H63" s="145"/>
      <c r="K63" s="149"/>
    </row>
    <row r="64" spans="3:12">
      <c r="C64" s="145"/>
      <c r="D64" s="145"/>
      <c r="E64" s="145"/>
      <c r="F64" s="145"/>
      <c r="G64" s="533"/>
      <c r="H64" s="145"/>
      <c r="K64" s="149"/>
    </row>
    <row r="65" spans="3:11">
      <c r="C65" s="145"/>
      <c r="D65" s="145"/>
      <c r="E65" s="145"/>
      <c r="F65" s="145"/>
      <c r="G65" s="533"/>
      <c r="H65" s="145"/>
      <c r="K65" s="149"/>
    </row>
    <row r="66" spans="3:11">
      <c r="C66" s="145"/>
      <c r="D66" s="145"/>
      <c r="E66" s="145"/>
      <c r="F66" s="145"/>
      <c r="G66" s="533"/>
      <c r="H66" s="145"/>
      <c r="K66" s="149"/>
    </row>
    <row r="67" spans="3:11">
      <c r="C67" s="145"/>
      <c r="D67" s="145"/>
      <c r="E67" s="145"/>
      <c r="F67" s="145"/>
      <c r="G67" s="533"/>
      <c r="H67" s="145"/>
      <c r="K67" s="149"/>
    </row>
    <row r="68" spans="3:11">
      <c r="C68" s="145"/>
      <c r="D68" s="145"/>
      <c r="E68" s="145"/>
      <c r="F68" s="145"/>
      <c r="G68" s="533"/>
      <c r="H68" s="145"/>
    </row>
    <row r="69" spans="3:11">
      <c r="C69" s="145"/>
      <c r="D69" s="145"/>
      <c r="E69" s="145"/>
      <c r="F69" s="145"/>
      <c r="G69" s="533"/>
      <c r="H69" s="145"/>
    </row>
    <row r="70" spans="3:11">
      <c r="C70" s="145"/>
      <c r="D70" s="145"/>
      <c r="E70" s="145"/>
      <c r="F70" s="145"/>
      <c r="G70" s="533"/>
      <c r="H70" s="145"/>
    </row>
    <row r="71" spans="3:11">
      <c r="C71" s="145"/>
      <c r="D71" s="145"/>
      <c r="E71" s="145"/>
      <c r="F71" s="145"/>
      <c r="G71" s="533"/>
      <c r="H71" s="145"/>
    </row>
    <row r="72" spans="3:11">
      <c r="C72" s="145"/>
      <c r="D72" s="145"/>
      <c r="E72" s="145"/>
      <c r="F72" s="145"/>
      <c r="G72" s="533"/>
      <c r="H72" s="145"/>
    </row>
    <row r="73" spans="3:11">
      <c r="C73" s="145"/>
      <c r="D73" s="145"/>
      <c r="E73" s="145"/>
      <c r="F73" s="145"/>
      <c r="G73" s="533"/>
      <c r="H73" s="145"/>
    </row>
    <row r="74" spans="3:11">
      <c r="C74" s="145"/>
      <c r="D74" s="145"/>
      <c r="E74" s="145"/>
      <c r="F74" s="145"/>
      <c r="G74" s="533"/>
      <c r="H74" s="145"/>
    </row>
    <row r="75" spans="3:11">
      <c r="C75" s="145"/>
      <c r="D75" s="145"/>
      <c r="E75" s="145"/>
      <c r="F75" s="145"/>
      <c r="G75" s="533"/>
      <c r="H75" s="145"/>
    </row>
  </sheetData>
  <mergeCells count="4">
    <mergeCell ref="B39:I39"/>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showGridLines="0" zoomScale="95" zoomScaleNormal="95" workbookViewId="0"/>
  </sheetViews>
  <sheetFormatPr baseColWidth="10" defaultRowHeight="12.75"/>
  <cols>
    <col min="1" max="1" width="9.28515625" style="125" customWidth="1"/>
    <col min="2" max="2" width="65.85546875" style="125" customWidth="1"/>
    <col min="3" max="3" width="11.42578125" style="238"/>
    <col min="4" max="6" width="11.42578125" style="125"/>
    <col min="7" max="7" width="2" style="125" customWidth="1"/>
    <col min="8" max="8" width="11.42578125" style="238"/>
    <col min="9" max="16384" width="11.42578125" style="125"/>
  </cols>
  <sheetData>
    <row r="1" spans="1:11">
      <c r="A1" s="105"/>
      <c r="B1" s="105"/>
      <c r="C1" s="130"/>
      <c r="D1" s="105"/>
      <c r="E1" s="105"/>
      <c r="F1" s="105"/>
      <c r="G1" s="105"/>
      <c r="H1" s="130"/>
    </row>
    <row r="2" spans="1:11">
      <c r="A2" s="105"/>
      <c r="B2" s="656"/>
      <c r="C2" s="656"/>
      <c r="D2" s="656"/>
      <c r="E2" s="656"/>
      <c r="F2" s="656"/>
      <c r="G2" s="105"/>
      <c r="H2" s="265"/>
      <c r="I2" s="249"/>
      <c r="J2" s="249"/>
      <c r="K2" s="249"/>
    </row>
    <row r="3" spans="1:11">
      <c r="A3" s="105"/>
      <c r="B3" s="654" t="s">
        <v>364</v>
      </c>
      <c r="C3" s="655" t="s">
        <v>350</v>
      </c>
      <c r="D3" s="655"/>
      <c r="E3" s="655"/>
      <c r="F3" s="655"/>
      <c r="G3" s="105"/>
      <c r="H3" s="651" t="s">
        <v>351</v>
      </c>
      <c r="I3" s="651"/>
      <c r="J3" s="651"/>
      <c r="K3" s="651"/>
    </row>
    <row r="4" spans="1:11">
      <c r="A4" s="105"/>
      <c r="B4" s="655"/>
      <c r="C4" s="607" t="s">
        <v>454</v>
      </c>
      <c r="D4" s="608" t="s">
        <v>455</v>
      </c>
      <c r="E4" s="248" t="s">
        <v>70</v>
      </c>
      <c r="F4" s="248" t="s">
        <v>71</v>
      </c>
      <c r="G4" s="105"/>
      <c r="H4" s="609" t="s">
        <v>456</v>
      </c>
      <c r="I4" s="610" t="s">
        <v>457</v>
      </c>
      <c r="J4" s="247" t="s">
        <v>70</v>
      </c>
      <c r="K4" s="247" t="s">
        <v>71</v>
      </c>
    </row>
    <row r="5" spans="1:11">
      <c r="A5" s="105"/>
      <c r="B5" s="507"/>
      <c r="C5" s="264"/>
      <c r="D5" s="255"/>
      <c r="E5" s="255"/>
      <c r="F5" s="255"/>
      <c r="G5" s="105"/>
      <c r="H5" s="264"/>
      <c r="I5" s="255"/>
      <c r="J5" s="249"/>
      <c r="K5" s="249"/>
    </row>
    <row r="6" spans="1:11">
      <c r="A6" s="105"/>
      <c r="B6" s="279" t="s">
        <v>417</v>
      </c>
      <c r="C6" s="508"/>
      <c r="D6" s="508"/>
      <c r="E6" s="508"/>
      <c r="F6" s="509"/>
      <c r="G6" s="105"/>
      <c r="H6" s="508"/>
      <c r="I6" s="508"/>
      <c r="J6" s="510"/>
      <c r="K6" s="510"/>
    </row>
    <row r="7" spans="1:11">
      <c r="A7" s="105"/>
      <c r="B7" s="116" t="s">
        <v>10</v>
      </c>
      <c r="C7" s="85">
        <v>230.57499999999999</v>
      </c>
      <c r="D7" s="85">
        <v>436.37599999999998</v>
      </c>
      <c r="E7" s="85">
        <v>-205.80099999999999</v>
      </c>
      <c r="F7" s="468">
        <v>-0.47160000000000002</v>
      </c>
      <c r="G7" s="85"/>
      <c r="H7" s="85">
        <v>50.10299999999998</v>
      </c>
      <c r="I7" s="85">
        <v>152.73099999999999</v>
      </c>
      <c r="J7" s="85">
        <v>-102.62800000000001</v>
      </c>
      <c r="K7" s="468">
        <v>-0.67200000000000004</v>
      </c>
    </row>
    <row r="8" spans="1:11">
      <c r="A8" s="105"/>
      <c r="B8" s="116" t="s">
        <v>47</v>
      </c>
      <c r="C8" s="85">
        <v>1105.875</v>
      </c>
      <c r="D8" s="85">
        <v>777.50099999999998</v>
      </c>
      <c r="E8" s="85">
        <v>328.37400000000002</v>
      </c>
      <c r="F8" s="468">
        <v>0.42230000000000001</v>
      </c>
      <c r="G8" s="85"/>
      <c r="H8" s="85">
        <v>663.97199999999998</v>
      </c>
      <c r="I8" s="85">
        <v>204.26</v>
      </c>
      <c r="J8" s="85">
        <v>459.71199999999999</v>
      </c>
      <c r="K8" s="468">
        <v>2.2505999999999999</v>
      </c>
    </row>
    <row r="9" spans="1:11">
      <c r="A9" s="105"/>
      <c r="B9" s="116" t="s">
        <v>14</v>
      </c>
      <c r="C9" s="85">
        <v>1159.133</v>
      </c>
      <c r="D9" s="85">
        <v>1246.9880000000001</v>
      </c>
      <c r="E9" s="85">
        <v>-87.855000000000018</v>
      </c>
      <c r="F9" s="468">
        <v>-7.0499999999999993E-2</v>
      </c>
      <c r="G9" s="85"/>
      <c r="H9" s="85">
        <v>288.15500000000009</v>
      </c>
      <c r="I9" s="85">
        <v>300.71600000000001</v>
      </c>
      <c r="J9" s="85">
        <v>-12.560999999999922</v>
      </c>
      <c r="K9" s="468">
        <v>-4.1799999999999997E-2</v>
      </c>
    </row>
    <row r="10" spans="1:11">
      <c r="A10" s="105"/>
      <c r="B10" s="116" t="s">
        <v>48</v>
      </c>
      <c r="C10" s="85">
        <v>505.24599999999998</v>
      </c>
      <c r="D10" s="85">
        <v>596.24</v>
      </c>
      <c r="E10" s="85">
        <v>-90.994000000000028</v>
      </c>
      <c r="F10" s="468">
        <v>-0.15260000000000001</v>
      </c>
      <c r="G10" s="85"/>
      <c r="H10" s="85">
        <v>139.39499999999998</v>
      </c>
      <c r="I10" s="85">
        <v>169.65899999999999</v>
      </c>
      <c r="J10" s="85">
        <v>-30.26400000000001</v>
      </c>
      <c r="K10" s="468">
        <v>-0.1784</v>
      </c>
    </row>
    <row r="11" spans="1:11" s="253" customFormat="1">
      <c r="B11" s="255" t="s">
        <v>137</v>
      </c>
      <c r="C11" s="505">
        <v>3000.8290000000002</v>
      </c>
      <c r="D11" s="505">
        <v>3057.1049999999996</v>
      </c>
      <c r="E11" s="505">
        <v>-56.27600000000001</v>
      </c>
      <c r="F11" s="513">
        <v>-1.84E-2</v>
      </c>
      <c r="G11" s="105"/>
      <c r="H11" s="505">
        <v>1141.625</v>
      </c>
      <c r="I11" s="505">
        <v>827.36599999999999</v>
      </c>
      <c r="J11" s="505">
        <v>314.25900000000001</v>
      </c>
      <c r="K11" s="513">
        <v>0.37980000000000003</v>
      </c>
    </row>
    <row r="12" spans="1:11" s="126" customFormat="1">
      <c r="A12" s="142"/>
      <c r="B12" s="255"/>
      <c r="C12" s="267"/>
      <c r="D12" s="256"/>
      <c r="E12" s="256"/>
      <c r="F12" s="257"/>
      <c r="G12" s="85"/>
      <c r="H12" s="267"/>
      <c r="I12" s="256"/>
      <c r="J12" s="258"/>
      <c r="K12" s="258"/>
    </row>
    <row r="13" spans="1:11">
      <c r="A13" s="105"/>
      <c r="B13" s="279" t="s">
        <v>418</v>
      </c>
      <c r="C13" s="508"/>
      <c r="D13" s="508"/>
      <c r="E13" s="508"/>
      <c r="F13" s="509"/>
      <c r="G13" s="105"/>
      <c r="H13" s="508"/>
      <c r="I13" s="508"/>
      <c r="J13" s="510"/>
      <c r="K13" s="510"/>
    </row>
    <row r="14" spans="1:11">
      <c r="A14" s="105"/>
      <c r="B14" s="116" t="s">
        <v>10</v>
      </c>
      <c r="C14" s="85">
        <v>801.22799999999995</v>
      </c>
      <c r="D14" s="85">
        <v>1346.8879999999999</v>
      </c>
      <c r="E14" s="85">
        <v>-545.66</v>
      </c>
      <c r="F14" s="468">
        <v>-0.40510000000000002</v>
      </c>
      <c r="G14" s="85"/>
      <c r="H14" s="85">
        <v>192.3889999999999</v>
      </c>
      <c r="I14" s="85">
        <v>319.21499999999992</v>
      </c>
      <c r="J14" s="85">
        <v>-126.82600000000002</v>
      </c>
      <c r="K14" s="468">
        <v>-0.39729999999999999</v>
      </c>
    </row>
    <row r="15" spans="1:11">
      <c r="A15" s="105"/>
      <c r="B15" s="116" t="s">
        <v>47</v>
      </c>
      <c r="C15" s="85">
        <v>6734.9859999999999</v>
      </c>
      <c r="D15" s="85">
        <v>8153.7190000000001</v>
      </c>
      <c r="E15" s="85">
        <v>-1418.7330000000002</v>
      </c>
      <c r="F15" s="468">
        <v>-0.17399999999999999</v>
      </c>
      <c r="G15" s="85"/>
      <c r="H15" s="85">
        <v>1895.1379999999999</v>
      </c>
      <c r="I15" s="85">
        <v>2137.5609999999997</v>
      </c>
      <c r="J15" s="85">
        <v>-242.42299999999977</v>
      </c>
      <c r="K15" s="468">
        <v>-0.1134</v>
      </c>
    </row>
    <row r="16" spans="1:11">
      <c r="A16" s="105"/>
      <c r="B16" s="116" t="s">
        <v>14</v>
      </c>
      <c r="C16" s="85">
        <v>1546.9639999999999</v>
      </c>
      <c r="D16" s="85">
        <v>1665.317</v>
      </c>
      <c r="E16" s="85">
        <v>-118.35300000000007</v>
      </c>
      <c r="F16" s="468">
        <v>-7.1099999999999997E-2</v>
      </c>
      <c r="G16" s="85"/>
      <c r="H16" s="85">
        <v>413.14099999999985</v>
      </c>
      <c r="I16" s="85">
        <v>436.26700000000005</v>
      </c>
      <c r="J16" s="85">
        <v>-23.126000000000204</v>
      </c>
      <c r="K16" s="468">
        <v>-5.2999999999999999E-2</v>
      </c>
    </row>
    <row r="17" spans="1:11">
      <c r="A17" s="105"/>
      <c r="B17" s="116" t="s">
        <v>48</v>
      </c>
      <c r="C17" s="85">
        <v>886.66300000000001</v>
      </c>
      <c r="D17" s="85">
        <v>950.34900000000005</v>
      </c>
      <c r="E17" s="85">
        <v>-63.686000000000035</v>
      </c>
      <c r="F17" s="468">
        <v>-6.7000000000000004E-2</v>
      </c>
      <c r="G17" s="85"/>
      <c r="H17" s="85">
        <v>231.822</v>
      </c>
      <c r="I17" s="85">
        <v>241.54700000000003</v>
      </c>
      <c r="J17" s="85">
        <v>-9.7250000000000227</v>
      </c>
      <c r="K17" s="468">
        <v>-4.0300000000000002E-2</v>
      </c>
    </row>
    <row r="18" spans="1:11" s="126" customFormat="1">
      <c r="A18" s="142"/>
      <c r="B18" s="123" t="s">
        <v>138</v>
      </c>
      <c r="C18" s="86">
        <v>9969.8410000000003</v>
      </c>
      <c r="D18" s="86">
        <v>12116.272999999999</v>
      </c>
      <c r="E18" s="86">
        <v>-2146.4320000000002</v>
      </c>
      <c r="F18" s="469">
        <v>-0.1772</v>
      </c>
      <c r="G18" s="86"/>
      <c r="H18" s="86">
        <v>2732.49</v>
      </c>
      <c r="I18" s="86">
        <v>3134.5899999999997</v>
      </c>
      <c r="J18" s="86">
        <v>-402.1</v>
      </c>
      <c r="K18" s="469">
        <v>-0.1283</v>
      </c>
    </row>
    <row r="19" spans="1:11">
      <c r="A19" s="105"/>
      <c r="B19" s="259" t="s">
        <v>130</v>
      </c>
      <c r="C19" s="267">
        <v>-777.96900000000005</v>
      </c>
      <c r="D19" s="267">
        <v>-859.19299999999998</v>
      </c>
      <c r="E19" s="267">
        <v>81.223999999999933</v>
      </c>
      <c r="F19" s="472">
        <v>-9.4500000000000001E-2</v>
      </c>
      <c r="G19" s="105"/>
      <c r="H19" s="267">
        <v>-202.10700000000008</v>
      </c>
      <c r="I19" s="267">
        <v>-223.51800000000003</v>
      </c>
      <c r="J19" s="267">
        <v>21.410999999999945</v>
      </c>
      <c r="K19" s="472">
        <v>-9.5799999999999996E-2</v>
      </c>
    </row>
    <row r="20" spans="1:11">
      <c r="A20" s="105"/>
      <c r="B20" s="259"/>
      <c r="C20" s="267"/>
      <c r="D20" s="267"/>
      <c r="E20" s="267"/>
      <c r="F20" s="267"/>
      <c r="G20" s="85"/>
      <c r="H20" s="267"/>
      <c r="I20" s="267"/>
      <c r="J20" s="267"/>
      <c r="K20" s="267"/>
    </row>
    <row r="21" spans="1:11" s="155" customFormat="1">
      <c r="B21" s="511" t="s">
        <v>131</v>
      </c>
      <c r="C21" s="514">
        <v>12192.701000000001</v>
      </c>
      <c r="D21" s="514">
        <v>14314.184999999999</v>
      </c>
      <c r="E21" s="514">
        <v>-2121.4840000000004</v>
      </c>
      <c r="F21" s="515">
        <v>-0.1482</v>
      </c>
      <c r="G21" s="85"/>
      <c r="H21" s="514">
        <v>3672.0079999999998</v>
      </c>
      <c r="I21" s="514">
        <v>3738.4379999999996</v>
      </c>
      <c r="J21" s="514">
        <v>-66.430000000000064</v>
      </c>
      <c r="K21" s="515">
        <v>-1.78E-2</v>
      </c>
    </row>
    <row r="22" spans="1:11" s="238" customFormat="1">
      <c r="A22" s="130"/>
      <c r="B22" s="310"/>
      <c r="C22" s="519"/>
      <c r="D22" s="519"/>
      <c r="E22" s="519"/>
      <c r="F22" s="520"/>
      <c r="G22" s="85"/>
      <c r="H22" s="519"/>
      <c r="I22" s="519"/>
      <c r="J22" s="519"/>
      <c r="K22" s="520"/>
    </row>
    <row r="23" spans="1:11">
      <c r="A23" s="105"/>
      <c r="B23" s="279" t="s">
        <v>417</v>
      </c>
      <c r="C23" s="508"/>
      <c r="D23" s="508"/>
      <c r="E23" s="508"/>
      <c r="F23" s="509"/>
      <c r="G23" s="105"/>
      <c r="H23" s="508"/>
      <c r="I23" s="508"/>
      <c r="J23" s="510"/>
      <c r="K23" s="510"/>
    </row>
    <row r="24" spans="1:11">
      <c r="A24" s="105"/>
      <c r="B24" s="116" t="s">
        <v>10</v>
      </c>
      <c r="C24" s="85">
        <v>-19.11</v>
      </c>
      <c r="D24" s="85">
        <v>-129.661</v>
      </c>
      <c r="E24" s="85">
        <v>110.551</v>
      </c>
      <c r="F24" s="468">
        <v>-0.85260000000000002</v>
      </c>
      <c r="G24" s="85"/>
      <c r="H24" s="85">
        <v>-2.8030000000000008</v>
      </c>
      <c r="I24" s="85">
        <v>-51.513999999999996</v>
      </c>
      <c r="J24" s="85">
        <v>48.710999999999999</v>
      </c>
      <c r="K24" s="468">
        <v>-0.9456</v>
      </c>
    </row>
    <row r="25" spans="1:11">
      <c r="A25" s="105"/>
      <c r="B25" s="116" t="s">
        <v>47</v>
      </c>
      <c r="C25" s="85">
        <v>-781.18600000000004</v>
      </c>
      <c r="D25" s="85">
        <v>-418.61799999999999</v>
      </c>
      <c r="E25" s="85">
        <v>-362.56800000000004</v>
      </c>
      <c r="F25" s="468">
        <v>0.86609999999999998</v>
      </c>
      <c r="G25" s="85"/>
      <c r="H25" s="85">
        <v>-525.67900000000009</v>
      </c>
      <c r="I25" s="85">
        <v>-124.89600000000002</v>
      </c>
      <c r="J25" s="85">
        <v>-400.78300000000007</v>
      </c>
      <c r="K25" s="468">
        <v>3.2088999999999999</v>
      </c>
    </row>
    <row r="26" spans="1:11">
      <c r="A26" s="105"/>
      <c r="B26" s="116" t="s">
        <v>14</v>
      </c>
      <c r="C26" s="85">
        <v>-412.529</v>
      </c>
      <c r="D26" s="85">
        <v>-465.76799999999997</v>
      </c>
      <c r="E26" s="85">
        <v>53.238999999999976</v>
      </c>
      <c r="F26" s="468">
        <v>-0.1143</v>
      </c>
      <c r="G26" s="85"/>
      <c r="H26" s="85">
        <v>-106.71999999999997</v>
      </c>
      <c r="I26" s="85">
        <v>-124.31799999999998</v>
      </c>
      <c r="J26" s="85">
        <v>17.598000000000013</v>
      </c>
      <c r="K26" s="468">
        <v>-0.1416</v>
      </c>
    </row>
    <row r="27" spans="1:11">
      <c r="A27" s="105"/>
      <c r="B27" s="116" t="s">
        <v>48</v>
      </c>
      <c r="C27" s="85">
        <v>-162.33799999999999</v>
      </c>
      <c r="D27" s="85">
        <v>-204.404</v>
      </c>
      <c r="E27" s="85">
        <v>42.066000000000003</v>
      </c>
      <c r="F27" s="468">
        <v>-0.20580000000000001</v>
      </c>
      <c r="G27" s="85"/>
      <c r="H27" s="85">
        <v>-48.117999999999995</v>
      </c>
      <c r="I27" s="85">
        <v>-48.889999999999986</v>
      </c>
      <c r="J27" s="85">
        <v>0.77199999999999136</v>
      </c>
      <c r="K27" s="468">
        <v>-1.5800000000000002E-2</v>
      </c>
    </row>
    <row r="28" spans="1:11" s="126" customFormat="1">
      <c r="A28" s="142"/>
      <c r="B28" s="255" t="s">
        <v>139</v>
      </c>
      <c r="C28" s="505">
        <v>-1375.163</v>
      </c>
      <c r="D28" s="505">
        <v>-1218.451</v>
      </c>
      <c r="E28" s="505">
        <v>-156.71200000000007</v>
      </c>
      <c r="F28" s="513">
        <v>0.12859999999999999</v>
      </c>
      <c r="G28" s="86"/>
      <c r="H28" s="505">
        <v>-683.31999999999994</v>
      </c>
      <c r="I28" s="505">
        <v>-349.61799999999999</v>
      </c>
      <c r="J28" s="505">
        <v>-333.70200000000006</v>
      </c>
      <c r="K28" s="513">
        <v>0.95450000000000002</v>
      </c>
    </row>
    <row r="29" spans="1:11" s="126" customFormat="1">
      <c r="A29" s="142"/>
      <c r="B29" s="255"/>
      <c r="C29" s="267"/>
      <c r="D29" s="256"/>
      <c r="E29" s="256"/>
      <c r="F29" s="257"/>
      <c r="G29" s="105"/>
      <c r="H29" s="267"/>
      <c r="I29" s="256"/>
      <c r="J29" s="258"/>
      <c r="K29" s="258"/>
    </row>
    <row r="30" spans="1:11">
      <c r="A30" s="105"/>
      <c r="B30" s="279" t="s">
        <v>418</v>
      </c>
      <c r="C30" s="508"/>
      <c r="D30" s="508"/>
      <c r="E30" s="508"/>
      <c r="F30" s="509"/>
      <c r="G30" s="105"/>
      <c r="H30" s="508"/>
      <c r="I30" s="508"/>
      <c r="J30" s="510"/>
      <c r="K30" s="510"/>
    </row>
    <row r="31" spans="1:11">
      <c r="A31" s="105"/>
      <c r="B31" s="116" t="s">
        <v>10</v>
      </c>
      <c r="C31" s="85">
        <v>-530.33799999999997</v>
      </c>
      <c r="D31" s="85">
        <v>-773.69299999999998</v>
      </c>
      <c r="E31" s="85">
        <v>243.35500000000002</v>
      </c>
      <c r="F31" s="468">
        <v>-0.3145</v>
      </c>
      <c r="G31" s="85"/>
      <c r="H31" s="85">
        <v>-107.99499999999995</v>
      </c>
      <c r="I31" s="85">
        <v>-204.67399999999998</v>
      </c>
      <c r="J31" s="85">
        <v>96.67900000000003</v>
      </c>
      <c r="K31" s="468">
        <v>-0.47239999999999999</v>
      </c>
    </row>
    <row r="32" spans="1:11">
      <c r="A32" s="105"/>
      <c r="B32" s="116" t="s">
        <v>47</v>
      </c>
      <c r="C32" s="85">
        <v>-4937.6459999999997</v>
      </c>
      <c r="D32" s="85">
        <v>-5820.384</v>
      </c>
      <c r="E32" s="85">
        <v>882.73800000000028</v>
      </c>
      <c r="F32" s="468">
        <v>-0.1517</v>
      </c>
      <c r="G32" s="85"/>
      <c r="H32" s="85">
        <v>-1421.2409999999995</v>
      </c>
      <c r="I32" s="85">
        <v>-1511.8879999999999</v>
      </c>
      <c r="J32" s="85">
        <v>90.647000000000389</v>
      </c>
      <c r="K32" s="468">
        <v>-0.06</v>
      </c>
    </row>
    <row r="33" spans="1:11">
      <c r="A33" s="105"/>
      <c r="B33" s="116" t="s">
        <v>14</v>
      </c>
      <c r="C33" s="85">
        <v>-886.15499999999997</v>
      </c>
      <c r="D33" s="85">
        <v>-962.17399999999998</v>
      </c>
      <c r="E33" s="85">
        <v>76.019000000000005</v>
      </c>
      <c r="F33" s="468">
        <v>-7.9000000000000001E-2</v>
      </c>
      <c r="G33" s="85"/>
      <c r="H33" s="85">
        <v>-237.37400000000002</v>
      </c>
      <c r="I33" s="85">
        <v>-244.91700000000003</v>
      </c>
      <c r="J33" s="85">
        <v>7.5430000000000064</v>
      </c>
      <c r="K33" s="468">
        <v>-3.0800000000000001E-2</v>
      </c>
    </row>
    <row r="34" spans="1:11">
      <c r="A34" s="105"/>
      <c r="B34" s="116" t="s">
        <v>48</v>
      </c>
      <c r="C34" s="85">
        <v>-598.15700000000004</v>
      </c>
      <c r="D34" s="85">
        <v>-619.18100000000004</v>
      </c>
      <c r="E34" s="85">
        <v>21.024000000000001</v>
      </c>
      <c r="F34" s="468">
        <v>-3.4000000000000002E-2</v>
      </c>
      <c r="G34" s="85"/>
      <c r="H34" s="85">
        <v>-160.34200000000004</v>
      </c>
      <c r="I34" s="85">
        <v>-159.67500000000007</v>
      </c>
      <c r="J34" s="85">
        <v>-0.66699999999997317</v>
      </c>
      <c r="K34" s="468">
        <v>4.1999999999999997E-3</v>
      </c>
    </row>
    <row r="35" spans="1:11" s="126" customFormat="1">
      <c r="A35" s="142"/>
      <c r="B35" s="123" t="s">
        <v>140</v>
      </c>
      <c r="C35" s="86">
        <v>-6952.2959999999994</v>
      </c>
      <c r="D35" s="86">
        <v>-8175.4320000000007</v>
      </c>
      <c r="E35" s="86">
        <v>1223.1360000000004</v>
      </c>
      <c r="F35" s="469">
        <v>-0.14960000000000001</v>
      </c>
      <c r="G35" s="86"/>
      <c r="H35" s="86">
        <v>-1926.9519999999995</v>
      </c>
      <c r="I35" s="86">
        <v>-2121.154</v>
      </c>
      <c r="J35" s="86">
        <v>194.20200000000045</v>
      </c>
      <c r="K35" s="469">
        <v>-9.1600000000000001E-2</v>
      </c>
    </row>
    <row r="36" spans="1:11">
      <c r="A36" s="105"/>
      <c r="B36" s="259" t="s">
        <v>130</v>
      </c>
      <c r="C36" s="267">
        <v>771.50300000000004</v>
      </c>
      <c r="D36" s="267">
        <v>852.86</v>
      </c>
      <c r="E36" s="267">
        <v>-81.356999999999971</v>
      </c>
      <c r="F36" s="472">
        <v>-9.5399999999999999E-2</v>
      </c>
      <c r="G36" s="105"/>
      <c r="H36" s="267">
        <v>197.42200000000003</v>
      </c>
      <c r="I36" s="267">
        <v>214.13</v>
      </c>
      <c r="J36" s="267">
        <v>-16.70799999999997</v>
      </c>
      <c r="K36" s="472">
        <v>-7.8E-2</v>
      </c>
    </row>
    <row r="37" spans="1:11">
      <c r="A37" s="105"/>
      <c r="B37" s="260"/>
      <c r="C37" s="268"/>
      <c r="D37" s="268"/>
      <c r="E37" s="268"/>
      <c r="F37" s="268"/>
      <c r="G37" s="85"/>
      <c r="H37" s="268"/>
      <c r="I37" s="268"/>
      <c r="J37" s="268"/>
      <c r="K37" s="268"/>
    </row>
    <row r="38" spans="1:11" s="162" customFormat="1">
      <c r="B38" s="511" t="s">
        <v>132</v>
      </c>
      <c r="C38" s="514">
        <v>-7555.9559999999992</v>
      </c>
      <c r="D38" s="514">
        <v>-8541.023000000001</v>
      </c>
      <c r="E38" s="514">
        <v>985.06700000000046</v>
      </c>
      <c r="F38" s="515">
        <v>-0.1153</v>
      </c>
      <c r="G38" s="85"/>
      <c r="H38" s="514">
        <v>-2412.8499999999995</v>
      </c>
      <c r="I38" s="514">
        <v>-2256.6419999999998</v>
      </c>
      <c r="J38" s="514">
        <v>-156.20799999999957</v>
      </c>
      <c r="K38" s="515">
        <v>6.9199999999999998E-2</v>
      </c>
    </row>
    <row r="39" spans="1:11" s="516" customFormat="1">
      <c r="B39" s="263"/>
      <c r="C39" s="270"/>
      <c r="D39" s="270"/>
      <c r="E39" s="270"/>
      <c r="F39" s="272"/>
      <c r="G39" s="517"/>
      <c r="H39" s="270"/>
      <c r="I39" s="270"/>
      <c r="J39" s="518"/>
      <c r="K39" s="518"/>
    </row>
    <row r="40" spans="1:11">
      <c r="A40" s="105"/>
      <c r="B40" s="279" t="s">
        <v>417</v>
      </c>
      <c r="C40" s="508"/>
      <c r="D40" s="508"/>
      <c r="E40" s="508"/>
      <c r="F40" s="509"/>
      <c r="G40" s="85"/>
      <c r="H40" s="508"/>
      <c r="I40" s="508"/>
      <c r="J40" s="510"/>
      <c r="K40" s="510"/>
    </row>
    <row r="41" spans="1:11">
      <c r="A41" s="105"/>
      <c r="B41" s="116" t="s">
        <v>10</v>
      </c>
      <c r="C41" s="85">
        <v>-30.023</v>
      </c>
      <c r="D41" s="85">
        <v>-33.362000000000002</v>
      </c>
      <c r="E41" s="85">
        <v>3.3390000000000022</v>
      </c>
      <c r="F41" s="468">
        <v>-0.10009999999999999</v>
      </c>
      <c r="G41" s="85"/>
      <c r="H41" s="85">
        <v>-8.1589999999999989</v>
      </c>
      <c r="I41" s="85">
        <v>-9.7700000000000031</v>
      </c>
      <c r="J41" s="85">
        <v>1.6110000000000042</v>
      </c>
      <c r="K41" s="468">
        <v>-0.16489999999999999</v>
      </c>
    </row>
    <row r="42" spans="1:11">
      <c r="A42" s="105"/>
      <c r="B42" s="116" t="s">
        <v>47</v>
      </c>
      <c r="C42" s="85">
        <v>-12.718999999999999</v>
      </c>
      <c r="D42" s="85">
        <v>-15.769</v>
      </c>
      <c r="E42" s="85">
        <v>3.0500000000000007</v>
      </c>
      <c r="F42" s="468">
        <v>-0.19339999999999999</v>
      </c>
      <c r="G42" s="85"/>
      <c r="H42" s="85">
        <v>-3.081999999999999</v>
      </c>
      <c r="I42" s="85">
        <v>-3.7270000000000003</v>
      </c>
      <c r="J42" s="85">
        <v>0.64500000000000135</v>
      </c>
      <c r="K42" s="468">
        <v>-0.1731</v>
      </c>
    </row>
    <row r="43" spans="1:11">
      <c r="A43" s="105"/>
      <c r="B43" s="116" t="s">
        <v>14</v>
      </c>
      <c r="C43" s="85">
        <v>-28.611000000000001</v>
      </c>
      <c r="D43" s="85">
        <v>-28.797999999999998</v>
      </c>
      <c r="E43" s="85">
        <v>0.18699999999999761</v>
      </c>
      <c r="F43" s="468">
        <v>-6.4999999999999997E-3</v>
      </c>
      <c r="G43" s="85"/>
      <c r="H43" s="85">
        <v>-9.1080000000000005</v>
      </c>
      <c r="I43" s="85">
        <v>-8.0459999999999994</v>
      </c>
      <c r="J43" s="85">
        <v>-1.0620000000000012</v>
      </c>
      <c r="K43" s="468">
        <v>0.13200000000000001</v>
      </c>
    </row>
    <row r="44" spans="1:11">
      <c r="A44" s="105"/>
      <c r="B44" s="116" t="s">
        <v>48</v>
      </c>
      <c r="C44" s="85">
        <v>-26.04</v>
      </c>
      <c r="D44" s="85">
        <v>-25.274000000000001</v>
      </c>
      <c r="E44" s="85">
        <v>-0.76599999999999824</v>
      </c>
      <c r="F44" s="468">
        <v>3.0300000000000001E-2</v>
      </c>
      <c r="G44" s="85"/>
      <c r="H44" s="85">
        <v>-5.9740000000000002</v>
      </c>
      <c r="I44" s="85">
        <v>-5.6850000000000023</v>
      </c>
      <c r="J44" s="85">
        <v>-0.28899999999999793</v>
      </c>
      <c r="K44" s="468">
        <v>5.0799999999999998E-2</v>
      </c>
    </row>
    <row r="45" spans="1:11" s="126" customFormat="1">
      <c r="A45" s="142"/>
      <c r="B45" s="255" t="s">
        <v>365</v>
      </c>
      <c r="C45" s="505">
        <v>-97.393000000000001</v>
      </c>
      <c r="D45" s="505">
        <v>-104.203</v>
      </c>
      <c r="E45" s="505">
        <v>6.8100000000000023</v>
      </c>
      <c r="F45" s="513">
        <v>-6.54E-2</v>
      </c>
      <c r="G45" s="86"/>
      <c r="H45" s="505">
        <v>-26.322999999999997</v>
      </c>
      <c r="I45" s="505">
        <v>-27.228000000000005</v>
      </c>
      <c r="J45" s="505">
        <v>0.90500000000000647</v>
      </c>
      <c r="K45" s="513">
        <v>-3.32E-2</v>
      </c>
    </row>
    <row r="46" spans="1:11" s="126" customFormat="1">
      <c r="A46" s="142"/>
      <c r="B46" s="255"/>
      <c r="C46" s="267"/>
      <c r="D46" s="256"/>
      <c r="E46" s="256"/>
      <c r="F46" s="257"/>
      <c r="G46" s="105"/>
      <c r="H46" s="267"/>
      <c r="I46" s="256"/>
      <c r="J46" s="258"/>
      <c r="K46" s="258"/>
    </row>
    <row r="47" spans="1:11">
      <c r="A47" s="105"/>
      <c r="B47" s="279" t="s">
        <v>418</v>
      </c>
      <c r="C47" s="508"/>
      <c r="D47" s="508"/>
      <c r="E47" s="508"/>
      <c r="F47" s="509"/>
      <c r="G47" s="105"/>
      <c r="H47" s="508"/>
      <c r="I47" s="508"/>
      <c r="J47" s="510"/>
      <c r="K47" s="510"/>
    </row>
    <row r="48" spans="1:11">
      <c r="A48" s="105"/>
      <c r="B48" s="116" t="s">
        <v>10</v>
      </c>
      <c r="C48" s="85">
        <v>-92.870999999999995</v>
      </c>
      <c r="D48" s="85">
        <v>-117.82599999999999</v>
      </c>
      <c r="E48" s="85">
        <v>24.954999999999998</v>
      </c>
      <c r="F48" s="468">
        <v>-0.21179999999999999</v>
      </c>
      <c r="G48" s="85"/>
      <c r="H48" s="85">
        <v>-25.650999999999996</v>
      </c>
      <c r="I48" s="85">
        <v>-36.231999999999999</v>
      </c>
      <c r="J48" s="85">
        <v>10.581000000000003</v>
      </c>
      <c r="K48" s="468">
        <v>-0.29199999999999998</v>
      </c>
    </row>
    <row r="49" spans="1:11">
      <c r="A49" s="105"/>
      <c r="B49" s="116" t="s">
        <v>47</v>
      </c>
      <c r="C49" s="85">
        <v>-131.255</v>
      </c>
      <c r="D49" s="85">
        <v>-312.11</v>
      </c>
      <c r="E49" s="85">
        <v>180.85500000000002</v>
      </c>
      <c r="F49" s="468">
        <v>-0.57950000000000002</v>
      </c>
      <c r="G49" s="85"/>
      <c r="H49" s="85">
        <v>41.557000000000016</v>
      </c>
      <c r="I49" s="85">
        <v>-62.404000000000025</v>
      </c>
      <c r="J49" s="85">
        <v>103.96100000000004</v>
      </c>
      <c r="K49" s="468">
        <v>-1.6658999999999999</v>
      </c>
    </row>
    <row r="50" spans="1:11">
      <c r="A50" s="105"/>
      <c r="B50" s="116" t="s">
        <v>14</v>
      </c>
      <c r="C50" s="85">
        <v>-50.338999999999999</v>
      </c>
      <c r="D50" s="85">
        <v>-41.856999999999999</v>
      </c>
      <c r="E50" s="85">
        <v>-8.4819999999999993</v>
      </c>
      <c r="F50" s="468">
        <v>0.2026</v>
      </c>
      <c r="G50" s="85"/>
      <c r="H50" s="85">
        <v>-19.085999999999999</v>
      </c>
      <c r="I50" s="85">
        <v>-9.9600000000000009</v>
      </c>
      <c r="J50" s="85">
        <v>-9.1259999999999977</v>
      </c>
      <c r="K50" s="468">
        <v>0.9163</v>
      </c>
    </row>
    <row r="51" spans="1:11">
      <c r="A51" s="105"/>
      <c r="B51" s="116" t="s">
        <v>48</v>
      </c>
      <c r="C51" s="85">
        <v>-24.606000000000002</v>
      </c>
      <c r="D51" s="85">
        <v>-26.753</v>
      </c>
      <c r="E51" s="85">
        <v>2.1469999999999985</v>
      </c>
      <c r="F51" s="468">
        <v>-8.0299999999999996E-2</v>
      </c>
      <c r="G51" s="85"/>
      <c r="H51" s="85">
        <v>-6.3910000000000018</v>
      </c>
      <c r="I51" s="85">
        <v>-6.5919999999999987</v>
      </c>
      <c r="J51" s="85">
        <v>0.20099999999999696</v>
      </c>
      <c r="K51" s="468">
        <v>-3.0499999999999999E-2</v>
      </c>
    </row>
    <row r="52" spans="1:11" s="253" customFormat="1">
      <c r="B52" s="123" t="s">
        <v>366</v>
      </c>
      <c r="C52" s="86">
        <v>-299.07099999999997</v>
      </c>
      <c r="D52" s="86">
        <v>-499.54599999999999</v>
      </c>
      <c r="E52" s="86">
        <v>200.47499999999999</v>
      </c>
      <c r="F52" s="469">
        <v>-0.40129999999999999</v>
      </c>
      <c r="G52" s="86"/>
      <c r="H52" s="86">
        <v>-9.5709999999999802</v>
      </c>
      <c r="I52" s="86">
        <v>-115.18800000000003</v>
      </c>
      <c r="J52" s="86">
        <v>105.61700000000005</v>
      </c>
      <c r="K52" s="469">
        <v>-0.91690000000000005</v>
      </c>
    </row>
    <row r="53" spans="1:11" s="254" customFormat="1">
      <c r="B53" s="259" t="s">
        <v>130</v>
      </c>
      <c r="C53" s="267">
        <v>-21.49</v>
      </c>
      <c r="D53" s="267">
        <v>-24.501999999999999</v>
      </c>
      <c r="E53" s="267">
        <v>3.0120000000000005</v>
      </c>
      <c r="F53" s="472">
        <v>-0.1229</v>
      </c>
      <c r="G53" s="85"/>
      <c r="H53" s="267">
        <v>-5.1239999999999988</v>
      </c>
      <c r="I53" s="267">
        <v>-4.9179999999999993</v>
      </c>
      <c r="J53" s="267">
        <v>-0.20599999999999952</v>
      </c>
      <c r="K53" s="472">
        <v>4.19E-2</v>
      </c>
    </row>
    <row r="54" spans="1:11">
      <c r="A54" s="105"/>
      <c r="B54" s="261"/>
      <c r="C54" s="267"/>
      <c r="D54" s="256"/>
      <c r="E54" s="256"/>
      <c r="F54" s="257"/>
      <c r="G54" s="85"/>
      <c r="H54" s="267"/>
      <c r="I54" s="256"/>
      <c r="J54" s="300"/>
      <c r="K54" s="300"/>
    </row>
    <row r="55" spans="1:11" s="155" customFormat="1">
      <c r="B55" s="511" t="s">
        <v>133</v>
      </c>
      <c r="C55" s="514">
        <v>-417.95399999999995</v>
      </c>
      <c r="D55" s="514">
        <v>-628.25099999999998</v>
      </c>
      <c r="E55" s="514">
        <v>210.297</v>
      </c>
      <c r="F55" s="515">
        <v>-0.3347</v>
      </c>
      <c r="G55" s="85"/>
      <c r="H55" s="514">
        <v>-41.017999999999972</v>
      </c>
      <c r="I55" s="514">
        <v>-147.33400000000003</v>
      </c>
      <c r="J55" s="514">
        <v>106.31600000000005</v>
      </c>
      <c r="K55" s="515">
        <v>-0.72160000000000002</v>
      </c>
    </row>
    <row r="56" spans="1:11" s="262" customFormat="1">
      <c r="B56" s="501"/>
      <c r="C56" s="502"/>
      <c r="D56" s="502"/>
      <c r="E56" s="502"/>
      <c r="F56" s="503"/>
      <c r="G56" s="105"/>
      <c r="H56" s="502"/>
      <c r="I56" s="502"/>
      <c r="J56" s="504"/>
      <c r="K56" s="504"/>
    </row>
    <row r="57" spans="1:11">
      <c r="A57" s="105"/>
      <c r="B57" s="279" t="s">
        <v>417</v>
      </c>
      <c r="C57" s="512"/>
      <c r="D57" s="512"/>
      <c r="E57" s="512"/>
      <c r="F57" s="512"/>
      <c r="G57" s="86"/>
      <c r="H57" s="331"/>
      <c r="I57" s="510"/>
      <c r="J57" s="510"/>
      <c r="K57" s="510"/>
    </row>
    <row r="58" spans="1:11">
      <c r="A58" s="105"/>
      <c r="B58" s="116" t="s">
        <v>10</v>
      </c>
      <c r="C58" s="85">
        <v>-41.328000000000003</v>
      </c>
      <c r="D58" s="85">
        <v>-28.259</v>
      </c>
      <c r="E58" s="85">
        <v>-13.069000000000003</v>
      </c>
      <c r="F58" s="468">
        <v>0.46250000000000002</v>
      </c>
      <c r="G58" s="85"/>
      <c r="H58" s="85">
        <v>-13.552000000000003</v>
      </c>
      <c r="I58" s="85">
        <v>-7.5519999999999996</v>
      </c>
      <c r="J58" s="85">
        <v>-6.0000000000000036</v>
      </c>
      <c r="K58" s="468">
        <v>0.79449999999999998</v>
      </c>
    </row>
    <row r="59" spans="1:11">
      <c r="A59" s="105"/>
      <c r="B59" s="116" t="s">
        <v>47</v>
      </c>
      <c r="C59" s="85">
        <v>-14.875999999999999</v>
      </c>
      <c r="D59" s="85">
        <v>-22.190999999999999</v>
      </c>
      <c r="E59" s="85">
        <v>7.3149999999999995</v>
      </c>
      <c r="F59" s="468">
        <v>-0.3296</v>
      </c>
      <c r="G59" s="85"/>
      <c r="H59" s="85">
        <v>-4.5169999999999995</v>
      </c>
      <c r="I59" s="85">
        <v>-5.07</v>
      </c>
      <c r="J59" s="85">
        <v>0.55300000000000082</v>
      </c>
      <c r="K59" s="468">
        <v>-0.1091</v>
      </c>
    </row>
    <row r="60" spans="1:11">
      <c r="A60" s="105"/>
      <c r="B60" s="116" t="s">
        <v>14</v>
      </c>
      <c r="C60" s="85">
        <v>-44.546999999999997</v>
      </c>
      <c r="D60" s="85">
        <v>-42.101999999999997</v>
      </c>
      <c r="E60" s="85">
        <v>-2.4450000000000003</v>
      </c>
      <c r="F60" s="468">
        <v>5.8099999999999999E-2</v>
      </c>
      <c r="G60" s="85"/>
      <c r="H60" s="85">
        <v>-12.471999999999994</v>
      </c>
      <c r="I60" s="85">
        <v>-13.195999999999998</v>
      </c>
      <c r="J60" s="85">
        <v>0.72400000000000375</v>
      </c>
      <c r="K60" s="468">
        <v>-5.4899999999999997E-2</v>
      </c>
    </row>
    <row r="61" spans="1:11">
      <c r="A61" s="105"/>
      <c r="B61" s="116" t="s">
        <v>48</v>
      </c>
      <c r="C61" s="85">
        <v>-44.948999999999998</v>
      </c>
      <c r="D61" s="85">
        <v>-44.023000000000003</v>
      </c>
      <c r="E61" s="85">
        <v>-0.92599999999999483</v>
      </c>
      <c r="F61" s="468">
        <v>2.1000000000000001E-2</v>
      </c>
      <c r="G61" s="85"/>
      <c r="H61" s="85">
        <v>-13.168999999999997</v>
      </c>
      <c r="I61" s="85">
        <v>-12.670000000000002</v>
      </c>
      <c r="J61" s="85">
        <v>-0.49899999999999523</v>
      </c>
      <c r="K61" s="468">
        <v>3.9399999999999998E-2</v>
      </c>
    </row>
    <row r="62" spans="1:11" s="130" customFormat="1">
      <c r="B62" s="264" t="s">
        <v>172</v>
      </c>
      <c r="C62" s="505">
        <v>-145.69999999999999</v>
      </c>
      <c r="D62" s="505">
        <v>-136.57499999999999</v>
      </c>
      <c r="E62" s="505">
        <v>-9.1249999999999982</v>
      </c>
      <c r="F62" s="513">
        <v>6.6799999999999998E-2</v>
      </c>
      <c r="G62" s="86"/>
      <c r="H62" s="505">
        <v>-43.709999999999994</v>
      </c>
      <c r="I62" s="505">
        <v>-38.488</v>
      </c>
      <c r="J62" s="505">
        <v>-5.2219999999999942</v>
      </c>
      <c r="K62" s="513">
        <v>0.13569999999999999</v>
      </c>
    </row>
    <row r="63" spans="1:11" s="130" customFormat="1">
      <c r="B63" s="264"/>
      <c r="C63" s="505"/>
      <c r="D63" s="505"/>
      <c r="E63" s="505"/>
      <c r="F63" s="506"/>
      <c r="G63" s="85"/>
      <c r="H63" s="265"/>
      <c r="I63" s="265"/>
      <c r="J63" s="265"/>
      <c r="K63" s="265"/>
    </row>
    <row r="64" spans="1:11">
      <c r="A64" s="105"/>
      <c r="B64" s="279" t="s">
        <v>418</v>
      </c>
      <c r="C64" s="508"/>
      <c r="D64" s="508"/>
      <c r="E64" s="508"/>
      <c r="F64" s="509"/>
      <c r="G64" s="86"/>
      <c r="H64" s="331"/>
      <c r="I64" s="510"/>
      <c r="J64" s="510"/>
      <c r="K64" s="510"/>
    </row>
    <row r="65" spans="1:11">
      <c r="A65" s="105"/>
      <c r="B65" s="116" t="s">
        <v>10</v>
      </c>
      <c r="C65" s="85">
        <v>-128.108</v>
      </c>
      <c r="D65" s="85">
        <v>-147.303</v>
      </c>
      <c r="E65" s="85">
        <v>19.194999999999993</v>
      </c>
      <c r="F65" s="468">
        <v>-0.1303</v>
      </c>
      <c r="G65" s="85"/>
      <c r="H65" s="85">
        <v>-35.51400000000001</v>
      </c>
      <c r="I65" s="85">
        <v>-42.158999999999992</v>
      </c>
      <c r="J65" s="85">
        <v>6.6449999999999818</v>
      </c>
      <c r="K65" s="468">
        <v>-0.15759999999999999</v>
      </c>
    </row>
    <row r="66" spans="1:11">
      <c r="A66" s="105"/>
      <c r="B66" s="116" t="s">
        <v>47</v>
      </c>
      <c r="C66" s="85">
        <v>-579.07000000000005</v>
      </c>
      <c r="D66" s="85">
        <v>-638.654</v>
      </c>
      <c r="E66" s="85">
        <v>59.583999999999946</v>
      </c>
      <c r="F66" s="468">
        <v>-9.3299999999999994E-2</v>
      </c>
      <c r="G66" s="85"/>
      <c r="H66" s="85">
        <v>-128.80100000000004</v>
      </c>
      <c r="I66" s="85">
        <v>-166.697</v>
      </c>
      <c r="J66" s="85">
        <v>37.895999999999958</v>
      </c>
      <c r="K66" s="468">
        <v>-0.2273</v>
      </c>
    </row>
    <row r="67" spans="1:11">
      <c r="A67" s="105"/>
      <c r="B67" s="116" t="s">
        <v>14</v>
      </c>
      <c r="C67" s="85">
        <v>-103.675</v>
      </c>
      <c r="D67" s="85">
        <v>-104.774</v>
      </c>
      <c r="E67" s="85">
        <v>1.0990000000000038</v>
      </c>
      <c r="F67" s="468">
        <v>-1.0500000000000001E-2</v>
      </c>
      <c r="G67" s="85"/>
      <c r="H67" s="85">
        <v>-28.084999999999994</v>
      </c>
      <c r="I67" s="85">
        <v>-28.206000000000003</v>
      </c>
      <c r="J67" s="85">
        <v>0.12100000000000932</v>
      </c>
      <c r="K67" s="468">
        <v>-4.3E-3</v>
      </c>
    </row>
    <row r="68" spans="1:11">
      <c r="A68" s="105"/>
      <c r="B68" s="116" t="s">
        <v>48</v>
      </c>
      <c r="C68" s="85">
        <v>-49.042999999999999</v>
      </c>
      <c r="D68" s="85">
        <v>-46.942999999999998</v>
      </c>
      <c r="E68" s="85">
        <v>-2.1000000000000014</v>
      </c>
      <c r="F68" s="468">
        <v>4.4699999999999997E-2</v>
      </c>
      <c r="G68" s="85"/>
      <c r="H68" s="85">
        <v>-13.445</v>
      </c>
      <c r="I68" s="85">
        <v>-13.643999999999998</v>
      </c>
      <c r="J68" s="85">
        <v>0.19899999999999807</v>
      </c>
      <c r="K68" s="468">
        <v>-1.46E-2</v>
      </c>
    </row>
    <row r="69" spans="1:11" s="521" customFormat="1">
      <c r="B69" s="122" t="s">
        <v>174</v>
      </c>
      <c r="C69" s="86">
        <v>-859.89600000000007</v>
      </c>
      <c r="D69" s="86">
        <v>-937.67399999999998</v>
      </c>
      <c r="E69" s="86">
        <v>77.777999999999935</v>
      </c>
      <c r="F69" s="469">
        <v>-8.2900000000000001E-2</v>
      </c>
      <c r="G69" s="85"/>
      <c r="H69" s="86">
        <v>-205.84500000000003</v>
      </c>
      <c r="I69" s="86">
        <v>-250.70600000000002</v>
      </c>
      <c r="J69" s="86">
        <v>44.860999999999947</v>
      </c>
      <c r="K69" s="469">
        <v>-0.1789</v>
      </c>
    </row>
    <row r="70" spans="1:11" s="254" customFormat="1">
      <c r="B70" s="259" t="s">
        <v>130</v>
      </c>
      <c r="C70" s="267">
        <v>-59.709000000000003</v>
      </c>
      <c r="D70" s="267">
        <v>-76.533000000000001</v>
      </c>
      <c r="E70" s="267">
        <v>16.823999999999998</v>
      </c>
      <c r="F70" s="472">
        <v>-0.2198</v>
      </c>
      <c r="G70" s="85"/>
      <c r="H70" s="267">
        <v>-11.554000000000002</v>
      </c>
      <c r="I70" s="267">
        <v>-22.578000000000003</v>
      </c>
      <c r="J70" s="267">
        <v>11.024000000000001</v>
      </c>
      <c r="K70" s="472">
        <v>-0.48830000000000001</v>
      </c>
    </row>
    <row r="71" spans="1:11" s="254" customFormat="1">
      <c r="B71" s="252"/>
      <c r="C71" s="269"/>
      <c r="D71" s="269"/>
      <c r="E71" s="269"/>
      <c r="F71" s="269"/>
      <c r="G71" s="86"/>
      <c r="H71" s="269"/>
      <c r="I71" s="269"/>
      <c r="J71" s="269"/>
      <c r="K71" s="269"/>
    </row>
    <row r="72" spans="1:11" s="162" customFormat="1">
      <c r="B72" s="511" t="s">
        <v>173</v>
      </c>
      <c r="C72" s="514">
        <v>-1065.3050000000001</v>
      </c>
      <c r="D72" s="514">
        <v>-1150.7819999999999</v>
      </c>
      <c r="E72" s="514">
        <v>85.476999999999933</v>
      </c>
      <c r="F72" s="515">
        <v>-7.4300000000000005E-2</v>
      </c>
      <c r="G72" s="85"/>
      <c r="H72" s="514">
        <v>-261.10900000000004</v>
      </c>
      <c r="I72" s="514">
        <v>-311.77200000000005</v>
      </c>
      <c r="J72" s="514">
        <v>50.662999999999954</v>
      </c>
      <c r="K72" s="515">
        <v>-0.16250000000000001</v>
      </c>
    </row>
    <row r="73" spans="1:11">
      <c r="A73" s="105"/>
      <c r="B73" s="116"/>
      <c r="C73" s="266"/>
      <c r="D73" s="116"/>
      <c r="E73" s="116"/>
      <c r="F73" s="116"/>
      <c r="G73" s="85"/>
      <c r="H73" s="130"/>
    </row>
    <row r="74" spans="1:11">
      <c r="A74" s="105"/>
      <c r="B74" s="121" t="s">
        <v>29</v>
      </c>
      <c r="C74" s="121"/>
      <c r="D74" s="92"/>
      <c r="E74" s="92"/>
      <c r="F74" s="92"/>
      <c r="G74" s="85"/>
      <c r="H74" s="92"/>
      <c r="I74" s="92"/>
      <c r="J74" s="92"/>
      <c r="K74" s="93"/>
    </row>
    <row r="75" spans="1:11" s="238" customFormat="1">
      <c r="A75" s="130"/>
      <c r="B75" s="271"/>
      <c r="C75" s="271"/>
      <c r="D75" s="270"/>
      <c r="E75" s="270"/>
      <c r="F75" s="270"/>
      <c r="G75" s="85"/>
      <c r="H75" s="270"/>
      <c r="I75" s="270"/>
      <c r="J75" s="270"/>
      <c r="K75" s="272"/>
    </row>
    <row r="76" spans="1:11">
      <c r="A76" s="105"/>
      <c r="B76" s="279" t="s">
        <v>417</v>
      </c>
      <c r="C76" s="508"/>
      <c r="D76" s="508"/>
      <c r="E76" s="508"/>
      <c r="F76" s="509"/>
      <c r="G76" s="85"/>
      <c r="H76" s="508"/>
      <c r="I76" s="508"/>
      <c r="J76" s="510"/>
      <c r="K76" s="510"/>
    </row>
    <row r="77" spans="1:11">
      <c r="A77" s="105"/>
      <c r="B77" s="116" t="s">
        <v>10</v>
      </c>
      <c r="C77" s="85">
        <v>140.11399999999998</v>
      </c>
      <c r="D77" s="85">
        <v>245.09399999999994</v>
      </c>
      <c r="E77" s="85">
        <v>-104.97999999999996</v>
      </c>
      <c r="F77" s="468">
        <v>-0.42830000000000001</v>
      </c>
      <c r="G77" s="85"/>
      <c r="H77" s="85">
        <v>24.588999999999981</v>
      </c>
      <c r="I77" s="85">
        <v>83.89500000000001</v>
      </c>
      <c r="J77" s="85">
        <v>-58.306000000000026</v>
      </c>
      <c r="K77" s="468">
        <v>-0.68889999999999996</v>
      </c>
    </row>
    <row r="78" spans="1:11">
      <c r="A78" s="105"/>
      <c r="B78" s="116" t="s">
        <v>47</v>
      </c>
      <c r="C78" s="85">
        <v>297.09399999999999</v>
      </c>
      <c r="D78" s="85">
        <v>320.923</v>
      </c>
      <c r="E78" s="85">
        <v>-23.829000000000008</v>
      </c>
      <c r="F78" s="468">
        <v>-7.4300000000000005E-2</v>
      </c>
      <c r="G78" s="85"/>
      <c r="H78" s="85">
        <v>130.6939999999999</v>
      </c>
      <c r="I78" s="85">
        <v>69.566999999999979</v>
      </c>
      <c r="J78" s="85">
        <v>61.126999999999924</v>
      </c>
      <c r="K78" s="468">
        <v>0.87850000000000006</v>
      </c>
    </row>
    <row r="79" spans="1:11">
      <c r="A79" s="105"/>
      <c r="B79" s="116" t="s">
        <v>14</v>
      </c>
      <c r="C79" s="85">
        <v>673.44600000000003</v>
      </c>
      <c r="D79" s="85">
        <v>710.32</v>
      </c>
      <c r="E79" s="85">
        <v>-36.874000000000024</v>
      </c>
      <c r="F79" s="468">
        <v>-5.0900000000000001E-2</v>
      </c>
      <c r="G79" s="85"/>
      <c r="H79" s="85">
        <v>160.85500000000013</v>
      </c>
      <c r="I79" s="85">
        <v>155.15600000000003</v>
      </c>
      <c r="J79" s="85">
        <v>5.6990000000000975</v>
      </c>
      <c r="K79" s="468">
        <v>3.7700000000000004E-2</v>
      </c>
    </row>
    <row r="80" spans="1:11">
      <c r="A80" s="105"/>
      <c r="B80" s="116" t="s">
        <v>48</v>
      </c>
      <c r="C80" s="85">
        <v>271.91899999999998</v>
      </c>
      <c r="D80" s="85">
        <v>321.53899999999999</v>
      </c>
      <c r="E80" s="85">
        <v>-49.620000000000005</v>
      </c>
      <c r="F80" s="468">
        <v>-0.15429999999999999</v>
      </c>
      <c r="G80" s="85"/>
      <c r="H80" s="85">
        <v>72.133999999999986</v>
      </c>
      <c r="I80" s="85">
        <v>102.414</v>
      </c>
      <c r="J80" s="85">
        <v>-30.280000000000015</v>
      </c>
      <c r="K80" s="468">
        <v>-0.29670000000000002</v>
      </c>
    </row>
    <row r="81" spans="1:11" s="253" customFormat="1">
      <c r="B81" s="255" t="s">
        <v>134</v>
      </c>
      <c r="C81" s="505">
        <v>1382.5729999999999</v>
      </c>
      <c r="D81" s="505">
        <v>1597.876</v>
      </c>
      <c r="E81" s="505">
        <v>-215.303</v>
      </c>
      <c r="F81" s="513">
        <v>-0.13469999999999999</v>
      </c>
      <c r="G81" s="85"/>
      <c r="H81" s="505">
        <v>388.27200000000005</v>
      </c>
      <c r="I81" s="505">
        <v>411.03200000000004</v>
      </c>
      <c r="J81" s="505">
        <v>-22.760000000000019</v>
      </c>
      <c r="K81" s="513">
        <v>-5.5399999999999998E-2</v>
      </c>
    </row>
    <row r="82" spans="1:11" s="126" customFormat="1">
      <c r="A82" s="142"/>
      <c r="B82" s="118"/>
      <c r="C82" s="85"/>
      <c r="D82" s="91"/>
      <c r="E82" s="91"/>
      <c r="F82" s="91"/>
      <c r="G82" s="85"/>
      <c r="H82" s="130"/>
    </row>
    <row r="83" spans="1:11">
      <c r="A83" s="105"/>
      <c r="B83" s="279" t="s">
        <v>418</v>
      </c>
      <c r="C83" s="508"/>
      <c r="D83" s="508"/>
      <c r="E83" s="508"/>
      <c r="F83" s="509"/>
      <c r="G83" s="85"/>
      <c r="H83" s="508"/>
      <c r="I83" s="508"/>
      <c r="J83" s="510"/>
      <c r="K83" s="510"/>
    </row>
    <row r="84" spans="1:11">
      <c r="A84" s="105"/>
      <c r="B84" s="116" t="s">
        <v>10</v>
      </c>
      <c r="C84" s="85">
        <v>49.911000000000001</v>
      </c>
      <c r="D84" s="85">
        <v>307.06599999999992</v>
      </c>
      <c r="E84" s="85">
        <v>-257.15499999999992</v>
      </c>
      <c r="F84" s="468">
        <v>-0.83750000000000002</v>
      </c>
      <c r="G84" s="85"/>
      <c r="H84" s="85">
        <v>23.228999999999942</v>
      </c>
      <c r="I84" s="85">
        <v>36.149999999999949</v>
      </c>
      <c r="J84" s="85">
        <v>-12.921000000000006</v>
      </c>
      <c r="K84" s="468">
        <v>-0.3574</v>
      </c>
    </row>
    <row r="85" spans="1:11">
      <c r="A85" s="105"/>
      <c r="B85" s="116" t="s">
        <v>47</v>
      </c>
      <c r="C85" s="85">
        <v>1087.0149999999999</v>
      </c>
      <c r="D85" s="85">
        <v>1382.5709999999999</v>
      </c>
      <c r="E85" s="85">
        <v>-294.55600000000004</v>
      </c>
      <c r="F85" s="468">
        <v>-0.21379999999999999</v>
      </c>
      <c r="G85" s="85"/>
      <c r="H85" s="85">
        <v>386.65300000000036</v>
      </c>
      <c r="I85" s="85">
        <v>396.57199999999978</v>
      </c>
      <c r="J85" s="85">
        <v>-9.9189999999994143</v>
      </c>
      <c r="K85" s="468">
        <v>-2.5000000000000001E-2</v>
      </c>
    </row>
    <row r="86" spans="1:11">
      <c r="A86" s="105"/>
      <c r="B86" s="116" t="s">
        <v>14</v>
      </c>
      <c r="C86" s="85">
        <v>506.79500000000002</v>
      </c>
      <c r="D86" s="85">
        <v>556.51200000000006</v>
      </c>
      <c r="E86" s="85">
        <v>-49.717000000000041</v>
      </c>
      <c r="F86" s="468">
        <v>-8.9300000000000004E-2</v>
      </c>
      <c r="G86" s="85"/>
      <c r="H86" s="85">
        <v>128.59599999999983</v>
      </c>
      <c r="I86" s="85">
        <v>153.18400000000003</v>
      </c>
      <c r="J86" s="85">
        <v>-23.588000000000193</v>
      </c>
      <c r="K86" s="468">
        <v>-0.1555</v>
      </c>
    </row>
    <row r="87" spans="1:11">
      <c r="A87" s="105"/>
      <c r="B87" s="116" t="s">
        <v>48</v>
      </c>
      <c r="C87" s="85">
        <v>214.85699999999997</v>
      </c>
      <c r="D87" s="85">
        <v>257.47200000000004</v>
      </c>
      <c r="E87" s="85">
        <v>-41.615000000000066</v>
      </c>
      <c r="F87" s="468">
        <v>-0.16550000000000001</v>
      </c>
      <c r="G87" s="85"/>
      <c r="H87" s="85">
        <v>51.643999999999956</v>
      </c>
      <c r="I87" s="85">
        <v>61.63599999999996</v>
      </c>
      <c r="J87" s="85">
        <v>-10.992000000000004</v>
      </c>
      <c r="K87" s="468">
        <v>-0.16209999999999999</v>
      </c>
    </row>
    <row r="88" spans="1:11" s="253" customFormat="1">
      <c r="B88" s="123" t="s">
        <v>135</v>
      </c>
      <c r="C88" s="86">
        <v>1858.578</v>
      </c>
      <c r="D88" s="86">
        <v>2503.6210000000001</v>
      </c>
      <c r="E88" s="86">
        <v>-645.04300000000012</v>
      </c>
      <c r="F88" s="469">
        <v>-0.2576</v>
      </c>
      <c r="G88" s="85"/>
      <c r="H88" s="86">
        <v>590.12200000000007</v>
      </c>
      <c r="I88" s="86">
        <v>647.54199999999969</v>
      </c>
      <c r="J88" s="86">
        <v>-57.419999999999618</v>
      </c>
      <c r="K88" s="469">
        <v>-8.8700000000000001E-2</v>
      </c>
    </row>
    <row r="89" spans="1:11">
      <c r="A89" s="105"/>
      <c r="B89" s="259" t="s">
        <v>130</v>
      </c>
      <c r="C89" s="267">
        <v>-86.665000000000006</v>
      </c>
      <c r="D89" s="267">
        <v>-107.36799999999997</v>
      </c>
      <c r="E89" s="267">
        <v>19.70299999999996</v>
      </c>
      <c r="F89" s="472">
        <v>-0.1928</v>
      </c>
      <c r="G89" s="85"/>
      <c r="H89" s="267">
        <v>-21.36300000000006</v>
      </c>
      <c r="I89" s="267">
        <v>-36.884000000000036</v>
      </c>
      <c r="J89" s="267">
        <v>14.520999999999976</v>
      </c>
      <c r="K89" s="472">
        <v>-0.42080000000000001</v>
      </c>
    </row>
    <row r="90" spans="1:11">
      <c r="A90" s="105"/>
      <c r="B90" s="252"/>
      <c r="C90" s="85"/>
      <c r="D90" s="85"/>
      <c r="E90" s="85"/>
      <c r="F90" s="85"/>
      <c r="G90" s="85"/>
      <c r="H90" s="85"/>
      <c r="I90" s="85"/>
      <c r="J90" s="85"/>
      <c r="K90" s="85"/>
    </row>
    <row r="91" spans="1:11" s="155" customFormat="1">
      <c r="B91" s="511" t="s">
        <v>136</v>
      </c>
      <c r="C91" s="514">
        <v>3154.4859999999999</v>
      </c>
      <c r="D91" s="514">
        <v>3994.1290000000004</v>
      </c>
      <c r="E91" s="514">
        <v>-840.64300000000014</v>
      </c>
      <c r="F91" s="515">
        <v>-0.2112</v>
      </c>
      <c r="G91" s="85"/>
      <c r="H91" s="514">
        <v>957.03100000000006</v>
      </c>
      <c r="I91" s="514">
        <v>1022.6899999999996</v>
      </c>
      <c r="J91" s="514">
        <v>-65.658999999999665</v>
      </c>
      <c r="K91" s="515">
        <v>-6.4199999999999993E-2</v>
      </c>
    </row>
    <row r="92" spans="1:11">
      <c r="A92" s="105"/>
      <c r="B92" s="105"/>
      <c r="C92" s="130"/>
      <c r="D92" s="105"/>
      <c r="E92" s="105"/>
      <c r="F92" s="105"/>
      <c r="G92" s="85"/>
      <c r="H92" s="130"/>
    </row>
    <row r="93" spans="1:11">
      <c r="A93" s="105"/>
      <c r="B93" s="105"/>
      <c r="C93" s="130"/>
      <c r="D93" s="105"/>
      <c r="E93" s="105"/>
      <c r="F93" s="105"/>
      <c r="G93" s="85"/>
      <c r="H93" s="130"/>
    </row>
    <row r="94" spans="1:11">
      <c r="A94" s="105"/>
      <c r="B94" s="105"/>
      <c r="C94" s="130"/>
      <c r="D94" s="105"/>
      <c r="E94" s="105"/>
      <c r="F94" s="105"/>
      <c r="G94" s="85"/>
      <c r="H94" s="130"/>
    </row>
    <row r="95" spans="1:11">
      <c r="A95" s="105"/>
      <c r="B95" s="105"/>
      <c r="C95" s="130"/>
      <c r="D95" s="105"/>
      <c r="E95" s="105"/>
      <c r="F95" s="105"/>
      <c r="G95" s="105"/>
      <c r="H95" s="130"/>
    </row>
    <row r="96" spans="1:11">
      <c r="A96" s="105"/>
      <c r="B96" s="105"/>
      <c r="C96" s="130"/>
      <c r="D96" s="105"/>
      <c r="E96" s="105"/>
      <c r="F96" s="105"/>
      <c r="G96" s="105"/>
      <c r="H96" s="130"/>
    </row>
    <row r="97" spans="1:8">
      <c r="A97" s="105"/>
      <c r="B97" s="105"/>
      <c r="C97" s="130"/>
      <c r="D97" s="105"/>
      <c r="E97" s="105"/>
      <c r="F97" s="105"/>
      <c r="G97" s="105"/>
      <c r="H97" s="130"/>
    </row>
    <row r="98" spans="1:8">
      <c r="A98" s="105"/>
      <c r="B98" s="105"/>
      <c r="C98" s="130"/>
      <c r="D98" s="105"/>
      <c r="E98" s="105"/>
      <c r="F98" s="105"/>
      <c r="G98" s="105"/>
      <c r="H98" s="130"/>
    </row>
    <row r="99" spans="1:8">
      <c r="A99" s="105"/>
      <c r="B99" s="105"/>
      <c r="C99" s="130"/>
      <c r="D99" s="105"/>
      <c r="E99" s="105"/>
      <c r="F99" s="105"/>
      <c r="G99" s="105"/>
      <c r="H99" s="130"/>
    </row>
    <row r="100" spans="1:8">
      <c r="A100" s="105"/>
      <c r="B100" s="105"/>
      <c r="C100" s="130"/>
      <c r="D100" s="105"/>
      <c r="E100" s="105"/>
      <c r="F100" s="105"/>
      <c r="G100" s="105"/>
      <c r="H100" s="130"/>
    </row>
    <row r="101" spans="1:8">
      <c r="A101" s="105"/>
      <c r="B101" s="105"/>
      <c r="C101" s="130"/>
      <c r="D101" s="105"/>
      <c r="E101" s="105"/>
      <c r="F101" s="105"/>
      <c r="G101" s="105"/>
      <c r="H101" s="130"/>
    </row>
    <row r="102" spans="1:8">
      <c r="A102" s="105"/>
      <c r="B102" s="105"/>
      <c r="C102" s="130"/>
      <c r="D102" s="105"/>
      <c r="E102" s="105"/>
      <c r="F102" s="105"/>
      <c r="G102" s="105"/>
      <c r="H102" s="130"/>
    </row>
    <row r="103" spans="1:8">
      <c r="A103" s="105"/>
      <c r="B103" s="105"/>
      <c r="C103" s="130"/>
      <c r="D103" s="105"/>
      <c r="E103" s="105"/>
      <c r="F103" s="105"/>
      <c r="G103" s="105"/>
      <c r="H103" s="130"/>
    </row>
    <row r="104" spans="1:8">
      <c r="A104" s="105"/>
      <c r="B104" s="105"/>
      <c r="C104" s="130"/>
      <c r="D104" s="105"/>
      <c r="E104" s="105"/>
      <c r="F104" s="105"/>
      <c r="G104" s="105"/>
      <c r="H104" s="130"/>
    </row>
    <row r="105" spans="1:8">
      <c r="A105" s="105"/>
      <c r="B105" s="105"/>
      <c r="C105" s="130"/>
      <c r="D105" s="105"/>
      <c r="E105" s="105"/>
      <c r="F105" s="105"/>
      <c r="G105" s="105"/>
      <c r="H105" s="130"/>
    </row>
    <row r="106" spans="1:8">
      <c r="A106" s="105"/>
      <c r="B106" s="105"/>
      <c r="C106" s="130"/>
      <c r="D106" s="105"/>
      <c r="E106" s="105"/>
      <c r="F106" s="105"/>
      <c r="G106" s="105"/>
      <c r="H106" s="130"/>
    </row>
    <row r="107" spans="1:8">
      <c r="A107" s="105"/>
      <c r="B107" s="105"/>
      <c r="C107" s="130"/>
      <c r="D107" s="105"/>
      <c r="E107" s="105"/>
      <c r="F107" s="105"/>
      <c r="G107" s="105"/>
      <c r="H107" s="130"/>
    </row>
    <row r="108" spans="1:8">
      <c r="A108" s="105"/>
      <c r="B108" s="105"/>
      <c r="C108" s="130"/>
      <c r="D108" s="105"/>
      <c r="E108" s="105"/>
      <c r="F108" s="105"/>
      <c r="G108" s="105"/>
      <c r="H108" s="130"/>
    </row>
    <row r="109" spans="1:8">
      <c r="A109" s="105"/>
      <c r="B109" s="105"/>
      <c r="C109" s="130"/>
      <c r="D109" s="105"/>
      <c r="E109" s="105"/>
      <c r="F109" s="105"/>
      <c r="G109" s="105"/>
      <c r="H109" s="130"/>
    </row>
    <row r="110" spans="1:8">
      <c r="A110" s="105"/>
      <c r="B110" s="105"/>
      <c r="C110" s="130"/>
      <c r="D110" s="105"/>
      <c r="E110" s="105"/>
      <c r="F110" s="105"/>
      <c r="G110" s="105"/>
      <c r="H110" s="130"/>
    </row>
    <row r="111" spans="1:8">
      <c r="A111" s="105"/>
      <c r="B111" s="105"/>
      <c r="C111" s="130"/>
      <c r="D111" s="105"/>
      <c r="E111" s="105"/>
      <c r="F111" s="105"/>
      <c r="G111" s="105"/>
      <c r="H111" s="130"/>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4"/>
  <sheetViews>
    <sheetView workbookViewId="0"/>
  </sheetViews>
  <sheetFormatPr baseColWidth="10" defaultRowHeight="12.75"/>
  <cols>
    <col min="1" max="1" width="3.7109375" style="126" customWidth="1"/>
    <col min="2" max="2" width="45.42578125" style="126" customWidth="1"/>
    <col min="3" max="3" width="12.28515625" style="126" customWidth="1"/>
    <col min="4" max="6" width="11.42578125" style="126"/>
    <col min="7" max="7" width="2.28515625" style="126" customWidth="1"/>
    <col min="8" max="16384" width="11.42578125" style="126"/>
  </cols>
  <sheetData>
    <row r="2" spans="2:11">
      <c r="B2" s="277" t="s">
        <v>371</v>
      </c>
      <c r="C2" s="633" t="s">
        <v>363</v>
      </c>
      <c r="D2" s="633"/>
      <c r="E2" s="633"/>
      <c r="F2" s="633"/>
      <c r="G2" s="633"/>
      <c r="H2" s="633"/>
      <c r="I2" s="633"/>
      <c r="J2" s="633"/>
      <c r="K2" s="633"/>
    </row>
    <row r="3" spans="2:11">
      <c r="B3" s="657" t="s">
        <v>367</v>
      </c>
      <c r="C3" s="658" t="s">
        <v>350</v>
      </c>
      <c r="D3" s="658"/>
      <c r="E3" s="658"/>
      <c r="F3" s="658"/>
      <c r="G3" s="253"/>
      <c r="H3" s="658" t="s">
        <v>351</v>
      </c>
      <c r="I3" s="658"/>
      <c r="J3" s="658"/>
      <c r="K3" s="658"/>
    </row>
    <row r="4" spans="2:11" s="273" customFormat="1">
      <c r="B4" s="658"/>
      <c r="C4" s="611" t="s">
        <v>454</v>
      </c>
      <c r="D4" s="611" t="s">
        <v>455</v>
      </c>
      <c r="E4" s="274" t="s">
        <v>70</v>
      </c>
      <c r="F4" s="274" t="s">
        <v>71</v>
      </c>
      <c r="G4" s="275"/>
      <c r="H4" s="611" t="s">
        <v>456</v>
      </c>
      <c r="I4" s="611" t="s">
        <v>457</v>
      </c>
      <c r="J4" s="274" t="s">
        <v>70</v>
      </c>
      <c r="K4" s="274" t="s">
        <v>71</v>
      </c>
    </row>
    <row r="5" spans="2:11" ht="6.75" customHeight="1">
      <c r="B5" s="253"/>
      <c r="C5" s="253"/>
      <c r="D5" s="253"/>
      <c r="E5" s="253"/>
      <c r="F5" s="253"/>
      <c r="G5" s="253"/>
      <c r="H5" s="253"/>
      <c r="I5" s="253"/>
      <c r="J5" s="253"/>
      <c r="K5" s="253"/>
    </row>
    <row r="6" spans="2:11">
      <c r="B6" s="126" t="s">
        <v>368</v>
      </c>
      <c r="C6" s="91">
        <v>61</v>
      </c>
      <c r="D6" s="91">
        <v>100</v>
      </c>
      <c r="E6" s="91">
        <v>-39</v>
      </c>
      <c r="F6" s="468">
        <v>-0.39</v>
      </c>
      <c r="G6" s="91"/>
      <c r="H6" s="91">
        <v>6</v>
      </c>
      <c r="I6" s="91">
        <v>22</v>
      </c>
      <c r="J6" s="91">
        <v>-16</v>
      </c>
      <c r="K6" s="468">
        <v>-0.72729999999999995</v>
      </c>
    </row>
    <row r="7" spans="2:11">
      <c r="B7" s="126" t="s">
        <v>369</v>
      </c>
      <c r="C7" s="91">
        <v>36</v>
      </c>
      <c r="D7" s="91">
        <v>58</v>
      </c>
      <c r="E7" s="91">
        <v>-22</v>
      </c>
      <c r="F7" s="468">
        <v>-0.37930000000000003</v>
      </c>
      <c r="G7" s="127"/>
      <c r="H7" s="91">
        <v>4</v>
      </c>
      <c r="I7" s="91">
        <v>18</v>
      </c>
      <c r="J7" s="91">
        <v>-14</v>
      </c>
      <c r="K7" s="468">
        <v>-0.77780000000000005</v>
      </c>
    </row>
    <row r="8" spans="2:11">
      <c r="B8" s="126" t="s">
        <v>224</v>
      </c>
      <c r="C8" s="91">
        <v>42</v>
      </c>
      <c r="D8" s="91">
        <v>82</v>
      </c>
      <c r="E8" s="91">
        <v>-40</v>
      </c>
      <c r="F8" s="468">
        <v>-0.48780000000000001</v>
      </c>
      <c r="G8" s="91"/>
      <c r="H8" s="91">
        <v>14</v>
      </c>
      <c r="I8" s="91">
        <v>41</v>
      </c>
      <c r="J8" s="91">
        <v>-27</v>
      </c>
      <c r="K8" s="468">
        <v>-0.65849999999999997</v>
      </c>
    </row>
    <row r="9" spans="2:11">
      <c r="B9" s="126" t="s">
        <v>370</v>
      </c>
      <c r="C9" s="91">
        <v>1</v>
      </c>
      <c r="D9" s="91">
        <v>4</v>
      </c>
      <c r="E9" s="91">
        <v>-3</v>
      </c>
      <c r="F9" s="468">
        <v>-0.75</v>
      </c>
      <c r="G9" s="91"/>
      <c r="H9" s="91">
        <v>1</v>
      </c>
      <c r="I9" s="91">
        <v>2</v>
      </c>
      <c r="J9" s="91">
        <v>-1</v>
      </c>
      <c r="K9" s="468">
        <v>-0.5</v>
      </c>
    </row>
    <row r="10" spans="2:11" ht="6" customHeight="1">
      <c r="B10" s="258"/>
      <c r="C10" s="258"/>
      <c r="D10" s="258"/>
      <c r="E10" s="258"/>
      <c r="F10" s="258"/>
      <c r="H10" s="258"/>
      <c r="I10" s="258"/>
      <c r="J10" s="258"/>
      <c r="K10" s="258"/>
    </row>
    <row r="11" spans="2:11">
      <c r="B11" s="276" t="s">
        <v>425</v>
      </c>
      <c r="C11" s="522">
        <v>140</v>
      </c>
      <c r="D11" s="522">
        <v>245</v>
      </c>
      <c r="E11" s="522">
        <v>-105</v>
      </c>
      <c r="F11" s="534">
        <v>-0.42759999999999998</v>
      </c>
      <c r="G11" s="253"/>
      <c r="H11" s="522">
        <v>25</v>
      </c>
      <c r="I11" s="522">
        <v>84</v>
      </c>
      <c r="J11" s="522">
        <v>-58</v>
      </c>
      <c r="K11" s="534">
        <v>-0.68940000000000001</v>
      </c>
    </row>
    <row r="14" spans="2:11">
      <c r="B14" s="277" t="s">
        <v>372</v>
      </c>
      <c r="C14" s="633" t="s">
        <v>363</v>
      </c>
      <c r="D14" s="633"/>
      <c r="E14" s="633"/>
      <c r="F14" s="633"/>
      <c r="G14" s="633"/>
      <c r="H14" s="633"/>
      <c r="I14" s="633"/>
      <c r="J14" s="633"/>
      <c r="K14" s="633"/>
    </row>
    <row r="15" spans="2:11">
      <c r="B15" s="657" t="s">
        <v>367</v>
      </c>
      <c r="C15" s="658" t="s">
        <v>350</v>
      </c>
      <c r="D15" s="658"/>
      <c r="E15" s="658"/>
      <c r="F15" s="658"/>
      <c r="G15" s="253"/>
      <c r="H15" s="658" t="s">
        <v>351</v>
      </c>
      <c r="I15" s="658"/>
      <c r="J15" s="658"/>
      <c r="K15" s="658"/>
    </row>
    <row r="16" spans="2:11">
      <c r="B16" s="658"/>
      <c r="C16" s="611" t="s">
        <v>454</v>
      </c>
      <c r="D16" s="611" t="s">
        <v>455</v>
      </c>
      <c r="E16" s="274" t="s">
        <v>70</v>
      </c>
      <c r="F16" s="274" t="s">
        <v>71</v>
      </c>
      <c r="G16" s="275"/>
      <c r="H16" s="611" t="s">
        <v>456</v>
      </c>
      <c r="I16" s="611" t="s">
        <v>457</v>
      </c>
      <c r="J16" s="274" t="s">
        <v>70</v>
      </c>
      <c r="K16" s="274" t="s">
        <v>71</v>
      </c>
    </row>
    <row r="17" spans="2:11" ht="8.25" customHeight="1">
      <c r="B17" s="253"/>
      <c r="C17" s="253"/>
      <c r="D17" s="253"/>
      <c r="E17" s="253"/>
      <c r="F17" s="253"/>
      <c r="G17" s="253"/>
      <c r="H17" s="253"/>
      <c r="I17" s="253"/>
      <c r="J17" s="253"/>
      <c r="K17" s="253"/>
    </row>
    <row r="18" spans="2:11">
      <c r="B18" s="126" t="s">
        <v>373</v>
      </c>
      <c r="C18" s="91">
        <v>135</v>
      </c>
      <c r="D18" s="91">
        <v>86</v>
      </c>
      <c r="E18" s="91">
        <v>49</v>
      </c>
      <c r="F18" s="468">
        <v>0.56979999999999997</v>
      </c>
      <c r="G18" s="91"/>
      <c r="H18" s="91">
        <v>80</v>
      </c>
      <c r="I18" s="91">
        <v>16</v>
      </c>
      <c r="J18" s="91">
        <v>64</v>
      </c>
      <c r="K18" s="468">
        <v>4</v>
      </c>
    </row>
    <row r="19" spans="2:11">
      <c r="B19" s="126" t="s">
        <v>325</v>
      </c>
      <c r="C19" s="91">
        <v>62</v>
      </c>
      <c r="D19" s="91">
        <v>114</v>
      </c>
      <c r="E19" s="91">
        <v>-52</v>
      </c>
      <c r="F19" s="468">
        <v>-0.45610000000000001</v>
      </c>
      <c r="G19" s="127"/>
      <c r="H19" s="91">
        <v>19</v>
      </c>
      <c r="I19" s="91">
        <v>25</v>
      </c>
      <c r="J19" s="91">
        <v>-6</v>
      </c>
      <c r="K19" s="468">
        <v>-0.24</v>
      </c>
    </row>
    <row r="20" spans="2:11">
      <c r="B20" s="126" t="s">
        <v>374</v>
      </c>
      <c r="C20" s="91">
        <v>49</v>
      </c>
      <c r="D20" s="91">
        <v>60</v>
      </c>
      <c r="E20" s="91">
        <v>-11</v>
      </c>
      <c r="F20" s="468">
        <v>-0.18329999999999999</v>
      </c>
      <c r="G20" s="91"/>
      <c r="H20" s="91">
        <v>20</v>
      </c>
      <c r="I20" s="91">
        <v>17</v>
      </c>
      <c r="J20" s="91">
        <v>3</v>
      </c>
      <c r="K20" s="468">
        <v>0.17649999999999999</v>
      </c>
    </row>
    <row r="21" spans="2:11">
      <c r="B21" s="126" t="s">
        <v>375</v>
      </c>
      <c r="C21" s="91">
        <v>46</v>
      </c>
      <c r="D21" s="91">
        <v>61</v>
      </c>
      <c r="E21" s="91">
        <v>-15</v>
      </c>
      <c r="F21" s="468">
        <v>-0.24590000000000001</v>
      </c>
      <c r="G21" s="91"/>
      <c r="H21" s="91">
        <v>12</v>
      </c>
      <c r="I21" s="91">
        <v>12</v>
      </c>
      <c r="J21" s="91">
        <v>0</v>
      </c>
      <c r="K21" s="468">
        <v>0</v>
      </c>
    </row>
    <row r="22" spans="2:11">
      <c r="B22" s="142" t="s">
        <v>452</v>
      </c>
      <c r="C22" s="91">
        <v>5</v>
      </c>
      <c r="D22" s="91">
        <v>0</v>
      </c>
      <c r="E22" s="91">
        <v>5</v>
      </c>
      <c r="F22" s="468">
        <v>1</v>
      </c>
      <c r="G22" s="91"/>
      <c r="H22" s="91">
        <v>0</v>
      </c>
      <c r="I22" s="91">
        <v>0</v>
      </c>
      <c r="J22" s="91">
        <v>0</v>
      </c>
      <c r="K22" s="468">
        <v>0</v>
      </c>
    </row>
    <row r="23" spans="2:11" ht="5.25" customHeight="1">
      <c r="B23" s="258"/>
      <c r="C23" s="258"/>
      <c r="D23" s="258"/>
      <c r="E23" s="258"/>
      <c r="F23" s="258"/>
      <c r="H23" s="258"/>
      <c r="I23" s="258"/>
      <c r="J23" s="258"/>
      <c r="K23" s="258"/>
    </row>
    <row r="24" spans="2:11">
      <c r="B24" s="276" t="s">
        <v>376</v>
      </c>
      <c r="C24" s="522">
        <v>297</v>
      </c>
      <c r="D24" s="522">
        <v>321</v>
      </c>
      <c r="E24" s="522">
        <v>-24</v>
      </c>
      <c r="F24" s="534">
        <v>-7.3800000000000004E-2</v>
      </c>
      <c r="G24" s="253"/>
      <c r="H24" s="522">
        <v>131</v>
      </c>
      <c r="I24" s="522">
        <v>70</v>
      </c>
      <c r="J24" s="522">
        <v>61</v>
      </c>
      <c r="K24" s="534">
        <v>0.87939999999999996</v>
      </c>
    </row>
    <row r="27" spans="2:11">
      <c r="B27" s="277" t="s">
        <v>377</v>
      </c>
      <c r="C27" s="633" t="s">
        <v>363</v>
      </c>
      <c r="D27" s="633"/>
      <c r="E27" s="633"/>
      <c r="F27" s="633"/>
      <c r="G27" s="633"/>
      <c r="H27" s="633"/>
      <c r="I27" s="633"/>
      <c r="J27" s="633"/>
      <c r="K27" s="633"/>
    </row>
    <row r="28" spans="2:11">
      <c r="B28" s="657" t="s">
        <v>367</v>
      </c>
      <c r="C28" s="658" t="s">
        <v>350</v>
      </c>
      <c r="D28" s="658"/>
      <c r="E28" s="658"/>
      <c r="F28" s="658"/>
      <c r="G28" s="253"/>
      <c r="H28" s="658" t="s">
        <v>351</v>
      </c>
      <c r="I28" s="658"/>
      <c r="J28" s="658"/>
      <c r="K28" s="658"/>
    </row>
    <row r="29" spans="2:11">
      <c r="B29" s="658"/>
      <c r="C29" s="611" t="s">
        <v>454</v>
      </c>
      <c r="D29" s="611" t="s">
        <v>455</v>
      </c>
      <c r="E29" s="274" t="s">
        <v>70</v>
      </c>
      <c r="F29" s="274" t="s">
        <v>71</v>
      </c>
      <c r="G29" s="91"/>
      <c r="H29" s="611" t="s">
        <v>456</v>
      </c>
      <c r="I29" s="611" t="s">
        <v>457</v>
      </c>
      <c r="J29" s="274" t="s">
        <v>70</v>
      </c>
      <c r="K29" s="274" t="s">
        <v>71</v>
      </c>
    </row>
    <row r="30" spans="2:11" ht="7.5" customHeight="1">
      <c r="B30" s="253"/>
      <c r="C30" s="253"/>
      <c r="D30" s="253"/>
      <c r="E30" s="253"/>
      <c r="F30" s="253"/>
      <c r="G30" s="127"/>
      <c r="H30" s="253"/>
      <c r="I30" s="253"/>
      <c r="J30" s="253"/>
      <c r="K30" s="253"/>
    </row>
    <row r="31" spans="2:11">
      <c r="B31" s="126" t="s">
        <v>320</v>
      </c>
      <c r="C31" s="91">
        <v>673</v>
      </c>
      <c r="D31" s="91">
        <v>710</v>
      </c>
      <c r="E31" s="91">
        <v>-37</v>
      </c>
      <c r="F31" s="468">
        <v>-5.11E-2</v>
      </c>
      <c r="G31" s="91"/>
      <c r="H31" s="91">
        <v>161</v>
      </c>
      <c r="I31" s="91">
        <v>155</v>
      </c>
      <c r="J31" s="91">
        <v>6</v>
      </c>
      <c r="K31" s="468">
        <v>3.7699999999999997E-2</v>
      </c>
    </row>
    <row r="32" spans="2:11" ht="8.25" customHeight="1">
      <c r="B32" s="258"/>
      <c r="C32" s="258"/>
      <c r="D32" s="258"/>
      <c r="E32" s="258"/>
      <c r="F32" s="258"/>
      <c r="G32" s="91"/>
      <c r="H32" s="258"/>
      <c r="I32" s="258"/>
      <c r="J32" s="258"/>
      <c r="K32" s="258"/>
    </row>
    <row r="33" spans="2:11">
      <c r="B33" s="276" t="s">
        <v>425</v>
      </c>
      <c r="C33" s="522">
        <v>673</v>
      </c>
      <c r="D33" s="522">
        <v>710</v>
      </c>
      <c r="E33" s="522">
        <v>-37</v>
      </c>
      <c r="F33" s="534">
        <v>-5.11E-2</v>
      </c>
      <c r="G33" s="253"/>
      <c r="H33" s="522">
        <v>161</v>
      </c>
      <c r="I33" s="522">
        <v>155</v>
      </c>
      <c r="J33" s="522">
        <v>6</v>
      </c>
      <c r="K33" s="534">
        <v>3.7699999999999997E-2</v>
      </c>
    </row>
    <row r="34" spans="2:11">
      <c r="G34" s="91"/>
    </row>
    <row r="36" spans="2:11">
      <c r="B36" s="277" t="s">
        <v>378</v>
      </c>
      <c r="C36" s="633" t="s">
        <v>363</v>
      </c>
      <c r="D36" s="633"/>
      <c r="E36" s="633"/>
      <c r="F36" s="633"/>
      <c r="G36" s="633"/>
      <c r="H36" s="633"/>
      <c r="I36" s="633"/>
      <c r="J36" s="633"/>
      <c r="K36" s="633"/>
    </row>
    <row r="37" spans="2:11">
      <c r="B37" s="657" t="s">
        <v>367</v>
      </c>
      <c r="C37" s="658" t="s">
        <v>350</v>
      </c>
      <c r="D37" s="658"/>
      <c r="E37" s="658"/>
      <c r="F37" s="658"/>
      <c r="G37" s="253"/>
      <c r="H37" s="658" t="s">
        <v>351</v>
      </c>
      <c r="I37" s="658"/>
      <c r="J37" s="658"/>
      <c r="K37" s="658"/>
    </row>
    <row r="38" spans="2:11">
      <c r="B38" s="658"/>
      <c r="C38" s="611" t="s">
        <v>454</v>
      </c>
      <c r="D38" s="611" t="s">
        <v>455</v>
      </c>
      <c r="E38" s="274" t="s">
        <v>70</v>
      </c>
      <c r="F38" s="274" t="s">
        <v>71</v>
      </c>
      <c r="G38" s="275"/>
      <c r="H38" s="611" t="s">
        <v>456</v>
      </c>
      <c r="I38" s="611" t="s">
        <v>457</v>
      </c>
      <c r="J38" s="274" t="s">
        <v>70</v>
      </c>
      <c r="K38" s="274" t="s">
        <v>71</v>
      </c>
    </row>
    <row r="39" spans="2:11" ht="7.5" customHeight="1">
      <c r="B39" s="253"/>
      <c r="C39" s="253"/>
      <c r="D39" s="253"/>
      <c r="E39" s="253"/>
      <c r="F39" s="253"/>
      <c r="G39" s="253"/>
      <c r="H39" s="253"/>
      <c r="I39" s="253"/>
      <c r="J39" s="253"/>
      <c r="K39" s="253"/>
    </row>
    <row r="40" spans="2:11">
      <c r="B40" s="126" t="s">
        <v>379</v>
      </c>
      <c r="C40" s="91">
        <v>211</v>
      </c>
      <c r="D40" s="91">
        <v>244</v>
      </c>
      <c r="E40" s="91">
        <v>-33</v>
      </c>
      <c r="F40" s="468">
        <v>-0.13519999999999999</v>
      </c>
      <c r="G40" s="91"/>
      <c r="H40" s="91">
        <v>57</v>
      </c>
      <c r="I40" s="91">
        <v>80</v>
      </c>
      <c r="J40" s="91">
        <v>-23</v>
      </c>
      <c r="K40" s="468">
        <v>-0.28749999999999998</v>
      </c>
    </row>
    <row r="41" spans="2:11">
      <c r="B41" s="126" t="s">
        <v>426</v>
      </c>
      <c r="C41" s="91">
        <v>30</v>
      </c>
      <c r="D41" s="91">
        <v>44</v>
      </c>
      <c r="E41" s="91">
        <v>-14</v>
      </c>
      <c r="F41" s="468">
        <v>-0.31819999999999998</v>
      </c>
      <c r="G41" s="127"/>
      <c r="H41" s="91">
        <v>7</v>
      </c>
      <c r="I41" s="91">
        <v>11</v>
      </c>
      <c r="J41" s="91">
        <v>-4</v>
      </c>
      <c r="K41" s="468">
        <v>-0.36359999999999998</v>
      </c>
    </row>
    <row r="42" spans="2:11">
      <c r="B42" s="126" t="s">
        <v>380</v>
      </c>
      <c r="C42" s="91">
        <v>31</v>
      </c>
      <c r="D42" s="91">
        <v>34</v>
      </c>
      <c r="E42" s="91">
        <v>-3</v>
      </c>
      <c r="F42" s="468">
        <v>-8.8200000000000001E-2</v>
      </c>
      <c r="G42" s="91"/>
      <c r="H42" s="91">
        <v>8</v>
      </c>
      <c r="I42" s="91">
        <v>11</v>
      </c>
      <c r="J42" s="91">
        <v>-3</v>
      </c>
      <c r="K42" s="468">
        <v>-0.2727</v>
      </c>
    </row>
    <row r="43" spans="2:11" ht="6.75" customHeight="1">
      <c r="B43" s="258"/>
      <c r="C43" s="258"/>
      <c r="D43" s="258"/>
      <c r="E43" s="258"/>
      <c r="F43" s="258"/>
      <c r="H43" s="258"/>
      <c r="I43" s="258"/>
      <c r="J43" s="258"/>
      <c r="K43" s="258"/>
    </row>
    <row r="44" spans="2:11">
      <c r="B44" s="276" t="s">
        <v>425</v>
      </c>
      <c r="C44" s="522">
        <v>272</v>
      </c>
      <c r="D44" s="522">
        <v>322</v>
      </c>
      <c r="E44" s="522">
        <v>-50</v>
      </c>
      <c r="F44" s="534">
        <v>-0.15429999999999999</v>
      </c>
      <c r="G44" s="253"/>
      <c r="H44" s="522">
        <v>72</v>
      </c>
      <c r="I44" s="522">
        <v>102</v>
      </c>
      <c r="J44" s="522">
        <v>-30</v>
      </c>
      <c r="K44" s="534">
        <v>-0.29709999999999998</v>
      </c>
    </row>
  </sheetData>
  <mergeCells count="16">
    <mergeCell ref="B37:B38"/>
    <mergeCell ref="C37:F37"/>
    <mergeCell ref="H37:K37"/>
    <mergeCell ref="C3:F3"/>
    <mergeCell ref="H3:K3"/>
    <mergeCell ref="B3:B4"/>
    <mergeCell ref="C27:K27"/>
    <mergeCell ref="B28:B29"/>
    <mergeCell ref="C28:F28"/>
    <mergeCell ref="H28:K28"/>
    <mergeCell ref="C36:K36"/>
    <mergeCell ref="C2:K2"/>
    <mergeCell ref="C14:K14"/>
    <mergeCell ref="B15:B16"/>
    <mergeCell ref="C15:F15"/>
    <mergeCell ref="H15:K15"/>
  </mergeCells>
  <pageMargins left="0.7" right="0.7" top="0.75" bottom="0.75" header="0.3" footer="0.3"/>
  <pageSetup paperSize="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9"/>
  <sheetViews>
    <sheetView workbookViewId="0"/>
  </sheetViews>
  <sheetFormatPr baseColWidth="10" defaultRowHeight="12.75"/>
  <cols>
    <col min="1" max="1" width="3.28515625" style="126" customWidth="1"/>
    <col min="2" max="2" width="34.85546875" style="126" customWidth="1"/>
    <col min="3" max="3" width="10.5703125" style="126" customWidth="1"/>
    <col min="4" max="4" width="9.85546875" style="126" customWidth="1"/>
    <col min="5" max="5" width="8.7109375" style="126" customWidth="1"/>
    <col min="6" max="6" width="10" style="126" customWidth="1"/>
    <col min="7" max="7" width="2.28515625" style="126" customWidth="1"/>
    <col min="8" max="8" width="10.140625" style="126" customWidth="1"/>
    <col min="9" max="9" width="8.85546875" style="126" customWidth="1"/>
    <col min="10" max="10" width="9" style="126" customWidth="1"/>
    <col min="11" max="11" width="9.7109375" style="126" customWidth="1"/>
    <col min="12" max="12" width="2.42578125" style="126" customWidth="1"/>
    <col min="13" max="13" width="24.85546875" style="126" customWidth="1"/>
    <col min="14" max="14" width="17.42578125" style="126" customWidth="1"/>
    <col min="15" max="15" width="16.28515625" style="126" customWidth="1"/>
    <col min="16" max="16" width="9.5703125" style="126" bestFit="1" customWidth="1"/>
    <col min="17" max="17" width="2" style="126" customWidth="1"/>
    <col min="18" max="18" width="16.28515625" style="126" customWidth="1"/>
    <col min="19" max="19" width="15.85546875" style="126" customWidth="1"/>
    <col min="20" max="16384" width="11.42578125" style="126"/>
  </cols>
  <sheetData>
    <row r="2" spans="2:20">
      <c r="B2" s="277" t="s">
        <v>371</v>
      </c>
      <c r="C2" s="633" t="s">
        <v>363</v>
      </c>
      <c r="D2" s="633"/>
      <c r="E2" s="633"/>
      <c r="F2" s="633"/>
      <c r="G2" s="633"/>
      <c r="H2" s="633"/>
      <c r="I2" s="633"/>
      <c r="J2" s="633"/>
      <c r="K2" s="633"/>
      <c r="M2" s="633" t="s">
        <v>371</v>
      </c>
      <c r="N2" s="633"/>
      <c r="O2" s="633"/>
      <c r="P2" s="633"/>
      <c r="Q2" s="633"/>
      <c r="R2" s="633"/>
      <c r="S2" s="633"/>
      <c r="T2" s="633"/>
    </row>
    <row r="3" spans="2:20">
      <c r="B3" s="657" t="s">
        <v>367</v>
      </c>
      <c r="C3" s="658" t="s">
        <v>350</v>
      </c>
      <c r="D3" s="658"/>
      <c r="E3" s="658"/>
      <c r="F3" s="658"/>
      <c r="G3" s="253"/>
      <c r="H3" s="658" t="s">
        <v>351</v>
      </c>
      <c r="I3" s="658"/>
      <c r="J3" s="658"/>
      <c r="K3" s="658"/>
      <c r="M3" s="659" t="s">
        <v>367</v>
      </c>
      <c r="N3" s="658" t="s">
        <v>386</v>
      </c>
      <c r="O3" s="658"/>
      <c r="P3" s="658"/>
      <c r="Q3" s="658"/>
      <c r="R3" s="660" t="s">
        <v>419</v>
      </c>
      <c r="S3" s="660"/>
      <c r="T3" s="660"/>
    </row>
    <row r="4" spans="2:20" s="273" customFormat="1">
      <c r="B4" s="658"/>
      <c r="C4" s="611" t="s">
        <v>454</v>
      </c>
      <c r="D4" s="611" t="s">
        <v>455</v>
      </c>
      <c r="E4" s="274" t="s">
        <v>70</v>
      </c>
      <c r="F4" s="274" t="s">
        <v>71</v>
      </c>
      <c r="G4" s="275"/>
      <c r="H4" s="611" t="s">
        <v>456</v>
      </c>
      <c r="I4" s="611" t="s">
        <v>457</v>
      </c>
      <c r="J4" s="274" t="s">
        <v>70</v>
      </c>
      <c r="K4" s="274" t="s">
        <v>71</v>
      </c>
      <c r="M4" s="658"/>
      <c r="N4" s="274" t="s">
        <v>458</v>
      </c>
      <c r="O4" s="274" t="s">
        <v>334</v>
      </c>
      <c r="P4" s="274" t="s">
        <v>71</v>
      </c>
      <c r="Q4" s="275"/>
      <c r="R4" s="274" t="s">
        <v>458</v>
      </c>
      <c r="S4" s="274" t="s">
        <v>334</v>
      </c>
      <c r="T4" s="274" t="s">
        <v>71</v>
      </c>
    </row>
    <row r="5" spans="2:20" ht="6.75" customHeight="1">
      <c r="B5" s="253"/>
      <c r="C5" s="253"/>
      <c r="D5" s="253"/>
      <c r="E5" s="253"/>
      <c r="F5" s="253"/>
      <c r="G5" s="253"/>
      <c r="H5" s="253"/>
      <c r="I5" s="253"/>
      <c r="J5" s="253"/>
      <c r="K5" s="253"/>
    </row>
    <row r="6" spans="2:20">
      <c r="B6" s="126" t="s">
        <v>16</v>
      </c>
      <c r="C6" s="91">
        <v>50</v>
      </c>
      <c r="D6" s="91">
        <v>307</v>
      </c>
      <c r="E6" s="91">
        <v>-257</v>
      </c>
      <c r="F6" s="468">
        <v>-0.83809999999999996</v>
      </c>
      <c r="G6" s="91"/>
      <c r="H6" s="91">
        <v>23</v>
      </c>
      <c r="I6" s="91">
        <v>36</v>
      </c>
      <c r="J6" s="91">
        <v>-13</v>
      </c>
      <c r="K6" s="468">
        <v>-0.35709999999999997</v>
      </c>
      <c r="M6" s="126" t="s">
        <v>16</v>
      </c>
      <c r="N6" s="538">
        <v>0.189</v>
      </c>
      <c r="O6" s="538">
        <v>0.155</v>
      </c>
      <c r="P6" s="468">
        <v>0.21940000000000001</v>
      </c>
      <c r="Q6" s="539"/>
      <c r="R6" s="537">
        <v>2.508</v>
      </c>
      <c r="S6" s="537">
        <v>2.4900000000000002</v>
      </c>
      <c r="T6" s="538">
        <v>7.1999999999999998E-3</v>
      </c>
    </row>
    <row r="7" spans="2:20" ht="6" customHeight="1">
      <c r="B7" s="258"/>
      <c r="C7" s="258"/>
      <c r="D7" s="258"/>
      <c r="E7" s="258"/>
      <c r="F7" s="258"/>
      <c r="H7" s="258"/>
      <c r="I7" s="258"/>
      <c r="J7" s="258"/>
      <c r="K7" s="258"/>
      <c r="M7" s="258"/>
      <c r="N7" s="535"/>
      <c r="O7" s="535"/>
      <c r="P7" s="535"/>
      <c r="Q7" s="536"/>
      <c r="R7" s="537"/>
      <c r="S7" s="537"/>
      <c r="T7" s="535"/>
    </row>
    <row r="8" spans="2:20">
      <c r="B8" s="276" t="s">
        <v>381</v>
      </c>
      <c r="C8" s="522">
        <v>50</v>
      </c>
      <c r="D8" s="522">
        <v>307</v>
      </c>
      <c r="E8" s="522">
        <v>-257</v>
      </c>
      <c r="F8" s="534">
        <v>-0.83809999999999996</v>
      </c>
      <c r="G8" s="253"/>
      <c r="H8" s="522">
        <v>23</v>
      </c>
      <c r="I8" s="522">
        <v>36</v>
      </c>
      <c r="J8" s="522">
        <v>-13</v>
      </c>
      <c r="K8" s="534">
        <v>-0.35709999999999997</v>
      </c>
      <c r="M8" s="276" t="s">
        <v>387</v>
      </c>
      <c r="N8" s="540">
        <v>0.189</v>
      </c>
      <c r="O8" s="540">
        <v>0.155</v>
      </c>
      <c r="P8" s="541">
        <v>0.21940000000000001</v>
      </c>
      <c r="Q8" s="536"/>
      <c r="R8" s="542">
        <v>2.508</v>
      </c>
      <c r="S8" s="542">
        <v>2.4900000000000002</v>
      </c>
      <c r="T8" s="541">
        <v>7.1999999999999998E-3</v>
      </c>
    </row>
    <row r="11" spans="2:20">
      <c r="B11" s="277" t="s">
        <v>372</v>
      </c>
      <c r="C11" s="633" t="s">
        <v>363</v>
      </c>
      <c r="D11" s="633"/>
      <c r="E11" s="633"/>
      <c r="F11" s="633"/>
      <c r="G11" s="633"/>
      <c r="H11" s="633"/>
      <c r="I11" s="633"/>
      <c r="J11" s="633"/>
      <c r="K11" s="633"/>
      <c r="M11" s="633" t="s">
        <v>372</v>
      </c>
      <c r="N11" s="633"/>
      <c r="O11" s="633"/>
      <c r="P11" s="633"/>
      <c r="Q11" s="633"/>
      <c r="R11" s="633"/>
      <c r="S11" s="633"/>
      <c r="T11" s="633"/>
    </row>
    <row r="12" spans="2:20">
      <c r="B12" s="657" t="s">
        <v>367</v>
      </c>
      <c r="C12" s="658" t="s">
        <v>350</v>
      </c>
      <c r="D12" s="658"/>
      <c r="E12" s="658"/>
      <c r="F12" s="658"/>
      <c r="G12" s="253"/>
      <c r="H12" s="658" t="s">
        <v>351</v>
      </c>
      <c r="I12" s="658"/>
      <c r="J12" s="658"/>
      <c r="K12" s="658"/>
      <c r="M12" s="659" t="s">
        <v>367</v>
      </c>
      <c r="N12" s="658" t="s">
        <v>386</v>
      </c>
      <c r="O12" s="658"/>
      <c r="P12" s="658"/>
      <c r="Q12" s="658"/>
      <c r="R12" s="660" t="s">
        <v>419</v>
      </c>
      <c r="S12" s="660"/>
      <c r="T12" s="660"/>
    </row>
    <row r="13" spans="2:20">
      <c r="B13" s="658"/>
      <c r="C13" s="611" t="s">
        <v>454</v>
      </c>
      <c r="D13" s="611" t="s">
        <v>455</v>
      </c>
      <c r="E13" s="274" t="s">
        <v>70</v>
      </c>
      <c r="F13" s="274" t="s">
        <v>71</v>
      </c>
      <c r="G13" s="275"/>
      <c r="H13" s="611" t="s">
        <v>456</v>
      </c>
      <c r="I13" s="611" t="s">
        <v>457</v>
      </c>
      <c r="J13" s="274" t="s">
        <v>70</v>
      </c>
      <c r="K13" s="274" t="s">
        <v>71</v>
      </c>
      <c r="M13" s="658"/>
      <c r="N13" s="274" t="s">
        <v>458</v>
      </c>
      <c r="O13" s="274" t="s">
        <v>334</v>
      </c>
      <c r="P13" s="274" t="s">
        <v>71</v>
      </c>
      <c r="Q13" s="275"/>
      <c r="R13" s="274" t="s">
        <v>458</v>
      </c>
      <c r="S13" s="274" t="s">
        <v>334</v>
      </c>
      <c r="T13" s="274" t="s">
        <v>71</v>
      </c>
    </row>
    <row r="14" spans="2:20" ht="8.25" customHeight="1">
      <c r="B14" s="253"/>
      <c r="C14" s="253"/>
      <c r="D14" s="253"/>
      <c r="E14" s="253"/>
      <c r="F14" s="253"/>
      <c r="G14" s="253"/>
      <c r="H14" s="253"/>
      <c r="I14" s="253"/>
      <c r="J14" s="253"/>
      <c r="K14" s="253"/>
    </row>
    <row r="15" spans="2:20" ht="13.5" customHeight="1">
      <c r="B15" s="126" t="s">
        <v>382</v>
      </c>
      <c r="C15" s="91">
        <v>200</v>
      </c>
      <c r="D15" s="91">
        <v>300</v>
      </c>
      <c r="E15" s="91">
        <v>-100</v>
      </c>
      <c r="F15" s="468">
        <v>-0.33329999999999999</v>
      </c>
      <c r="G15" s="91"/>
      <c r="H15" s="91">
        <v>54</v>
      </c>
      <c r="I15" s="91">
        <v>84</v>
      </c>
      <c r="J15" s="91">
        <v>-30</v>
      </c>
      <c r="K15" s="468">
        <v>-0.35709999999999997</v>
      </c>
      <c r="M15" s="126" t="s">
        <v>382</v>
      </c>
      <c r="N15" s="538">
        <v>0.221</v>
      </c>
      <c r="O15" s="538">
        <v>0.21</v>
      </c>
      <c r="P15" s="468">
        <v>5.2400000000000002E-2</v>
      </c>
      <c r="Q15" s="539"/>
      <c r="R15" s="537">
        <v>2.948</v>
      </c>
      <c r="S15" s="537">
        <v>2.94</v>
      </c>
      <c r="T15" s="468">
        <v>2.7000000000000001E-3</v>
      </c>
    </row>
    <row r="16" spans="2:20">
      <c r="B16" s="126" t="s">
        <v>383</v>
      </c>
      <c r="C16" s="91">
        <v>168</v>
      </c>
      <c r="D16" s="91">
        <v>224</v>
      </c>
      <c r="E16" s="91">
        <v>-56</v>
      </c>
      <c r="F16" s="468">
        <v>-0.25</v>
      </c>
      <c r="G16" s="91"/>
      <c r="H16" s="91">
        <v>47</v>
      </c>
      <c r="I16" s="91">
        <v>82</v>
      </c>
      <c r="J16" s="91">
        <v>-35</v>
      </c>
      <c r="K16" s="468">
        <v>-0.42680000000000001</v>
      </c>
      <c r="M16" s="126" t="s">
        <v>383</v>
      </c>
      <c r="N16" s="538">
        <v>0.159</v>
      </c>
      <c r="O16" s="538">
        <v>0.13900000000000001</v>
      </c>
      <c r="P16" s="468">
        <v>0.1439</v>
      </c>
      <c r="Q16" s="539"/>
      <c r="R16" s="537">
        <v>4.0110000000000001</v>
      </c>
      <c r="S16" s="537">
        <v>3.956</v>
      </c>
      <c r="T16" s="468">
        <v>1.3899999999999999E-2</v>
      </c>
    </row>
    <row r="17" spans="2:20">
      <c r="B17" s="126" t="s">
        <v>384</v>
      </c>
      <c r="C17" s="91">
        <v>168</v>
      </c>
      <c r="D17" s="91">
        <v>220</v>
      </c>
      <c r="E17" s="91">
        <v>-52</v>
      </c>
      <c r="F17" s="468">
        <v>-0.2364</v>
      </c>
      <c r="G17" s="91"/>
      <c r="H17" s="91">
        <v>65</v>
      </c>
      <c r="I17" s="91">
        <v>30</v>
      </c>
      <c r="J17" s="91">
        <v>35</v>
      </c>
      <c r="K17" s="468">
        <v>1.1667000000000001</v>
      </c>
      <c r="M17" s="126" t="s">
        <v>384</v>
      </c>
      <c r="N17" s="538">
        <v>0.114</v>
      </c>
      <c r="O17" s="538">
        <v>0.11600000000000001</v>
      </c>
      <c r="P17" s="468">
        <v>-1.72E-2</v>
      </c>
      <c r="Q17" s="539"/>
      <c r="R17" s="537">
        <v>3.2069999999999999</v>
      </c>
      <c r="S17" s="537">
        <v>3.1139999999999999</v>
      </c>
      <c r="T17" s="468">
        <v>2.9899999999999999E-2</v>
      </c>
    </row>
    <row r="18" spans="2:20">
      <c r="B18" s="126" t="s">
        <v>385</v>
      </c>
      <c r="C18" s="91">
        <v>552</v>
      </c>
      <c r="D18" s="91">
        <v>639</v>
      </c>
      <c r="E18" s="91">
        <v>-87</v>
      </c>
      <c r="F18" s="468">
        <v>-0.13619999999999999</v>
      </c>
      <c r="G18" s="91"/>
      <c r="H18" s="91">
        <v>220</v>
      </c>
      <c r="I18" s="91">
        <v>201</v>
      </c>
      <c r="J18" s="91">
        <v>19</v>
      </c>
      <c r="K18" s="468">
        <v>9.4500000000000001E-2</v>
      </c>
      <c r="M18" s="126" t="s">
        <v>385</v>
      </c>
      <c r="N18" s="538">
        <v>0.106</v>
      </c>
      <c r="O18" s="538">
        <v>9.6000000000000002E-2</v>
      </c>
      <c r="P18" s="468">
        <v>0.1042</v>
      </c>
      <c r="Q18" s="539"/>
      <c r="R18" s="537">
        <v>7.8959999999999999</v>
      </c>
      <c r="S18" s="537">
        <v>7.7759999999999998</v>
      </c>
      <c r="T18" s="468">
        <v>1.54E-2</v>
      </c>
    </row>
    <row r="19" spans="2:20" ht="6.75" customHeight="1">
      <c r="B19" s="258"/>
      <c r="C19" s="258"/>
      <c r="D19" s="258"/>
      <c r="E19" s="258"/>
      <c r="F19" s="258"/>
      <c r="H19" s="258"/>
      <c r="I19" s="258"/>
      <c r="J19" s="258"/>
      <c r="K19" s="258"/>
      <c r="M19" s="258"/>
      <c r="N19" s="258"/>
      <c r="O19" s="258"/>
      <c r="P19" s="258"/>
      <c r="R19" s="258"/>
      <c r="S19" s="258"/>
      <c r="T19" s="258"/>
    </row>
    <row r="20" spans="2:20">
      <c r="B20" s="276" t="s">
        <v>381</v>
      </c>
      <c r="C20" s="522">
        <v>1087</v>
      </c>
      <c r="D20" s="522">
        <v>1383</v>
      </c>
      <c r="E20" s="522">
        <v>-295</v>
      </c>
      <c r="F20" s="534">
        <v>-0.214</v>
      </c>
      <c r="G20" s="253"/>
      <c r="H20" s="522">
        <v>387</v>
      </c>
      <c r="I20" s="522">
        <v>397</v>
      </c>
      <c r="J20" s="522">
        <v>-10</v>
      </c>
      <c r="K20" s="534">
        <v>-2.52E-2</v>
      </c>
      <c r="M20" s="276" t="s">
        <v>387</v>
      </c>
      <c r="N20" s="540">
        <v>0.15</v>
      </c>
      <c r="O20" s="540">
        <v>0.14024999999999999</v>
      </c>
      <c r="P20" s="541">
        <v>6.9500000000000006E-2</v>
      </c>
      <c r="Q20" s="536"/>
      <c r="R20" s="542">
        <v>18.062000000000001</v>
      </c>
      <c r="S20" s="542">
        <v>17.786000000000001</v>
      </c>
      <c r="T20" s="541">
        <v>1.55E-2</v>
      </c>
    </row>
    <row r="23" spans="2:20">
      <c r="B23" s="277" t="s">
        <v>377</v>
      </c>
      <c r="C23" s="633" t="s">
        <v>363</v>
      </c>
      <c r="D23" s="633"/>
      <c r="E23" s="633"/>
      <c r="F23" s="633"/>
      <c r="G23" s="633"/>
      <c r="H23" s="633"/>
      <c r="I23" s="633"/>
      <c r="J23" s="633"/>
      <c r="K23" s="633"/>
      <c r="M23" s="633" t="s">
        <v>377</v>
      </c>
      <c r="N23" s="633"/>
      <c r="O23" s="633"/>
      <c r="P23" s="633"/>
      <c r="Q23" s="633"/>
      <c r="R23" s="633"/>
      <c r="S23" s="633"/>
      <c r="T23" s="633"/>
    </row>
    <row r="24" spans="2:20">
      <c r="B24" s="657" t="s">
        <v>367</v>
      </c>
      <c r="C24" s="658" t="s">
        <v>350</v>
      </c>
      <c r="D24" s="658"/>
      <c r="E24" s="658"/>
      <c r="F24" s="658"/>
      <c r="G24" s="253"/>
      <c r="H24" s="658" t="s">
        <v>351</v>
      </c>
      <c r="I24" s="658"/>
      <c r="J24" s="658"/>
      <c r="K24" s="658"/>
      <c r="M24" s="659" t="s">
        <v>367</v>
      </c>
      <c r="N24" s="658" t="s">
        <v>386</v>
      </c>
      <c r="O24" s="658"/>
      <c r="P24" s="658"/>
      <c r="Q24" s="658"/>
      <c r="R24" s="660" t="s">
        <v>419</v>
      </c>
      <c r="S24" s="660"/>
      <c r="T24" s="660"/>
    </row>
    <row r="25" spans="2:20">
      <c r="B25" s="658"/>
      <c r="C25" s="611" t="s">
        <v>454</v>
      </c>
      <c r="D25" s="611" t="s">
        <v>455</v>
      </c>
      <c r="E25" s="274" t="s">
        <v>70</v>
      </c>
      <c r="F25" s="274" t="s">
        <v>71</v>
      </c>
      <c r="G25" s="275"/>
      <c r="H25" s="611" t="s">
        <v>456</v>
      </c>
      <c r="I25" s="611" t="s">
        <v>457</v>
      </c>
      <c r="J25" s="274" t="s">
        <v>70</v>
      </c>
      <c r="K25" s="274" t="s">
        <v>71</v>
      </c>
      <c r="M25" s="658"/>
      <c r="N25" s="274" t="s">
        <v>458</v>
      </c>
      <c r="O25" s="274" t="s">
        <v>334</v>
      </c>
      <c r="P25" s="274" t="s">
        <v>71</v>
      </c>
      <c r="Q25" s="275"/>
      <c r="R25" s="274" t="s">
        <v>458</v>
      </c>
      <c r="S25" s="274" t="s">
        <v>334</v>
      </c>
      <c r="T25" s="274" t="s">
        <v>71</v>
      </c>
    </row>
    <row r="26" spans="2:20" ht="7.5" customHeight="1">
      <c r="B26" s="253"/>
      <c r="C26" s="253"/>
      <c r="D26" s="253"/>
      <c r="E26" s="253"/>
      <c r="F26" s="253"/>
      <c r="G26" s="253"/>
      <c r="H26" s="253"/>
      <c r="I26" s="253"/>
      <c r="J26" s="253"/>
      <c r="K26" s="253"/>
    </row>
    <row r="27" spans="2:20">
      <c r="B27" s="126" t="s">
        <v>319</v>
      </c>
      <c r="C27" s="91">
        <v>507</v>
      </c>
      <c r="D27" s="91">
        <v>557</v>
      </c>
      <c r="E27" s="91">
        <v>-50</v>
      </c>
      <c r="F27" s="468">
        <v>-8.8800000000000004E-2</v>
      </c>
      <c r="G27" s="91"/>
      <c r="H27" s="91">
        <v>129</v>
      </c>
      <c r="I27" s="91">
        <v>153</v>
      </c>
      <c r="J27" s="91">
        <v>-24</v>
      </c>
      <c r="K27" s="468">
        <v>-0.15590000000000001</v>
      </c>
      <c r="M27" s="126" t="s">
        <v>319</v>
      </c>
      <c r="N27" s="538">
        <v>7.5999999999999998E-2</v>
      </c>
      <c r="O27" s="538">
        <v>7.6999999999999999E-2</v>
      </c>
      <c r="P27" s="468">
        <v>-1.2999999999999999E-2</v>
      </c>
      <c r="Q27" s="539"/>
      <c r="R27" s="537">
        <v>3.6150000000000002</v>
      </c>
      <c r="S27" s="537">
        <v>3.5270000000000001</v>
      </c>
      <c r="T27" s="468">
        <v>2.5000000000000001E-2</v>
      </c>
    </row>
    <row r="28" spans="2:20" ht="8.25" customHeight="1">
      <c r="B28" s="258"/>
      <c r="C28" s="258"/>
      <c r="D28" s="258"/>
      <c r="E28" s="258"/>
      <c r="F28" s="258"/>
      <c r="H28" s="258"/>
      <c r="I28" s="258"/>
      <c r="J28" s="258"/>
      <c r="K28" s="258"/>
      <c r="M28" s="258"/>
      <c r="N28" s="258"/>
      <c r="O28" s="258"/>
      <c r="P28" s="258"/>
      <c r="R28" s="258"/>
      <c r="S28" s="258"/>
      <c r="T28" s="258"/>
    </row>
    <row r="29" spans="2:20">
      <c r="B29" s="276" t="s">
        <v>381</v>
      </c>
      <c r="C29" s="522">
        <v>507</v>
      </c>
      <c r="D29" s="522">
        <v>557</v>
      </c>
      <c r="E29" s="522">
        <v>-50</v>
      </c>
      <c r="F29" s="534">
        <v>-8.8800000000000004E-2</v>
      </c>
      <c r="G29" s="253"/>
      <c r="H29" s="522">
        <v>129</v>
      </c>
      <c r="I29" s="522">
        <v>153</v>
      </c>
      <c r="J29" s="522">
        <v>-24</v>
      </c>
      <c r="K29" s="534">
        <v>-0.15590000000000001</v>
      </c>
      <c r="M29" s="276" t="s">
        <v>387</v>
      </c>
      <c r="N29" s="540">
        <v>7.5999999999999998E-2</v>
      </c>
      <c r="O29" s="540">
        <v>7.6999999999999999E-2</v>
      </c>
      <c r="P29" s="541">
        <v>-1.2999999999999999E-2</v>
      </c>
      <c r="Q29" s="536"/>
      <c r="R29" s="542">
        <v>3.6150000000000002</v>
      </c>
      <c r="S29" s="542">
        <v>3.5270000000000001</v>
      </c>
      <c r="T29" s="541">
        <v>2.5000000000000001E-2</v>
      </c>
    </row>
    <row r="32" spans="2:20">
      <c r="B32" s="277" t="s">
        <v>378</v>
      </c>
      <c r="C32" s="633" t="s">
        <v>363</v>
      </c>
      <c r="D32" s="633"/>
      <c r="E32" s="633"/>
      <c r="F32" s="633"/>
      <c r="G32" s="633"/>
      <c r="H32" s="633"/>
      <c r="I32" s="633"/>
      <c r="J32" s="633"/>
      <c r="K32" s="633"/>
      <c r="M32" s="633" t="s">
        <v>378</v>
      </c>
      <c r="N32" s="633"/>
      <c r="O32" s="633"/>
      <c r="P32" s="633"/>
      <c r="Q32" s="633"/>
      <c r="R32" s="633"/>
      <c r="S32" s="633"/>
      <c r="T32" s="633"/>
    </row>
    <row r="33" spans="2:20">
      <c r="B33" s="657" t="s">
        <v>367</v>
      </c>
      <c r="C33" s="658" t="s">
        <v>350</v>
      </c>
      <c r="D33" s="658"/>
      <c r="E33" s="658"/>
      <c r="F33" s="658"/>
      <c r="G33" s="253"/>
      <c r="H33" s="658" t="s">
        <v>351</v>
      </c>
      <c r="I33" s="658"/>
      <c r="J33" s="658"/>
      <c r="K33" s="658"/>
      <c r="M33" s="659" t="s">
        <v>367</v>
      </c>
      <c r="N33" s="658" t="s">
        <v>386</v>
      </c>
      <c r="O33" s="658"/>
      <c r="P33" s="658"/>
      <c r="Q33" s="658"/>
      <c r="R33" s="660" t="s">
        <v>419</v>
      </c>
      <c r="S33" s="660"/>
      <c r="T33" s="660"/>
    </row>
    <row r="34" spans="2:20">
      <c r="B34" s="658"/>
      <c r="C34" s="611" t="s">
        <v>454</v>
      </c>
      <c r="D34" s="611" t="s">
        <v>455</v>
      </c>
      <c r="E34" s="274" t="s">
        <v>70</v>
      </c>
      <c r="F34" s="274" t="s">
        <v>71</v>
      </c>
      <c r="G34" s="275"/>
      <c r="H34" s="611" t="s">
        <v>456</v>
      </c>
      <c r="I34" s="611" t="s">
        <v>457</v>
      </c>
      <c r="J34" s="274" t="s">
        <v>70</v>
      </c>
      <c r="K34" s="274" t="s">
        <v>71</v>
      </c>
      <c r="M34" s="658"/>
      <c r="N34" s="274" t="s">
        <v>458</v>
      </c>
      <c r="O34" s="274" t="s">
        <v>334</v>
      </c>
      <c r="P34" s="274" t="s">
        <v>71</v>
      </c>
      <c r="Q34" s="275"/>
      <c r="R34" s="274" t="s">
        <v>458</v>
      </c>
      <c r="S34" s="274" t="s">
        <v>334</v>
      </c>
      <c r="T34" s="274" t="s">
        <v>71</v>
      </c>
    </row>
    <row r="35" spans="2:20" ht="7.5" customHeight="1">
      <c r="B35" s="253"/>
      <c r="C35" s="253"/>
      <c r="D35" s="253"/>
      <c r="E35" s="253"/>
      <c r="F35" s="253"/>
      <c r="G35" s="253"/>
      <c r="H35" s="253"/>
      <c r="I35" s="253"/>
      <c r="J35" s="253"/>
      <c r="K35" s="253"/>
    </row>
    <row r="36" spans="2:20">
      <c r="B36" s="126" t="s">
        <v>388</v>
      </c>
      <c r="C36" s="91">
        <v>215</v>
      </c>
      <c r="D36" s="91">
        <v>257</v>
      </c>
      <c r="E36" s="91">
        <v>-42</v>
      </c>
      <c r="F36" s="468">
        <v>-0.16639999999999999</v>
      </c>
      <c r="G36" s="91"/>
      <c r="H36" s="91">
        <v>52</v>
      </c>
      <c r="I36" s="91">
        <v>62</v>
      </c>
      <c r="J36" s="91">
        <v>-11</v>
      </c>
      <c r="K36" s="468">
        <v>-0.15229999999999999</v>
      </c>
      <c r="M36" s="126" t="s">
        <v>388</v>
      </c>
      <c r="N36" s="538">
        <v>8.7999999999999995E-2</v>
      </c>
      <c r="O36" s="538">
        <v>8.2000000000000003E-2</v>
      </c>
      <c r="P36" s="468">
        <v>7.3200000000000001E-2</v>
      </c>
      <c r="Q36" s="539"/>
      <c r="R36" s="537">
        <v>1.456</v>
      </c>
      <c r="S36" s="537">
        <v>1.4339999999999999</v>
      </c>
      <c r="T36" s="468">
        <v>1.5299999999999999E-2</v>
      </c>
    </row>
    <row r="37" spans="2:20">
      <c r="B37" s="258"/>
      <c r="C37" s="258"/>
      <c r="D37" s="258"/>
      <c r="E37" s="258"/>
      <c r="F37" s="258"/>
      <c r="H37" s="258"/>
      <c r="I37" s="258"/>
      <c r="J37" s="258"/>
      <c r="K37" s="258"/>
      <c r="M37" s="258"/>
      <c r="N37" s="258"/>
      <c r="O37" s="258"/>
      <c r="P37" s="258"/>
      <c r="R37" s="258"/>
      <c r="S37" s="258"/>
      <c r="T37" s="258"/>
    </row>
    <row r="38" spans="2:20">
      <c r="B38" s="276" t="s">
        <v>381</v>
      </c>
      <c r="C38" s="522">
        <v>215</v>
      </c>
      <c r="D38" s="522">
        <v>257</v>
      </c>
      <c r="E38" s="522">
        <v>-42</v>
      </c>
      <c r="F38" s="534">
        <v>-0.16639999999999999</v>
      </c>
      <c r="G38" s="253"/>
      <c r="H38" s="522">
        <v>52</v>
      </c>
      <c r="I38" s="522">
        <v>62</v>
      </c>
      <c r="J38" s="522">
        <v>-11</v>
      </c>
      <c r="K38" s="534">
        <v>-0.15229999999999999</v>
      </c>
      <c r="M38" s="276" t="s">
        <v>387</v>
      </c>
      <c r="N38" s="540">
        <v>8.7999999999999995E-2</v>
      </c>
      <c r="O38" s="540">
        <v>8.2000000000000003E-2</v>
      </c>
      <c r="P38" s="541">
        <v>7.3200000000000001E-2</v>
      </c>
      <c r="Q38" s="536"/>
      <c r="R38" s="542">
        <v>1.456</v>
      </c>
      <c r="S38" s="542">
        <v>1.4339999999999999</v>
      </c>
      <c r="T38" s="541">
        <v>1.5299999999999999E-2</v>
      </c>
    </row>
    <row r="39" spans="2:20" ht="6.75" customHeight="1"/>
  </sheetData>
  <mergeCells count="32">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 ref="M3:M4"/>
    <mergeCell ref="M2:T2"/>
    <mergeCell ref="N3:Q3"/>
    <mergeCell ref="M11:T11"/>
    <mergeCell ref="R3:T3"/>
    <mergeCell ref="M32:T32"/>
    <mergeCell ref="M33:M34"/>
    <mergeCell ref="N33:Q33"/>
    <mergeCell ref="R33:T33"/>
    <mergeCell ref="M12:M13"/>
    <mergeCell ref="N12:Q12"/>
    <mergeCell ref="M23:T23"/>
    <mergeCell ref="M24:M25"/>
    <mergeCell ref="N24:Q24"/>
    <mergeCell ref="R24:T24"/>
    <mergeCell ref="R12:T12"/>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workbookViewId="0"/>
  </sheetViews>
  <sheetFormatPr baseColWidth="10" defaultRowHeight="12.75"/>
  <cols>
    <col min="1" max="1" width="6.140625" style="105" customWidth="1"/>
    <col min="2" max="2" width="46.5703125" style="116" bestFit="1" customWidth="1"/>
    <col min="3" max="3" width="9.140625" style="116" customWidth="1"/>
    <col min="4" max="4" width="16.28515625" style="116" customWidth="1"/>
    <col min="5" max="5" width="13.42578125" style="116" customWidth="1"/>
    <col min="6" max="6" width="9.140625" style="116" customWidth="1"/>
    <col min="7" max="7" width="17.7109375" style="116" customWidth="1"/>
    <col min="8" max="8" width="13.7109375" style="116" customWidth="1"/>
    <col min="9" max="16384" width="11.42578125" style="105"/>
  </cols>
  <sheetData>
    <row r="2" spans="2:8">
      <c r="B2" s="261"/>
      <c r="C2" s="261"/>
      <c r="D2" s="261"/>
      <c r="E2" s="261"/>
      <c r="F2" s="261"/>
      <c r="G2" s="261"/>
      <c r="H2" s="261"/>
    </row>
    <row r="3" spans="2:8" s="262" customFormat="1">
      <c r="B3" s="652" t="s">
        <v>145</v>
      </c>
      <c r="C3" s="653" t="s">
        <v>389</v>
      </c>
      <c r="D3" s="653"/>
      <c r="E3" s="653"/>
      <c r="F3" s="653"/>
      <c r="G3" s="653"/>
      <c r="H3" s="653"/>
    </row>
    <row r="4" spans="2:8" s="262" customFormat="1" ht="38.25">
      <c r="B4" s="652"/>
      <c r="C4" s="242" t="s">
        <v>29</v>
      </c>
      <c r="D4" s="278" t="s">
        <v>144</v>
      </c>
      <c r="E4" s="278" t="s">
        <v>141</v>
      </c>
      <c r="F4" s="242" t="s">
        <v>29</v>
      </c>
      <c r="G4" s="278" t="s">
        <v>144</v>
      </c>
      <c r="H4" s="278" t="s">
        <v>142</v>
      </c>
    </row>
    <row r="5" spans="2:8" s="262" customFormat="1">
      <c r="B5" s="653"/>
      <c r="C5" s="662" t="s">
        <v>454</v>
      </c>
      <c r="D5" s="663"/>
      <c r="E5" s="663"/>
      <c r="F5" s="662" t="s">
        <v>455</v>
      </c>
      <c r="G5" s="663"/>
      <c r="H5" s="663"/>
    </row>
    <row r="6" spans="2:8">
      <c r="C6" s="266"/>
      <c r="D6" s="266"/>
      <c r="E6" s="266"/>
    </row>
    <row r="7" spans="2:8">
      <c r="B7" s="123" t="s">
        <v>390</v>
      </c>
      <c r="C7" s="266"/>
      <c r="D7" s="266"/>
      <c r="E7" s="266"/>
    </row>
    <row r="8" spans="2:8">
      <c r="B8" s="116" t="s">
        <v>10</v>
      </c>
      <c r="C8" s="284">
        <v>140.11399999999998</v>
      </c>
      <c r="D8" s="284">
        <v>-87</v>
      </c>
      <c r="E8" s="284">
        <v>53.113999999999976</v>
      </c>
      <c r="F8" s="141">
        <v>245.09399999999994</v>
      </c>
      <c r="G8" s="141">
        <v>-90</v>
      </c>
      <c r="H8" s="141">
        <v>155.09399999999994</v>
      </c>
    </row>
    <row r="9" spans="2:8">
      <c r="B9" s="116" t="s">
        <v>47</v>
      </c>
      <c r="C9" s="284">
        <v>297.09399999999999</v>
      </c>
      <c r="D9" s="284">
        <v>-24</v>
      </c>
      <c r="E9" s="284">
        <v>273.09399999999999</v>
      </c>
      <c r="F9" s="141">
        <v>320.923</v>
      </c>
      <c r="G9" s="141">
        <v>-33</v>
      </c>
      <c r="H9" s="141">
        <v>287.923</v>
      </c>
    </row>
    <row r="10" spans="2:8">
      <c r="B10" s="116" t="s">
        <v>14</v>
      </c>
      <c r="C10" s="284">
        <v>673.44600000000003</v>
      </c>
      <c r="D10" s="284">
        <v>-67</v>
      </c>
      <c r="E10" s="284">
        <v>606.44600000000003</v>
      </c>
      <c r="F10" s="141">
        <v>710.32</v>
      </c>
      <c r="G10" s="141">
        <v>-74</v>
      </c>
      <c r="H10" s="141">
        <v>636.32000000000005</v>
      </c>
    </row>
    <row r="11" spans="2:8">
      <c r="B11" s="261" t="s">
        <v>48</v>
      </c>
      <c r="C11" s="284">
        <v>271.91899999999998</v>
      </c>
      <c r="D11" s="284">
        <v>-64</v>
      </c>
      <c r="E11" s="284">
        <v>207.91899999999998</v>
      </c>
      <c r="F11" s="141">
        <v>321.53899999999999</v>
      </c>
      <c r="G11" s="141">
        <v>-67</v>
      </c>
      <c r="H11" s="141">
        <v>254.53899999999999</v>
      </c>
    </row>
    <row r="12" spans="2:8">
      <c r="B12" s="281" t="s">
        <v>147</v>
      </c>
      <c r="C12" s="280">
        <v>1382.5729999999999</v>
      </c>
      <c r="D12" s="280">
        <v>-241</v>
      </c>
      <c r="E12" s="280">
        <v>1140.5729999999999</v>
      </c>
      <c r="F12" s="282">
        <v>1596.876</v>
      </c>
      <c r="G12" s="282">
        <v>-264</v>
      </c>
      <c r="H12" s="282">
        <v>1332.876</v>
      </c>
    </row>
    <row r="13" spans="2:8">
      <c r="C13" s="283"/>
      <c r="D13" s="283"/>
      <c r="E13" s="283"/>
      <c r="F13" s="89"/>
      <c r="G13" s="89"/>
      <c r="H13" s="89"/>
    </row>
    <row r="14" spans="2:8">
      <c r="B14" s="123" t="s">
        <v>391</v>
      </c>
      <c r="C14" s="283"/>
      <c r="D14" s="283"/>
      <c r="E14" s="283"/>
      <c r="F14" s="89"/>
      <c r="G14" s="89"/>
      <c r="H14" s="89"/>
    </row>
    <row r="15" spans="2:8">
      <c r="B15" s="116" t="s">
        <v>10</v>
      </c>
      <c r="C15" s="284">
        <v>49.911000000000001</v>
      </c>
      <c r="D15" s="284">
        <v>-118</v>
      </c>
      <c r="E15" s="284">
        <v>-68.088999999999999</v>
      </c>
      <c r="F15" s="543">
        <v>307.06599999999992</v>
      </c>
      <c r="G15" s="543">
        <v>-96</v>
      </c>
      <c r="H15" s="543">
        <v>211.06599999999992</v>
      </c>
    </row>
    <row r="16" spans="2:8">
      <c r="B16" s="116" t="s">
        <v>47</v>
      </c>
      <c r="C16" s="284">
        <v>1087.0149999999999</v>
      </c>
      <c r="D16" s="284">
        <v>-533</v>
      </c>
      <c r="E16" s="284">
        <v>554.01499999999987</v>
      </c>
      <c r="F16" s="543">
        <v>1382.5709999999999</v>
      </c>
      <c r="G16" s="543">
        <v>-677</v>
      </c>
      <c r="H16" s="543">
        <v>705.57099999999991</v>
      </c>
    </row>
    <row r="17" spans="2:8">
      <c r="B17" s="116" t="s">
        <v>14</v>
      </c>
      <c r="C17" s="284">
        <v>506.79500000000002</v>
      </c>
      <c r="D17" s="284">
        <v>-132</v>
      </c>
      <c r="E17" s="284">
        <v>374.79500000000002</v>
      </c>
      <c r="F17" s="543">
        <v>556.51200000000006</v>
      </c>
      <c r="G17" s="543">
        <v>-126</v>
      </c>
      <c r="H17" s="543">
        <v>430.51200000000006</v>
      </c>
    </row>
    <row r="18" spans="2:8">
      <c r="B18" s="116" t="s">
        <v>48</v>
      </c>
      <c r="C18" s="284">
        <v>214.85699999999997</v>
      </c>
      <c r="D18" s="284">
        <v>-72</v>
      </c>
      <c r="E18" s="284">
        <v>142.85699999999997</v>
      </c>
      <c r="F18" s="543">
        <v>257.47200000000004</v>
      </c>
      <c r="G18" s="543">
        <v>-61</v>
      </c>
      <c r="H18" s="543">
        <v>196.47200000000004</v>
      </c>
    </row>
    <row r="19" spans="2:8">
      <c r="B19" s="281" t="s">
        <v>148</v>
      </c>
      <c r="C19" s="280">
        <v>1858.578</v>
      </c>
      <c r="D19" s="280">
        <v>-855</v>
      </c>
      <c r="E19" s="280">
        <v>1003.5779999999999</v>
      </c>
      <c r="F19" s="282">
        <v>2503.6210000000001</v>
      </c>
      <c r="G19" s="282">
        <v>-960</v>
      </c>
      <c r="H19" s="282">
        <v>1543.6209999999999</v>
      </c>
    </row>
    <row r="20" spans="2:8">
      <c r="B20" s="116" t="s">
        <v>130</v>
      </c>
      <c r="C20" s="285">
        <v>-86.665000000000006</v>
      </c>
      <c r="D20" s="285">
        <v>-3.532</v>
      </c>
      <c r="E20" s="285">
        <v>-91</v>
      </c>
      <c r="F20" s="544">
        <v>-107.36799999999997</v>
      </c>
      <c r="G20" s="544">
        <v>-3.24</v>
      </c>
      <c r="H20" s="544">
        <v>-110.60799999999996</v>
      </c>
    </row>
    <row r="21" spans="2:8" ht="9" customHeight="1">
      <c r="C21" s="140"/>
      <c r="D21" s="140"/>
      <c r="E21" s="140"/>
      <c r="F21" s="140"/>
      <c r="G21" s="140"/>
      <c r="H21" s="140"/>
    </row>
    <row r="22" spans="2:8">
      <c r="B22" s="121" t="s">
        <v>143</v>
      </c>
      <c r="C22" s="139">
        <v>3154.4859999999999</v>
      </c>
      <c r="D22" s="139">
        <v>-1099.5319999999999</v>
      </c>
      <c r="E22" s="139">
        <v>2053</v>
      </c>
      <c r="F22" s="139">
        <v>3993.1290000000004</v>
      </c>
      <c r="G22" s="139">
        <v>-1227.24</v>
      </c>
      <c r="H22" s="139">
        <v>2766.8889999999997</v>
      </c>
    </row>
    <row r="24" spans="2:8">
      <c r="B24" s="261"/>
      <c r="C24" s="261"/>
      <c r="D24" s="573"/>
      <c r="E24" s="261"/>
      <c r="F24" s="261"/>
      <c r="G24" s="261"/>
      <c r="H24" s="261"/>
    </row>
    <row r="25" spans="2:8">
      <c r="B25" s="661" t="s">
        <v>145</v>
      </c>
      <c r="C25" s="653" t="s">
        <v>392</v>
      </c>
      <c r="D25" s="653"/>
      <c r="E25" s="653"/>
      <c r="F25" s="653"/>
      <c r="G25" s="653"/>
      <c r="H25" s="653"/>
    </row>
    <row r="26" spans="2:8" ht="38.25">
      <c r="B26" s="652"/>
      <c r="C26" s="242" t="s">
        <v>29</v>
      </c>
      <c r="D26" s="278" t="s">
        <v>144</v>
      </c>
      <c r="E26" s="278" t="s">
        <v>141</v>
      </c>
      <c r="F26" s="242" t="s">
        <v>29</v>
      </c>
      <c r="G26" s="278" t="s">
        <v>144</v>
      </c>
      <c r="H26" s="278" t="s">
        <v>142</v>
      </c>
    </row>
    <row r="27" spans="2:8">
      <c r="B27" s="653"/>
      <c r="C27" s="662" t="s">
        <v>456</v>
      </c>
      <c r="D27" s="663"/>
      <c r="E27" s="663"/>
      <c r="F27" s="662" t="s">
        <v>457</v>
      </c>
      <c r="G27" s="663"/>
      <c r="H27" s="663"/>
    </row>
    <row r="28" spans="2:8">
      <c r="C28" s="266"/>
      <c r="D28" s="266"/>
      <c r="E28" s="266"/>
    </row>
    <row r="29" spans="2:8">
      <c r="B29" s="123" t="s">
        <v>390</v>
      </c>
      <c r="C29" s="266"/>
      <c r="D29" s="266"/>
      <c r="E29" s="266"/>
    </row>
    <row r="30" spans="2:8">
      <c r="B30" s="116" t="s">
        <v>10</v>
      </c>
      <c r="C30" s="284">
        <v>24.588999999999981</v>
      </c>
      <c r="D30" s="284">
        <v>-19</v>
      </c>
      <c r="E30" s="284">
        <v>5.5889999999999809</v>
      </c>
      <c r="F30" s="543">
        <v>83.89500000000001</v>
      </c>
      <c r="G30" s="543">
        <v>-30</v>
      </c>
      <c r="H30" s="543">
        <v>53.89500000000001</v>
      </c>
    </row>
    <row r="31" spans="2:8">
      <c r="B31" s="116" t="s">
        <v>47</v>
      </c>
      <c r="C31" s="284">
        <v>130.6939999999999</v>
      </c>
      <c r="D31" s="284">
        <v>-5</v>
      </c>
      <c r="E31" s="284">
        <v>125.6939999999999</v>
      </c>
      <c r="F31" s="543">
        <v>69.566999999999979</v>
      </c>
      <c r="G31" s="543">
        <v>-8</v>
      </c>
      <c r="H31" s="543">
        <v>61.566999999999979</v>
      </c>
    </row>
    <row r="32" spans="2:8">
      <c r="B32" s="116" t="s">
        <v>14</v>
      </c>
      <c r="C32" s="284">
        <v>160.85500000000013</v>
      </c>
      <c r="D32" s="284">
        <v>-18</v>
      </c>
      <c r="E32" s="284">
        <v>142.85500000000013</v>
      </c>
      <c r="F32" s="543">
        <v>155.15600000000003</v>
      </c>
      <c r="G32" s="543">
        <v>-19</v>
      </c>
      <c r="H32" s="543">
        <v>136.15600000000003</v>
      </c>
    </row>
    <row r="33" spans="2:8">
      <c r="B33" s="261" t="s">
        <v>48</v>
      </c>
      <c r="C33" s="284">
        <v>72.133999999999986</v>
      </c>
      <c r="D33" s="284">
        <v>-18</v>
      </c>
      <c r="E33" s="284">
        <v>54.133999999999986</v>
      </c>
      <c r="F33" s="543">
        <v>102.414</v>
      </c>
      <c r="G33" s="543">
        <v>-17</v>
      </c>
      <c r="H33" s="543">
        <v>85.414000000000001</v>
      </c>
    </row>
    <row r="34" spans="2:8">
      <c r="B34" s="281" t="s">
        <v>147</v>
      </c>
      <c r="C34" s="280">
        <v>388.27200000000005</v>
      </c>
      <c r="D34" s="280">
        <v>-60</v>
      </c>
      <c r="E34" s="280">
        <v>328.27200000000005</v>
      </c>
      <c r="F34" s="282">
        <v>411.03200000000004</v>
      </c>
      <c r="G34" s="282">
        <v>-74</v>
      </c>
      <c r="H34" s="282">
        <v>337.03200000000004</v>
      </c>
    </row>
    <row r="35" spans="2:8">
      <c r="C35" s="283"/>
      <c r="D35" s="283"/>
      <c r="E35" s="283"/>
      <c r="F35" s="89"/>
      <c r="G35" s="89"/>
      <c r="H35" s="89"/>
    </row>
    <row r="36" spans="2:8">
      <c r="B36" s="123" t="s">
        <v>391</v>
      </c>
      <c r="C36" s="283"/>
      <c r="D36" s="283"/>
      <c r="E36" s="283"/>
      <c r="F36" s="89"/>
      <c r="G36" s="89"/>
      <c r="H36" s="89"/>
    </row>
    <row r="37" spans="2:8">
      <c r="B37" s="116" t="s">
        <v>10</v>
      </c>
      <c r="C37" s="284">
        <v>23.228999999999942</v>
      </c>
      <c r="D37" s="284">
        <v>-51</v>
      </c>
      <c r="E37" s="284">
        <v>-27.771000000000058</v>
      </c>
      <c r="F37" s="543">
        <v>36.149999999999949</v>
      </c>
      <c r="G37" s="543">
        <v>-27</v>
      </c>
      <c r="H37" s="543">
        <v>9.1499999999999488</v>
      </c>
    </row>
    <row r="38" spans="2:8">
      <c r="B38" s="116" t="s">
        <v>47</v>
      </c>
      <c r="C38" s="284">
        <v>386.65300000000036</v>
      </c>
      <c r="D38" s="284">
        <v>-127</v>
      </c>
      <c r="E38" s="284">
        <v>259.65300000000036</v>
      </c>
      <c r="F38" s="543">
        <v>396.57199999999978</v>
      </c>
      <c r="G38" s="543">
        <v>-270</v>
      </c>
      <c r="H38" s="543">
        <v>126.57199999999978</v>
      </c>
    </row>
    <row r="39" spans="2:8">
      <c r="B39" s="116" t="s">
        <v>14</v>
      </c>
      <c r="C39" s="284">
        <v>128.59599999999983</v>
      </c>
      <c r="D39" s="284">
        <v>-28</v>
      </c>
      <c r="E39" s="284">
        <v>100.59599999999983</v>
      </c>
      <c r="F39" s="543">
        <v>153.18400000000003</v>
      </c>
      <c r="G39" s="543">
        <v>-26</v>
      </c>
      <c r="H39" s="543">
        <v>127.18400000000003</v>
      </c>
    </row>
    <row r="40" spans="2:8">
      <c r="B40" s="116" t="s">
        <v>48</v>
      </c>
      <c r="C40" s="284">
        <v>51.643999999999956</v>
      </c>
      <c r="D40" s="284">
        <v>-21</v>
      </c>
      <c r="E40" s="284">
        <v>30.643999999999956</v>
      </c>
      <c r="F40" s="543">
        <v>61.63599999999996</v>
      </c>
      <c r="G40" s="543">
        <v>-15</v>
      </c>
      <c r="H40" s="543">
        <v>46.63599999999996</v>
      </c>
    </row>
    <row r="41" spans="2:8">
      <c r="B41" s="281" t="s">
        <v>148</v>
      </c>
      <c r="C41" s="280">
        <v>590.12200000000007</v>
      </c>
      <c r="D41" s="280">
        <v>-227</v>
      </c>
      <c r="E41" s="280">
        <v>363.12200000000007</v>
      </c>
      <c r="F41" s="282">
        <v>647.54199999999969</v>
      </c>
      <c r="G41" s="282">
        <v>-338</v>
      </c>
      <c r="H41" s="282">
        <v>309.54199999999969</v>
      </c>
    </row>
    <row r="42" spans="2:8">
      <c r="B42" s="116" t="s">
        <v>130</v>
      </c>
      <c r="C42" s="285">
        <v>-21.36300000000006</v>
      </c>
      <c r="D42" s="285">
        <v>-1</v>
      </c>
      <c r="E42" s="285">
        <v>-22.36300000000006</v>
      </c>
      <c r="F42" s="544">
        <v>-36.884000000000036</v>
      </c>
      <c r="G42" s="544">
        <v>-3</v>
      </c>
      <c r="H42" s="544">
        <v>-39.884000000000036</v>
      </c>
    </row>
    <row r="43" spans="2:8">
      <c r="C43" s="140"/>
      <c r="D43" s="140"/>
      <c r="E43" s="140"/>
      <c r="F43" s="140"/>
      <c r="G43" s="140"/>
      <c r="H43" s="140"/>
    </row>
    <row r="44" spans="2:8">
      <c r="B44" s="121" t="s">
        <v>143</v>
      </c>
      <c r="C44" s="139">
        <v>957.03100000000006</v>
      </c>
      <c r="D44" s="139">
        <v>-288</v>
      </c>
      <c r="E44" s="139">
        <v>670.03100000000006</v>
      </c>
      <c r="F44" s="139">
        <v>1022.6899999999996</v>
      </c>
      <c r="G44" s="139">
        <v>-416</v>
      </c>
      <c r="H44" s="139">
        <v>607.68999999999971</v>
      </c>
    </row>
  </sheetData>
  <mergeCells count="8">
    <mergeCell ref="B3:B5"/>
    <mergeCell ref="B25:B27"/>
    <mergeCell ref="C25:H25"/>
    <mergeCell ref="C27:E27"/>
    <mergeCell ref="F27:H27"/>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AFAF564E39304A9080211B9A11AF36" ma:contentTypeVersion="12" ma:contentTypeDescription="Crear nuevo documento." ma:contentTypeScope="" ma:versionID="6d219c56a7ddb19022ac66429e2eed7d">
  <xsd:schema xmlns:xsd="http://www.w3.org/2001/XMLSchema" xmlns:xs="http://www.w3.org/2001/XMLSchema" xmlns:p="http://schemas.microsoft.com/office/2006/metadata/properties" xmlns:ns2="e35eaf40-09e2-4ab6-8997-4bf493d1dabd" xmlns:ns3="4d2987f9-d2d5-4918-acec-ea327378e328" targetNamespace="http://schemas.microsoft.com/office/2006/metadata/properties" ma:root="true" ma:fieldsID="4b602565be5c3c5aaa4c8300162f5d1f" ns2:_="" ns3:_="">
    <xsd:import namespace="e35eaf40-09e2-4ab6-8997-4bf493d1dabd"/>
    <xsd:import namespace="4d2987f9-d2d5-4918-acec-ea327378e3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eaf40-09e2-4ab6-8997-4bf493d1d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2987f9-d2d5-4918-acec-ea327378e32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e35eaf40-09e2-4ab6-8997-4bf493d1dabd"/>
    <ds:schemaRef ds:uri="4d2987f9-d2d5-4918-acec-ea327378e328"/>
    <ds:schemaRef ds:uri="http://www.w3.org/XML/1998/namespace"/>
    <ds:schemaRef ds:uri="http://purl.org/dc/dcmityp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60CBD2BC-2E27-4A7D-9F97-DC1D6B43C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eaf40-09e2-4ab6-8997-4bf493d1dabd"/>
    <ds:schemaRef ds:uri="4d2987f9-d2d5-4918-acec-ea327378e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2021-02-24T14:01:53Z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0x010100B3AFAF564E39304A9080211B9A11AF36</vt:lpwstr>
  </property>
  <property fmtid="{D5CDD505-2E9C-101B-9397-08002B2CF9AE}" pid="5" name="MSIP_Label_00183ae1-726f-4969-b787-1995b26b5e2f_Enabled">
    <vt:lpwstr>True</vt:lpwstr>
  </property>
  <property fmtid="{D5CDD505-2E9C-101B-9397-08002B2CF9AE}" pid="6" name="MSIP_Label_00183ae1-726f-4969-b787-1995b26b5e2f_SiteId">
    <vt:lpwstr>d539d4bf-5610-471a-afc2-1c76685cfefa</vt:lpwstr>
  </property>
  <property fmtid="{D5CDD505-2E9C-101B-9397-08002B2CF9AE}" pid="7" name="MSIP_Label_00183ae1-726f-4969-b787-1995b26b5e2f_Owner">
    <vt:lpwstr>javiera.rubio@enel.com</vt:lpwstr>
  </property>
  <property fmtid="{D5CDD505-2E9C-101B-9397-08002B2CF9AE}" pid="8" name="MSIP_Label_00183ae1-726f-4969-b787-1995b26b5e2f_SetDate">
    <vt:lpwstr>2021-02-18T20:54:52.9038605Z</vt:lpwstr>
  </property>
  <property fmtid="{D5CDD505-2E9C-101B-9397-08002B2CF9AE}" pid="9" name="MSIP_Label_00183ae1-726f-4969-b787-1995b26b5e2f_Name">
    <vt:lpwstr>Internal</vt:lpwstr>
  </property>
  <property fmtid="{D5CDD505-2E9C-101B-9397-08002B2CF9AE}" pid="10" name="MSIP_Label_00183ae1-726f-4969-b787-1995b26b5e2f_Application">
    <vt:lpwstr>Microsoft Azure Information Protection</vt:lpwstr>
  </property>
  <property fmtid="{D5CDD505-2E9C-101B-9397-08002B2CF9AE}" pid="11" name="MSIP_Label_00183ae1-726f-4969-b787-1995b26b5e2f_ActionId">
    <vt:lpwstr>22e164c8-c07f-4f8d-be3c-5e644606871d</vt:lpwstr>
  </property>
  <property fmtid="{D5CDD505-2E9C-101B-9397-08002B2CF9AE}" pid="12" name="MSIP_Label_00183ae1-726f-4969-b787-1995b26b5e2f_Extended_MSFT_Method">
    <vt:lpwstr>Automatic</vt:lpwstr>
  </property>
  <property fmtid="{D5CDD505-2E9C-101B-9397-08002B2CF9AE}" pid="13" name="MSIP_Label_797ad33d-ed35-43c0-b526-22bc83c17deb_Enabled">
    <vt:lpwstr>True</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Owner">
    <vt:lpwstr>javiera.rubio@enel.com</vt:lpwstr>
  </property>
  <property fmtid="{D5CDD505-2E9C-101B-9397-08002B2CF9AE}" pid="16" name="MSIP_Label_797ad33d-ed35-43c0-b526-22bc83c17deb_SetDate">
    <vt:lpwstr>2021-02-18T20:54:52.9038605Z</vt:lpwstr>
  </property>
  <property fmtid="{D5CDD505-2E9C-101B-9397-08002B2CF9AE}" pid="17" name="MSIP_Label_797ad33d-ed35-43c0-b526-22bc83c17deb_Name">
    <vt:lpwstr>Not Encrypted</vt:lpwstr>
  </property>
  <property fmtid="{D5CDD505-2E9C-101B-9397-08002B2CF9AE}" pid="18" name="MSIP_Label_797ad33d-ed35-43c0-b526-22bc83c17deb_Application">
    <vt:lpwstr>Microsoft Azure Information Protection</vt:lpwstr>
  </property>
  <property fmtid="{D5CDD505-2E9C-101B-9397-08002B2CF9AE}" pid="19" name="MSIP_Label_797ad33d-ed35-43c0-b526-22bc83c17deb_ActionId">
    <vt:lpwstr>22e164c8-c07f-4f8d-be3c-5e644606871d</vt:lpwstr>
  </property>
  <property fmtid="{D5CDD505-2E9C-101B-9397-08002B2CF9AE}" pid="20" name="MSIP_Label_797ad33d-ed35-43c0-b526-22bc83c17deb_Parent">
    <vt:lpwstr>00183ae1-726f-4969-b787-1995b26b5e2f</vt:lpwstr>
  </property>
  <property fmtid="{D5CDD505-2E9C-101B-9397-08002B2CF9AE}" pid="21" name="MSIP_Label_797ad33d-ed35-43c0-b526-22bc83c17deb_Extended_MSFT_Method">
    <vt:lpwstr>Automatic</vt:lpwstr>
  </property>
  <property fmtid="{D5CDD505-2E9C-101B-9397-08002B2CF9AE}" pid="22" name="Sensitivity">
    <vt:lpwstr>Internal Not Encrypted</vt:lpwstr>
  </property>
</Properties>
</file>