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18315141K\Enel Spa\Velis Espinosa, Jorge Gustavo - Enel Américas 1H2019\Enel Américas\Press release\3Q20\"/>
    </mc:Choice>
  </mc:AlternateContent>
  <bookViews>
    <workbookView xWindow="10245" yWindow="-15" windowWidth="8745" windowHeight="693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Dx physical data" sheetId="34" r:id="rId15"/>
    <sheet name="Gx physical data" sheetId="35" r:id="rId16"/>
    <sheet name="Subsidiaries" sheetId="52" r:id="rId17"/>
    <sheet name="Segment by country" sheetId="49" r:id="rId18"/>
    <sheet name="Segment by business" sheetId="45" r:id="rId19"/>
    <sheet name="Generation Segment" sheetId="46" r:id="rId20"/>
    <sheet name="Distribution Segment" sheetId="47" r:id="rId21"/>
    <sheet name="Ebitda y activo fijo" sheetId="19" state="hidden" r:id="rId22"/>
    <sheet name="Merc Generacón" sheetId="4" state="hidden" r:id="rId23"/>
    <sheet name="Impuestos Diferidos" sheetId="16" state="hidden" r:id="rId24"/>
  </sheets>
  <definedNames>
    <definedName name="_xlnm.Print_Area" localSheetId="2">'Distribution Business'!$B$3:$P$17</definedName>
    <definedName name="_xlnm.Print_Area" localSheetId="21">'Ebitda y activo fijo'!$C$5:$G$30</definedName>
    <definedName name="_xlnm.Print_Area" localSheetId="1">'Generation Business'!$B$3:$N$27</definedName>
    <definedName name="_xlnm.Print_Area" localSheetId="23">'Impuestos Diferidos'!$C$4:$F$11</definedName>
    <definedName name="_xlnm.Print_Area" localSheetId="4">'Income Statement'!$B$4:$I$37</definedName>
    <definedName name="_xlnm.Print_Area" localSheetId="22">'Merc Generacón'!$B$3:$G$18</definedName>
    <definedName name="_xlnm.Print_Area" localSheetId="12">'Property, plant and equipment'!$B$3:$I$41</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<sst xmlns="http://schemas.openxmlformats.org/spreadsheetml/2006/main" count="2267" uniqueCount="471">
  <si>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</si>
  <si>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</si>
  <si>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</si>
  <si>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</si>
  <si>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</si>
  <si>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</si>
  <si>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</si>
  <si>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</si>
  <si>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</si>
  <si>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</si>
  <si>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</si>
  <si>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</si>
  <si>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</si>
  <si>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</si>
  <si>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</si>
  <si>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</si>
  <si>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</si>
  <si>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</si>
  <si>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</si>
  <si>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</si>
  <si>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</si>
  <si>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</si>
  <si>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</si>
  <si>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</si>
  <si>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</si>
  <si>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</si>
  <si>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</si>
  <si>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</si>
  <si>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</si>
  <si>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</si>
  <si>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</si>
  <si>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</si>
  <si>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</si>
  <si>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</si>
  <si>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</si>
  <si>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</si>
  <si>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</si>
  <si>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</si>
  <si>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</si>
  <si>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</si>
  <si>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</si>
  <si>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</si>
  <si>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</si>
  <si>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</si>
  <si>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</si>
  <si>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Operating Income</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</si>
  <si>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</si>
  <si>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</si>
  <si>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</si>
  <si>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</si>
  <si>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</si>
  <si>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</si>
  <si>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</si>
  <si>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</si>
  <si>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</si>
  <si>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</si>
  <si>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</si>
  <si>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</si>
  <si>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</si>
  <si>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</si>
  <si>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</si>
  <si>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</si>
  <si>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</si>
  <si>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</si>
  <si>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</si>
  <si>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</si>
  <si>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</si>
  <si>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</si>
  <si>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</si>
  <si>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</si>
  <si>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</si>
  <si>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</si>
  <si>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</si>
  <si>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</si>
  <si>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</si>
  <si>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</si>
  <si>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</si>
  <si>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</si>
  <si>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</si>
  <si>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</si>
  <si>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</si>
  <si>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</si>
  <si>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</si>
  <si>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</si>
  <si>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</si>
  <si>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</si>
  <si>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</si>
  <si>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</si>
  <si>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</si>
  <si>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</si>
  <si>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</si>
  <si>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</si>
  <si>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</si>
  <si>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</si>
  <si>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</si>
  <si>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</si>
  <si>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</si>
  <si>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</si>
  <si>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</si>
  <si>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</si>
  <si>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</si>
  <si>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</si>
  <si>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</si>
  <si>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</si>
  <si>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</si>
  <si>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</si>
  <si>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</si>
  <si>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</si>
  <si>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</si>
  <si>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</si>
  <si>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</si>
  <si>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</si>
  <si>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</si>
  <si>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</si>
  <si>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</si>
  <si>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</si>
  <si>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</si>
  <si>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</si>
  <si>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</si>
  <si>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</si>
  <si>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</si>
  <si>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</si>
  <si>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</si>
  <si>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</si>
  <si>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</si>
  <si>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</si>
  <si>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</si>
  <si>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</si>
  <si>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</si>
  <si>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</si>
  <si>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</si>
  <si>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</si>
  <si>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</si>
  <si>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</si>
  <si>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</si>
  <si>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</si>
  <si>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</si>
  <si>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</si>
  <si>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</si>
  <si>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</si>
  <si>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</si>
  <si>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</si>
  <si>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</si>
  <si>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</si>
  <si>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</si>
  <si>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</si>
  <si>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</si>
  <si>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</si>
  <si>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</si>
  <si>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</si>
  <si>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</si>
  <si>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</si>
  <si>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</si>
  <si>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</si>
  <si>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</si>
  <si>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</si>
  <si>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</si>
  <si>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</si>
  <si>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</si>
  <si>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</si>
  <si>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</si>
  <si>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</si>
  <si>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</si>
  <si>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</si>
  <si>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</si>
  <si>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</si>
  <si>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</si>
  <si>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</si>
  <si>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</si>
  <si>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</si>
  <si>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</si>
  <si>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</si>
  <si>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</si>
  <si>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</si>
  <si>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</si>
  <si>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</si>
  <si>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</si>
  <si>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</si>
  <si>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</si>
  <si>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</si>
  <si>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</si>
  <si>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</si>
  <si>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</si>
  <si>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</si>
  <si>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</si>
  <si>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</si>
  <si>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</si>
  <si>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</si>
  <si>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</si>
  <si>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</si>
  <si>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</si>
  <si>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</si>
  <si>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</si>
  <si>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</si>
  <si>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</si>
  <si>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</si>
  <si>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</si>
  <si>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</si>
  <si>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</si>
  <si>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</si>
  <si>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</si>
  <si>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</si>
  <si>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</si>
  <si>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</si>
  <si>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</si>
  <si>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</si>
  <si>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</si>
  <si>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</si>
  <si>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</si>
  <si>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</si>
  <si>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</si>
  <si>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</si>
  <si>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Share of profit (loss) of associates accounted for using the equity method: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</si>
  <si>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</si>
  <si>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</si>
  <si>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</si>
  <si>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</si>
  <si>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</si>
  <si>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</si>
  <si>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</si>
  <si>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</si>
  <si>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</si>
  <si>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</si>
  <si>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</si>
  <si>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</si>
  <si>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</si>
  <si>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</si>
  <si>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</si>
  <si>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</si>
  <si>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</si>
  <si>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</si>
  <si>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</si>
  <si>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</si>
  <si>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</si>
  <si>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</si>
  <si>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</si>
  <si>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</si>
  <si>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</si>
  <si>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</si>
  <si>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</si>
  <si>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</si>
  <si>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</si>
  <si>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</si>
  <si>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</si>
  <si>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</si>
  <si>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</si>
  <si>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</si>
  <si>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</si>
  <si>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</si>
  <si>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</si>
  <si>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</si>
  <si>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</si>
  <si>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</si>
  <si>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</si>
  <si>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</si>
  <si>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</si>
  <si>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</si>
  <si>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</si>
  <si>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</si>
  <si>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</si>
  <si>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</si>
  <si>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</si>
  <si>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</si>
  <si>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</si>
  <si>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</si>
  <si>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</si>
  <si>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</si>
  <si>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</si>
  <si>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</si>
  <si>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</si>
  <si>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</si>
  <si>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</si>
  <si>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</si>
  <si>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</si>
  <si>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</si>
  <si>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</si>
  <si>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</si>
  <si>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</si>
  <si>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</si>
  <si>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</si>
  <si>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</si>
  <si>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</si>
  <si>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</si>
  <si>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</si>
  <si>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</si>
  <si>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</si>
  <si>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</si>
  <si>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</si>
  <si>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</si>
  <si>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</si>
  <si>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</si>
  <si>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</si>
  <si>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</si>
  <si>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</si>
  <si>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</si>
  <si>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</si>
  <si>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</si>
  <si>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</si>
  <si>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</si>
  <si>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</si>
  <si>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</si>
  <si>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</si>
  <si>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</si>
  <si>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</si>
  <si>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</si>
  <si>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</si>
  <si>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</si>
  <si>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</si>
  <si>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</si>
  <si>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</si>
  <si>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</si>
  <si>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</si>
  <si>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</si>
  <si>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</si>
  <si>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</si>
  <si>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</si>
  <si>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</si>
  <si>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</si>
  <si>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</si>
  <si>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</si>
  <si>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</si>
  <si>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</si>
  <si>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</si>
  <si>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</si>
  <si>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</si>
  <si>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</si>
  <si>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</si>
  <si>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</si>
  <si>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</si>
  <si>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</si>
  <si>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</si>
  <si>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</si>
  <si>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</si>
  <si>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(7) Corresponds to the ratio between (i) Net Income attributable to owners of parent for 12 mobile months as of September 30 and (ii) the average between Equity attributable to owners of parent at the beginning of the period and at the end of the period.</t>
  </si>
  <si>
    <t>(8) Corresponds to the ratio between (i) total result for 12 mobile months as of September 30 and (ii) the average of total assets at the beginning of the period and at the end of the period.</t>
  </si>
  <si>
    <t>12/31/2019</t>
  </si>
  <si>
    <t>December 2019</t>
  </si>
  <si>
    <t>Impairment gains and impairment losses reversal (Impairment losses) determined in accordance with IFRS 9</t>
  </si>
  <si>
    <t>Results of companies accounted for by participation method</t>
  </si>
  <si>
    <t xml:space="preserve">Enel Generación Costanera </t>
  </si>
  <si>
    <t>Emgesa S.A.E.S.P</t>
  </si>
  <si>
    <t xml:space="preserve">Enel Generación Perú </t>
  </si>
  <si>
    <t xml:space="preserve">EGP Cachoeira Dourada </t>
  </si>
  <si>
    <t xml:space="preserve">Enel Cien </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</si>
  <si>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</si>
  <si>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</si>
  <si>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</si>
  <si>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</si>
  <si>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</si>
  <si>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</si>
  <si>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</si>
  <si>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</si>
  <si>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Accumulated figures</t>
  </si>
  <si>
    <t>Quarterly figures</t>
  </si>
  <si>
    <t>Markets in which operates</t>
  </si>
  <si>
    <t>Market Share</t>
  </si>
  <si>
    <t>Energy Sales (GWh)</t>
  </si>
  <si>
    <t>Energy losses (%)</t>
  </si>
  <si>
    <r>
      <t>Energy Sales (GWh)</t>
    </r>
    <r>
      <rPr>
        <b/>
        <vertAlign val="superscript"/>
        <sz val="10"/>
        <color theme="0"/>
        <rFont val="Arial"/>
        <family val="2"/>
      </rPr>
      <t>1</t>
    </r>
  </si>
  <si>
    <t>Clients/Employees</t>
  </si>
  <si>
    <r>
      <t>Clients (th)</t>
    </r>
    <r>
      <rPr>
        <b/>
        <vertAlign val="superscript"/>
        <sz val="8.1999999999999993"/>
        <color theme="0"/>
        <rFont val="Arial"/>
        <family val="2"/>
      </rPr>
      <t>2</t>
    </r>
  </si>
  <si>
    <t>Accumulated figures (Figures in million US$)</t>
  </si>
  <si>
    <t>Quarterly figures (Figures in million US$)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</si>
  <si>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</si>
  <si>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</si>
  <si>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</si>
  <si>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</si>
  <si>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</si>
  <si>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</si>
  <si>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</si>
  <si>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</si>
  <si>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</si>
  <si>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</si>
  <si>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</si>
  <si>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</si>
  <si>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</si>
  <si>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EGP Voltra Grande</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</si>
  <si>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</si>
  <si>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</si>
  <si>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</si>
  <si>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</si>
  <si>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</si>
  <si>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</si>
  <si>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</si>
  <si>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</si>
  <si>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</si>
  <si>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</si>
  <si>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</si>
  <si>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</si>
  <si>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</si>
  <si>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</si>
  <si>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Accumulated figures (million US$)</t>
  </si>
  <si>
    <t>Generation and Transmission:</t>
  </si>
  <si>
    <t>Distribution:</t>
  </si>
  <si>
    <t>Quarterly figures (million US$)</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</si>
  <si>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</si>
  <si>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</si>
  <si>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</si>
  <si>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</si>
  <si>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</si>
  <si>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</si>
  <si>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</si>
  <si>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</si>
  <si>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</si>
  <si>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</si>
  <si>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</si>
  <si>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</si>
  <si>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</si>
  <si>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</si>
  <si>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</si>
  <si>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</si>
  <si>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Enel Generación El Chocón</t>
  </si>
  <si>
    <t xml:space="preserve">Enel Generación Piura </t>
  </si>
  <si>
    <t xml:space="preserve">Enel Generación Fortaleza </t>
  </si>
  <si>
    <t xml:space="preserve">EGP Volta Grande </t>
  </si>
  <si>
    <t>Empresa Distribuidora Sur (Edesur)</t>
  </si>
  <si>
    <t xml:space="preserve">Enel Distribución Goiás </t>
  </si>
  <si>
    <t>06/30/2020</t>
  </si>
  <si>
    <t>Hyperinflation results</t>
  </si>
  <si>
    <t>Results by units of adjustments (hyperinflation - Argentina)</t>
  </si>
  <si>
    <t>Generation and Transmission businesses:</t>
  </si>
  <si>
    <t>Distribution business:</t>
  </si>
  <si>
    <t>Clients (million)</t>
  </si>
  <si>
    <t>Other gains (losses):</t>
  </si>
  <si>
    <t>Total Other gains (losses)</t>
  </si>
  <si>
    <t>1. Includes final customer sales and tolls.</t>
  </si>
  <si>
    <t>Enel Distribución Goiás (Celg) (*)</t>
  </si>
  <si>
    <t>Enel Distribución Sao Paulo S.A. (*)</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</si>
  <si>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</si>
  <si>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</si>
  <si>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</si>
  <si>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</si>
  <si>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</si>
  <si>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</si>
  <si>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</si>
  <si>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</si>
  <si>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</si>
  <si>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</si>
  <si>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</si>
  <si>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</si>
  <si>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</si>
  <si>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</si>
  <si>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</si>
  <si>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</si>
  <si>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</si>
  <si>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</si>
  <si>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</si>
  <si>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</si>
  <si>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</si>
  <si>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</si>
  <si>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</si>
  <si>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</si>
  <si>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</si>
  <si>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</si>
  <si>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Q3 2020</t>
  </si>
  <si>
    <t>Q3 2019</t>
  </si>
  <si>
    <t>September 2020</t>
  </si>
  <si>
    <t>September 2019</t>
  </si>
  <si>
    <t>M9 2020</t>
  </si>
  <si>
    <t>9M 2020</t>
  </si>
  <si>
    <t>9M 2019</t>
  </si>
  <si>
    <t>3Q 2020</t>
  </si>
  <si>
    <t>3Q 2019</t>
  </si>
  <si>
    <t>09/30/2020</t>
  </si>
  <si>
    <t>09/30/2019</t>
  </si>
  <si>
    <t>Other earnings (Losses)</t>
  </si>
  <si>
    <t>(*) As of September 30, 2020 and 2019 the average number of ordinary shares were 76,086,311,036 y 61,906,568,589, respectively</t>
  </si>
  <si>
    <t>N/A</t>
  </si>
  <si>
    <t>Central Generadora Fotovoltaica Sao Francisco</t>
  </si>
  <si>
    <t>Enel Trading Argentina S.R.L</t>
  </si>
  <si>
    <t>2. The number of clients for the period 2019 was modified compared to clients reported in the previous period, due to a new methodology applied since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</si>
</sst>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_);[Black]\(#,##0.00\);&quot;-       &quot;"/>
    <numFmt numFmtId="189" formatCode="#,##0.000000_);[Black]\(#,##0.000000\);&quot;-       &quot;"/>
    <numFmt numFmtId="190" formatCode="#,##0.00;\(#,##0.00\)"/>
    <numFmt numFmtId="191" formatCode="#,##0.00\ ;\(#,##0.00\);&quot;-       &quot;"/>
    <numFmt numFmtId="192" formatCode="_-* #,##0.00_-;\-* #,##0.00_-;_-* &quot;-&quot;_-;_-@_-"/>
    <numFmt numFmtId="193" formatCode="#,##0_);[White]\(#,##0\);&quot;-       &quot;"/>
  </numFmts>
  <fonts count="47">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b/>
      <vertAlign val="superscript"/>
      <sz val="8.1999999999999993"/>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theme="1"/>
      <name val="Arial Narrow"/>
      <family val="2"/>
    </font>
    <font>
      <i/>
      <sz val="10"/>
      <color theme="1"/>
      <name val="Arial"/>
      <family val="2"/>
    </font>
    <font>
      <sz val="10"/>
      <color rgb="FFFF0000"/>
      <name val="Arial"/>
      <family val="2"/>
    </font>
    <font>
      <sz val="11"/>
      <color rgb="FFFF0000"/>
      <name val="Arial"/>
      <family val="2"/>
    </font>
    <font>
      <sz val="8"/>
      <color rgb="FFFF0000"/>
      <name val="Arial"/>
      <family val="2"/>
    </font>
    <font>
      <b/>
      <sz val="9"/>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40" fillId="0" borderId="0" applyFont="0" applyFill="0" applyBorder="0" applyAlignment="0" applyProtection="0"/>
  </cellStyleXfs>
  <cellXfs count="750">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78" fontId="22" fillId="11"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6" fillId="0" borderId="0" xfId="15" applyFont="1" applyBorder="1" applyAlignment="1">
      <alignment vertical="center"/>
    </xf>
    <xf numFmtId="0" fontId="12" fillId="0" borderId="0" xfId="10" applyFont="1"/>
    <xf numFmtId="0" fontId="12" fillId="5" borderId="0" xfId="10" applyFont="1" applyFill="1" applyBorder="1"/>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4"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1"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176" fontId="22" fillId="11" borderId="0" xfId="10" applyNumberFormat="1" applyFont="1" applyFill="1"/>
    <xf numFmtId="176" fontId="24" fillId="10" borderId="0" xfId="10" applyNumberFormat="1" applyFont="1" applyFill="1"/>
    <xf numFmtId="176" fontId="1" fillId="10" borderId="0" xfId="10" applyNumberFormat="1"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5" fillId="10" borderId="0" xfId="10" applyFont="1" applyFill="1" applyBorder="1" applyAlignment="1">
      <alignment vertical="center"/>
    </xf>
    <xf numFmtId="183" fontId="25" fillId="10" borderId="0" xfId="3" applyNumberFormat="1"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3" xfId="0" applyFont="1" applyFill="1" applyBorder="1" applyAlignment="1">
      <alignment horizontal="center" vertical="center"/>
    </xf>
    <xf numFmtId="0" fontId="25" fillId="10" borderId="43" xfId="0" applyNumberFormat="1" applyFont="1" applyFill="1" applyBorder="1" applyAlignment="1">
      <alignment horizontal="center" vertical="center"/>
    </xf>
    <xf numFmtId="0" fontId="25" fillId="12" borderId="43"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3"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4"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171" fontId="25" fillId="10" borderId="0" xfId="9" applyNumberFormat="1" applyFont="1" applyFill="1" applyBorder="1" applyAlignment="1">
      <alignment vertical="center"/>
    </xf>
    <xf numFmtId="0" fontId="24" fillId="10" borderId="0" xfId="9" applyFont="1" applyFill="1" applyBorder="1" applyAlignment="1">
      <alignment vertical="center"/>
    </xf>
    <xf numFmtId="17" fontId="25" fillId="12" borderId="44"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171" fontId="25" fillId="12" borderId="0" xfId="9" applyNumberFormat="1" applyFont="1" applyFill="1" applyBorder="1" applyAlignment="1">
      <alignment vertical="center"/>
    </xf>
    <xf numFmtId="0" fontId="24" fillId="12" borderId="43" xfId="0" applyFont="1" applyFill="1" applyBorder="1" applyAlignment="1">
      <alignment vertical="center"/>
    </xf>
    <xf numFmtId="0" fontId="24" fillId="10" borderId="43" xfId="0" applyFont="1" applyFill="1" applyBorder="1" applyAlignment="1">
      <alignment vertical="center"/>
    </xf>
    <xf numFmtId="0" fontId="24" fillId="0" borderId="43" xfId="0" applyFont="1" applyBorder="1" applyAlignment="1">
      <alignment vertical="center"/>
    </xf>
    <xf numFmtId="0" fontId="32" fillId="0" borderId="0" xfId="0" applyFont="1" applyFill="1" applyAlignment="1">
      <alignment vertical="center"/>
    </xf>
    <xf numFmtId="0" fontId="33"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3" xfId="10" applyFont="1" applyFill="1" applyBorder="1" applyAlignment="1">
      <alignment horizontal="center" vertical="center"/>
    </xf>
    <xf numFmtId="0" fontId="25" fillId="0" borderId="43" xfId="0" applyNumberFormat="1" applyFont="1" applyFill="1" applyBorder="1" applyAlignment="1">
      <alignment horizontal="center" vertical="center"/>
    </xf>
    <xf numFmtId="0" fontId="7" fillId="0" borderId="43" xfId="0" applyFont="1" applyBorder="1" applyAlignment="1">
      <alignment vertical="center"/>
    </xf>
    <xf numFmtId="38" fontId="7" fillId="0" borderId="43"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3" xfId="0" applyFont="1" applyBorder="1" applyAlignment="1">
      <alignment horizontal="center" vertical="center"/>
    </xf>
    <xf numFmtId="0" fontId="10" fillId="10" borderId="43" xfId="10" applyFont="1" applyFill="1" applyBorder="1" applyAlignment="1">
      <alignment horizontal="center" vertical="center"/>
    </xf>
    <xf numFmtId="0" fontId="0" fillId="0" borderId="43" xfId="0" applyBorder="1" applyAlignment="1">
      <alignment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4" fillId="10" borderId="0" xfId="10" applyFont="1" applyFill="1" applyAlignment="1">
      <alignment vertical="center"/>
    </xf>
    <xf numFmtId="0" fontId="10" fillId="10" borderId="0" xfId="0" applyFont="1" applyFill="1" applyAlignment="1">
      <alignment vertical="center"/>
    </xf>
    <xf numFmtId="0" fontId="34" fillId="0" borderId="0" xfId="0" applyFont="1" applyAlignment="1">
      <alignment vertical="center"/>
    </xf>
    <xf numFmtId="0" fontId="10" fillId="10" borderId="43" xfId="10" applyFont="1" applyFill="1" applyBorder="1" applyAlignment="1">
      <alignment vertical="center"/>
    </xf>
    <xf numFmtId="176" fontId="1" fillId="10" borderId="43" xfId="0" applyNumberFormat="1" applyFont="1" applyFill="1" applyBorder="1" applyAlignment="1">
      <alignment vertical="center"/>
    </xf>
    <xf numFmtId="178" fontId="1" fillId="10" borderId="43" xfId="0" applyNumberFormat="1" applyFont="1" applyFill="1" applyBorder="1" applyAlignment="1">
      <alignment vertical="center"/>
    </xf>
    <xf numFmtId="0" fontId="0" fillId="10" borderId="43" xfId="0" applyFill="1" applyBorder="1" applyAlignment="1">
      <alignment vertical="center"/>
    </xf>
    <xf numFmtId="0" fontId="34" fillId="10" borderId="43" xfId="10" applyFont="1" applyFill="1" applyBorder="1" applyAlignment="1">
      <alignment vertical="center"/>
    </xf>
    <xf numFmtId="0" fontId="34" fillId="10" borderId="44" xfId="10" applyFont="1" applyFill="1" applyBorder="1" applyAlignment="1">
      <alignment vertical="center"/>
    </xf>
    <xf numFmtId="0" fontId="1" fillId="10" borderId="43"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3" xfId="10" applyFont="1" applyFill="1" applyBorder="1" applyAlignment="1">
      <alignment vertical="center"/>
    </xf>
    <xf numFmtId="0" fontId="1" fillId="0" borderId="43" xfId="0" applyFont="1" applyFill="1" applyBorder="1" applyAlignment="1">
      <alignment vertical="center"/>
    </xf>
    <xf numFmtId="0" fontId="10" fillId="0" borderId="43" xfId="10" applyFont="1" applyFill="1" applyBorder="1" applyAlignment="1">
      <alignment horizontal="center" vertical="center"/>
    </xf>
    <xf numFmtId="0" fontId="1" fillId="0" borderId="0" xfId="10" applyFont="1" applyFill="1" applyAlignment="1">
      <alignment vertical="center"/>
    </xf>
    <xf numFmtId="176" fontId="1" fillId="0" borderId="43" xfId="0" applyNumberFormat="1" applyFont="1" applyFill="1" applyBorder="1" applyAlignment="1">
      <alignment vertical="center"/>
    </xf>
    <xf numFmtId="176" fontId="1" fillId="0" borderId="44" xfId="0" applyNumberFormat="1" applyFont="1" applyFill="1" applyBorder="1" applyAlignment="1">
      <alignment vertical="center"/>
    </xf>
    <xf numFmtId="176" fontId="34"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10" fillId="0" borderId="43" xfId="0" applyFont="1" applyFill="1" applyBorder="1" applyAlignment="1">
      <alignment horizontal="center"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4" xfId="0" applyFont="1" applyFill="1" applyBorder="1" applyAlignment="1">
      <alignment horizontal="center" vertical="center"/>
    </xf>
    <xf numFmtId="0" fontId="10" fillId="10" borderId="0" xfId="0" applyFont="1" applyFill="1" applyAlignment="1">
      <alignment horizontal="center" vertical="center"/>
    </xf>
    <xf numFmtId="0" fontId="10" fillId="12" borderId="43" xfId="0" applyFont="1" applyFill="1" applyBorder="1" applyAlignment="1">
      <alignment vertical="center"/>
    </xf>
    <xf numFmtId="0" fontId="10" fillId="10" borderId="43" xfId="0" applyFont="1" applyFill="1" applyBorder="1" applyAlignment="1">
      <alignment horizontal="center" vertical="center"/>
    </xf>
    <xf numFmtId="0" fontId="25" fillId="0" borderId="43" xfId="10" applyFont="1" applyFill="1" applyBorder="1" applyAlignment="1">
      <alignment horizontal="center" vertical="center" wrapText="1"/>
    </xf>
    <xf numFmtId="0" fontId="10" fillId="12" borderId="44" xfId="10" applyFont="1" applyFill="1" applyBorder="1" applyAlignment="1">
      <alignment vertical="center"/>
    </xf>
    <xf numFmtId="176" fontId="10" fillId="12" borderId="44" xfId="0" applyNumberFormat="1" applyFont="1" applyFill="1" applyBorder="1" applyAlignment="1">
      <alignment vertical="center"/>
    </xf>
    <xf numFmtId="0" fontId="10" fillId="0" borderId="44" xfId="10" applyFont="1" applyFill="1" applyBorder="1" applyAlignment="1">
      <alignment vertical="center"/>
    </xf>
    <xf numFmtId="176" fontId="10" fillId="0" borderId="44" xfId="0" applyNumberFormat="1" applyFont="1" applyFill="1" applyBorder="1" applyAlignment="1">
      <alignment vertical="center"/>
    </xf>
    <xf numFmtId="0" fontId="1" fillId="0" borderId="0" xfId="10" applyFont="1" applyFill="1"/>
    <xf numFmtId="176" fontId="1" fillId="12" borderId="0" xfId="10" applyNumberFormat="1" applyFont="1" applyFill="1"/>
    <xf numFmtId="176" fontId="24" fillId="12" borderId="0" xfId="10" applyNumberFormat="1" applyFont="1" applyFill="1"/>
    <xf numFmtId="0" fontId="17" fillId="0" borderId="0" xfId="0" applyFont="1" applyFill="1" applyAlignment="1">
      <alignment vertical="center"/>
    </xf>
    <xf numFmtId="0" fontId="19" fillId="12" borderId="44"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3" xfId="10" applyFont="1" applyFill="1" applyBorder="1" applyAlignment="1">
      <alignment horizontal="center"/>
    </xf>
    <xf numFmtId="0" fontId="10" fillId="0" borderId="44" xfId="10" applyFont="1" applyFill="1" applyBorder="1" applyAlignment="1">
      <alignment horizontal="center"/>
    </xf>
    <xf numFmtId="179" fontId="27" fillId="10" borderId="43" xfId="0" applyNumberFormat="1" applyFont="1" applyFill="1" applyBorder="1" applyAlignment="1" applyProtection="1">
      <alignment vertical="center"/>
      <protection locked="0"/>
    </xf>
    <xf numFmtId="179" fontId="25" fillId="12" borderId="44" xfId="0" applyNumberFormat="1" applyFont="1" applyFill="1" applyBorder="1" applyAlignment="1" applyProtection="1">
      <alignment vertical="center"/>
      <protection locked="0"/>
    </xf>
    <xf numFmtId="173" fontId="25" fillId="12" borderId="44"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3" xfId="0" applyFont="1" applyBorder="1" applyAlignment="1">
      <alignment vertical="center"/>
    </xf>
    <xf numFmtId="38" fontId="1" fillId="0" borderId="43" xfId="0" applyNumberFormat="1" applyFont="1" applyBorder="1" applyAlignment="1">
      <alignment vertical="center"/>
    </xf>
    <xf numFmtId="0" fontId="25" fillId="0" borderId="44" xfId="0" applyNumberFormat="1" applyFont="1" applyFill="1" applyBorder="1" applyAlignment="1">
      <alignment horizontal="center" vertical="center"/>
    </xf>
    <xf numFmtId="0" fontId="25" fillId="12" borderId="44" xfId="0" applyFont="1" applyFill="1" applyBorder="1" applyAlignment="1">
      <alignment horizontal="center" vertical="center"/>
    </xf>
    <xf numFmtId="0" fontId="25" fillId="12" borderId="44"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90"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3" xfId="10" applyFont="1" applyFill="1" applyBorder="1" applyAlignment="1">
      <alignment vertical="center"/>
    </xf>
    <xf numFmtId="0" fontId="1" fillId="0" borderId="43" xfId="10" applyFont="1" applyFill="1" applyBorder="1" applyAlignment="1">
      <alignment horizontal="center" vertical="center"/>
    </xf>
    <xf numFmtId="179" fontId="27" fillId="0" borderId="43" xfId="0" applyNumberFormat="1" applyFont="1" applyFill="1" applyBorder="1" applyAlignment="1" applyProtection="1">
      <alignment vertical="center"/>
      <protection locked="0"/>
    </xf>
    <xf numFmtId="172" fontId="27" fillId="0" borderId="43" xfId="16" applyNumberFormat="1" applyFont="1" applyFill="1" applyBorder="1" applyAlignment="1" applyProtection="1">
      <alignment vertical="center"/>
      <protection locked="0"/>
    </xf>
    <xf numFmtId="185" fontId="27" fillId="0" borderId="0"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85"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3" xfId="3" applyFont="1" applyFill="1" applyBorder="1" applyAlignment="1">
      <alignment vertical="center"/>
    </xf>
    <xf numFmtId="165" fontId="1" fillId="0" borderId="43" xfId="3" applyFont="1" applyFill="1" applyBorder="1" applyAlignment="1">
      <alignment horizontal="center" vertical="center"/>
    </xf>
    <xf numFmtId="190" fontId="1" fillId="0" borderId="43" xfId="3" applyNumberFormat="1" applyFont="1" applyFill="1" applyBorder="1" applyAlignment="1">
      <alignment horizontal="right" vertical="center"/>
    </xf>
    <xf numFmtId="172" fontId="1" fillId="0" borderId="43"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85"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3" xfId="16" applyNumberFormat="1" applyFont="1" applyFill="1" applyBorder="1" applyAlignment="1">
      <alignment vertical="center"/>
    </xf>
    <xf numFmtId="167" fontId="1" fillId="0" borderId="43" xfId="10" applyNumberFormat="1" applyFont="1" applyFill="1" applyBorder="1" applyAlignment="1">
      <alignment horizontal="right" vertical="center"/>
    </xf>
    <xf numFmtId="185" fontId="1" fillId="0" borderId="43" xfId="10" applyNumberFormat="1" applyFont="1" applyFill="1" applyBorder="1" applyAlignment="1">
      <alignment horizontal="right" vertical="center"/>
    </xf>
    <xf numFmtId="172" fontId="1" fillId="0" borderId="43" xfId="10" applyNumberFormat="1" applyFont="1" applyFill="1" applyBorder="1" applyAlignment="1">
      <alignment horizontal="right" vertical="center"/>
    </xf>
    <xf numFmtId="0" fontId="1" fillId="0" borderId="46" xfId="0" applyFont="1" applyBorder="1" applyAlignment="1">
      <alignment vertical="center"/>
    </xf>
    <xf numFmtId="171" fontId="1" fillId="12" borderId="0" xfId="14" applyNumberFormat="1" applyFont="1" applyFill="1" applyBorder="1" applyAlignment="1">
      <alignment vertical="center"/>
    </xf>
    <xf numFmtId="0" fontId="35" fillId="0" borderId="48" xfId="14" applyFont="1" applyFill="1" applyBorder="1" applyAlignment="1">
      <alignment horizontal="center" vertical="center" wrapText="1"/>
    </xf>
    <xf numFmtId="0" fontId="10" fillId="0" borderId="44" xfId="0" applyFont="1" applyBorder="1" applyAlignment="1">
      <alignment horizontal="center" vertical="center"/>
    </xf>
    <xf numFmtId="0" fontId="1" fillId="0" borderId="43" xfId="14" applyFont="1" applyFill="1" applyBorder="1" applyAlignment="1">
      <alignment horizontal="left" vertical="center"/>
    </xf>
    <xf numFmtId="171" fontId="25" fillId="12" borderId="44" xfId="14" applyNumberFormat="1" applyFont="1" applyFill="1" applyBorder="1" applyAlignment="1">
      <alignment horizontal="right" vertical="center"/>
    </xf>
    <xf numFmtId="0" fontId="1" fillId="12" borderId="44" xfId="0" applyFont="1" applyFill="1" applyBorder="1" applyAlignment="1">
      <alignment vertical="center"/>
    </xf>
    <xf numFmtId="0" fontId="25" fillId="12" borderId="44"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4"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0" fontId="1" fillId="0" borderId="43"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3" xfId="14" applyFont="1" applyFill="1" applyBorder="1" applyAlignment="1">
      <alignment horizontal="left" vertical="center"/>
    </xf>
    <xf numFmtId="171" fontId="1" fillId="10" borderId="43" xfId="14" applyNumberFormat="1" applyFont="1" applyFill="1" applyBorder="1" applyAlignment="1">
      <alignment vertical="center"/>
    </xf>
    <xf numFmtId="171" fontId="24" fillId="10" borderId="43" xfId="14" applyNumberFormat="1" applyFont="1" applyFill="1" applyBorder="1" applyAlignment="1">
      <alignment vertical="center"/>
    </xf>
    <xf numFmtId="0" fontId="22" fillId="10" borderId="43" xfId="14" applyFont="1" applyFill="1" applyBorder="1" applyAlignment="1">
      <alignment vertical="center"/>
    </xf>
    <xf numFmtId="17" fontId="22" fillId="10" borderId="43"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4" xfId="14" applyNumberFormat="1" applyFont="1" applyFill="1" applyBorder="1" applyAlignment="1">
      <alignment vertical="center"/>
    </xf>
    <xf numFmtId="9" fontId="25" fillId="12" borderId="44" xfId="16" applyFont="1" applyFill="1" applyBorder="1" applyAlignment="1">
      <alignment vertical="center"/>
    </xf>
    <xf numFmtId="0" fontId="24" fillId="0" borderId="0" xfId="9" applyFont="1" applyFill="1" applyBorder="1" applyAlignment="1">
      <alignment vertical="center"/>
    </xf>
    <xf numFmtId="17" fontId="25" fillId="12" borderId="44" xfId="9" applyNumberFormat="1" applyFont="1" applyFill="1" applyBorder="1" applyAlignment="1">
      <alignment horizontal="center" vertical="center"/>
    </xf>
    <xf numFmtId="171" fontId="1" fillId="12" borderId="43"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3" xfId="14" applyNumberFormat="1" applyFont="1" applyFill="1" applyBorder="1" applyAlignment="1">
      <alignment vertical="center"/>
    </xf>
    <xf numFmtId="0" fontId="32" fillId="10" borderId="0" xfId="0" applyFont="1" applyFill="1" applyAlignment="1">
      <alignment vertical="center"/>
    </xf>
    <xf numFmtId="0" fontId="32" fillId="10" borderId="0" xfId="0" applyFont="1" applyFill="1" applyAlignment="1">
      <alignment horizontal="center" vertical="center"/>
    </xf>
    <xf numFmtId="0" fontId="18" fillId="0" borderId="0" xfId="0" applyFont="1" applyAlignment="1">
      <alignment vertical="center"/>
    </xf>
    <xf numFmtId="0" fontId="37" fillId="0" borderId="0" xfId="14" applyFont="1" applyFill="1" applyBorder="1" applyAlignment="1">
      <alignment horizontal="left" vertical="center"/>
    </xf>
    <xf numFmtId="171" fontId="37" fillId="0" borderId="0" xfId="14" applyNumberFormat="1" applyFont="1" applyFill="1" applyBorder="1" applyAlignment="1">
      <alignment vertical="center"/>
    </xf>
    <xf numFmtId="0" fontId="37" fillId="0" borderId="0" xfId="0" applyFont="1" applyAlignment="1">
      <alignment vertical="center"/>
    </xf>
    <xf numFmtId="0" fontId="38" fillId="0" borderId="0" xfId="0" applyFont="1" applyFill="1" applyAlignment="1">
      <alignment vertical="center"/>
    </xf>
    <xf numFmtId="49" fontId="36" fillId="10" borderId="44" xfId="10" applyNumberFormat="1" applyFont="1" applyFill="1" applyBorder="1" applyAlignment="1">
      <alignment horizontal="center" vertical="center" wrapText="1"/>
    </xf>
    <xf numFmtId="0" fontId="36" fillId="10" borderId="44" xfId="10" applyFont="1" applyFill="1" applyBorder="1" applyAlignment="1">
      <alignment horizontal="center" vertical="center"/>
    </xf>
    <xf numFmtId="0" fontId="37" fillId="0" borderId="43" xfId="0" applyFont="1" applyBorder="1" applyAlignment="1">
      <alignment vertical="center"/>
    </xf>
    <xf numFmtId="171" fontId="18" fillId="0" borderId="44" xfId="14" applyNumberFormat="1" applyFont="1" applyFill="1" applyBorder="1" applyAlignment="1">
      <alignment vertical="center"/>
    </xf>
    <xf numFmtId="49" fontId="36" fillId="0" borderId="44" xfId="10" applyNumberFormat="1" applyFont="1" applyFill="1" applyBorder="1" applyAlignment="1">
      <alignment horizontal="center" vertical="center" wrapText="1"/>
    </xf>
    <xf numFmtId="49" fontId="36" fillId="12" borderId="44" xfId="10" applyNumberFormat="1" applyFont="1" applyFill="1" applyBorder="1" applyAlignment="1">
      <alignment horizontal="center" vertical="center" wrapText="1"/>
    </xf>
    <xf numFmtId="171" fontId="18" fillId="12" borderId="44" xfId="14" applyNumberFormat="1" applyFont="1" applyFill="1" applyBorder="1" applyAlignment="1">
      <alignment vertical="center"/>
    </xf>
    <xf numFmtId="171" fontId="37" fillId="12" borderId="0" xfId="14" applyNumberFormat="1" applyFont="1" applyFill="1" applyBorder="1" applyAlignment="1">
      <alignment vertical="center"/>
    </xf>
    <xf numFmtId="49" fontId="26" fillId="11" borderId="44" xfId="10" applyNumberFormat="1" applyFont="1" applyFill="1" applyBorder="1" applyAlignment="1">
      <alignment horizontal="center" vertical="center" wrapText="1"/>
    </xf>
    <xf numFmtId="171" fontId="26" fillId="11" borderId="44"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3" xfId="14" applyNumberFormat="1" applyFont="1" applyFill="1" applyBorder="1" applyAlignment="1">
      <alignment vertical="center"/>
    </xf>
    <xf numFmtId="171" fontId="25" fillId="10" borderId="43"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4" xfId="14" applyNumberFormat="1" applyFont="1" applyFill="1" applyBorder="1" applyAlignment="1">
      <alignment vertical="center"/>
    </xf>
    <xf numFmtId="0" fontId="36" fillId="0" borderId="44" xfId="10" applyFont="1" applyFill="1" applyBorder="1" applyAlignment="1">
      <alignment horizontal="center" vertical="center"/>
    </xf>
    <xf numFmtId="49" fontId="26" fillId="0" borderId="44" xfId="10" applyNumberFormat="1" applyFont="1" applyFill="1" applyBorder="1" applyAlignment="1">
      <alignment horizontal="center" vertical="center" wrapText="1"/>
    </xf>
    <xf numFmtId="0" fontId="32" fillId="0" borderId="0" xfId="0" applyFont="1" applyFill="1" applyAlignment="1">
      <alignment horizontal="center" vertical="center"/>
    </xf>
    <xf numFmtId="0" fontId="37" fillId="0" borderId="0" xfId="0" applyFont="1" applyFill="1" applyAlignment="1">
      <alignment vertical="center"/>
    </xf>
    <xf numFmtId="167" fontId="18" fillId="12" borderId="44" xfId="16" applyNumberFormat="1" applyFont="1" applyFill="1" applyBorder="1" applyAlignment="1">
      <alignment vertical="center"/>
    </xf>
    <xf numFmtId="167" fontId="18" fillId="0" borderId="44" xfId="16" applyNumberFormat="1" applyFont="1" applyFill="1" applyBorder="1" applyAlignment="1">
      <alignment vertical="center"/>
    </xf>
    <xf numFmtId="171" fontId="39" fillId="11" borderId="44" xfId="14" applyNumberFormat="1" applyFont="1" applyFill="1" applyBorder="1" applyAlignment="1">
      <alignment vertical="center"/>
    </xf>
    <xf numFmtId="171" fontId="18" fillId="12" borderId="44" xfId="14" applyNumberFormat="1" applyFont="1" applyFill="1" applyBorder="1" applyAlignment="1">
      <alignment horizontal="center" vertical="center"/>
    </xf>
    <xf numFmtId="171" fontId="18" fillId="0" borderId="44" xfId="14" applyNumberFormat="1" applyFont="1" applyFill="1" applyBorder="1" applyAlignment="1">
      <alignment horizontal="center" vertical="center"/>
    </xf>
    <xf numFmtId="171" fontId="26" fillId="11" borderId="44" xfId="14" applyNumberFormat="1" applyFont="1" applyFill="1" applyBorder="1" applyAlignment="1">
      <alignment horizontal="center" vertical="center"/>
    </xf>
    <xf numFmtId="167" fontId="18" fillId="12" borderId="44" xfId="16" applyNumberFormat="1" applyFont="1" applyFill="1" applyBorder="1" applyAlignment="1">
      <alignment horizontal="center" vertical="center"/>
    </xf>
    <xf numFmtId="167" fontId="18" fillId="0" borderId="44" xfId="16" applyNumberFormat="1" applyFont="1" applyFill="1" applyBorder="1" applyAlignment="1">
      <alignment horizontal="center" vertical="center"/>
    </xf>
    <xf numFmtId="0" fontId="26" fillId="11" borderId="44" xfId="0" applyFont="1" applyFill="1" applyBorder="1" applyAlignment="1">
      <alignment horizontal="center" vertical="center"/>
    </xf>
    <xf numFmtId="171" fontId="37" fillId="12" borderId="0" xfId="14" applyNumberFormat="1" applyFont="1" applyFill="1" applyBorder="1" applyAlignment="1">
      <alignment horizontal="center" vertical="center"/>
    </xf>
    <xf numFmtId="0" fontId="25" fillId="10" borderId="44"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 fillId="10"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3"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8" fontId="10" fillId="4" borderId="1" xfId="5" applyNumberFormat="1" applyFont="1" applyFill="1" applyBorder="1" applyAlignment="1">
      <alignment vertical="center"/>
    </xf>
    <xf numFmtId="14" fontId="10" fillId="4" borderId="50" xfId="0" applyNumberFormat="1" applyFont="1" applyFill="1" applyBorder="1" applyAlignment="1">
      <alignment horizontal="center" vertical="center"/>
    </xf>
    <xf numFmtId="14" fontId="10" fillId="8" borderId="50"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9" borderId="1" xfId="3"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1" xfId="3" applyNumberFormat="1" applyFont="1" applyFill="1" applyBorder="1" applyAlignment="1">
      <alignment vertical="center"/>
    </xf>
    <xf numFmtId="171" fontId="1" fillId="5" borderId="0" xfId="0" applyNumberFormat="1" applyFont="1" applyFill="1"/>
    <xf numFmtId="188"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 fillId="5" borderId="34"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 fillId="4" borderId="1" xfId="5" applyNumberFormat="1" applyFont="1" applyFill="1" applyBorder="1" applyAlignment="1">
      <alignment horizontal="center"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71" fontId="1" fillId="5" borderId="1" xfId="5" applyNumberFormat="1" applyFont="1" applyFill="1" applyBorder="1" applyAlignment="1">
      <alignment horizontal="center" vertical="center"/>
    </xf>
    <xf numFmtId="164" fontId="1" fillId="5" borderId="0" xfId="4" applyFont="1" applyFill="1"/>
    <xf numFmtId="0" fontId="1" fillId="5" borderId="51" xfId="0" applyFont="1" applyFill="1" applyBorder="1" applyAlignment="1">
      <alignment vertical="center"/>
    </xf>
    <xf numFmtId="189" fontId="1" fillId="10" borderId="51" xfId="0" applyNumberFormat="1" applyFont="1" applyFill="1" applyBorder="1" applyAlignment="1">
      <alignment vertical="center"/>
    </xf>
    <xf numFmtId="171" fontId="1" fillId="5" borderId="51" xfId="0" applyNumberFormat="1" applyFont="1" applyFill="1" applyBorder="1" applyAlignment="1">
      <alignment vertical="center"/>
    </xf>
    <xf numFmtId="0" fontId="1" fillId="10" borderId="51" xfId="0" applyFont="1" applyFill="1" applyBorder="1" applyAlignment="1">
      <alignment vertical="center"/>
    </xf>
    <xf numFmtId="0" fontId="1" fillId="10" borderId="52"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83" fontId="24" fillId="12" borderId="43" xfId="3" applyNumberFormat="1" applyFont="1" applyFill="1" applyBorder="1" applyAlignment="1">
      <alignment vertical="center"/>
    </xf>
    <xf numFmtId="183" fontId="24" fillId="10" borderId="43" xfId="3" applyNumberFormat="1" applyFont="1" applyFill="1" applyBorder="1" applyAlignment="1">
      <alignment vertical="center"/>
    </xf>
    <xf numFmtId="173" fontId="1" fillId="10" borderId="43" xfId="16" applyNumberFormat="1" applyFont="1" applyFill="1" applyBorder="1" applyAlignment="1">
      <alignment horizontal="right" vertical="center"/>
    </xf>
    <xf numFmtId="0" fontId="25" fillId="10" borderId="44" xfId="0" applyFont="1" applyFill="1" applyBorder="1" applyAlignment="1">
      <alignment vertical="center"/>
    </xf>
    <xf numFmtId="183" fontId="25" fillId="12" borderId="44" xfId="3" applyNumberFormat="1" applyFont="1" applyFill="1" applyBorder="1" applyAlignment="1">
      <alignment vertical="center"/>
    </xf>
    <xf numFmtId="183" fontId="25" fillId="10" borderId="44" xfId="3" applyNumberFormat="1" applyFont="1" applyFill="1" applyBorder="1" applyAlignment="1">
      <alignment vertical="center"/>
    </xf>
    <xf numFmtId="173" fontId="10" fillId="10" borderId="44" xfId="16" applyNumberFormat="1" applyFont="1" applyFill="1" applyBorder="1" applyAlignment="1">
      <alignment horizontal="right" vertical="center"/>
    </xf>
    <xf numFmtId="3" fontId="24" fillId="10" borderId="43" xfId="0" applyNumberFormat="1" applyFont="1" applyFill="1" applyBorder="1" applyAlignment="1">
      <alignment horizontal="right" vertical="center"/>
    </xf>
    <xf numFmtId="167" fontId="24" fillId="10" borderId="43" xfId="0" applyNumberFormat="1" applyFont="1" applyFill="1" applyBorder="1" applyAlignment="1">
      <alignment horizontal="right" vertical="center"/>
    </xf>
    <xf numFmtId="167" fontId="24" fillId="10" borderId="43" xfId="16" applyNumberFormat="1" applyFont="1" applyFill="1" applyBorder="1" applyAlignment="1">
      <alignment vertical="center"/>
    </xf>
    <xf numFmtId="3" fontId="25" fillId="12" borderId="44" xfId="0" applyNumberFormat="1" applyFont="1" applyFill="1" applyBorder="1" applyAlignment="1">
      <alignment horizontal="right" vertical="center"/>
    </xf>
    <xf numFmtId="3" fontId="25" fillId="10" borderId="44" xfId="0" applyNumberFormat="1" applyFont="1" applyFill="1" applyBorder="1" applyAlignment="1">
      <alignment horizontal="right" vertical="center"/>
    </xf>
    <xf numFmtId="167" fontId="25" fillId="10" borderId="44" xfId="0" applyNumberFormat="1" applyFont="1" applyFill="1" applyBorder="1" applyAlignment="1">
      <alignment horizontal="right" vertical="center"/>
    </xf>
    <xf numFmtId="0" fontId="1" fillId="10" borderId="43" xfId="0" applyFont="1" applyFill="1" applyBorder="1" applyAlignment="1">
      <alignment horizontal="left" vertical="center"/>
    </xf>
    <xf numFmtId="176" fontId="24" fillId="12" borderId="43" xfId="0" applyNumberFormat="1" applyFont="1" applyFill="1" applyBorder="1" applyAlignment="1">
      <alignment vertical="center"/>
    </xf>
    <xf numFmtId="0" fontId="25" fillId="10" borderId="44" xfId="0" applyFont="1" applyFill="1" applyBorder="1" applyAlignment="1">
      <alignment horizontal="left" vertical="center"/>
    </xf>
    <xf numFmtId="176" fontId="25" fillId="12" borderId="44" xfId="0" applyNumberFormat="1" applyFont="1" applyFill="1" applyBorder="1" applyAlignment="1">
      <alignment vertical="center"/>
    </xf>
    <xf numFmtId="176" fontId="25" fillId="10" borderId="44" xfId="0" applyNumberFormat="1" applyFont="1" applyFill="1" applyBorder="1" applyAlignment="1">
      <alignment vertical="center"/>
    </xf>
    <xf numFmtId="167" fontId="25" fillId="10" borderId="44"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4"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4" xfId="9" applyFont="1" applyFill="1" applyBorder="1" applyAlignment="1">
      <alignment horizontal="left" vertical="center"/>
    </xf>
    <xf numFmtId="173" fontId="1" fillId="10" borderId="44" xfId="16" applyNumberFormat="1" applyFont="1" applyFill="1" applyBorder="1" applyAlignment="1">
      <alignment horizontal="right" vertical="center"/>
    </xf>
    <xf numFmtId="171" fontId="25" fillId="12" borderId="44" xfId="9" applyNumberFormat="1" applyFont="1" applyFill="1" applyBorder="1" applyAlignment="1">
      <alignment vertical="center"/>
    </xf>
    <xf numFmtId="171" fontId="25" fillId="10" borderId="44" xfId="9" applyNumberFormat="1" applyFont="1" applyFill="1" applyBorder="1" applyAlignment="1">
      <alignmen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3" xfId="10" applyFont="1" applyFill="1" applyBorder="1" applyAlignment="1">
      <alignment vertical="center"/>
    </xf>
    <xf numFmtId="176" fontId="23" fillId="0" borderId="43" xfId="0" applyNumberFormat="1" applyFont="1" applyFill="1" applyBorder="1" applyAlignment="1">
      <alignment vertical="center"/>
    </xf>
    <xf numFmtId="178" fontId="23" fillId="0" borderId="43" xfId="0" applyNumberFormat="1" applyFont="1" applyFill="1" applyBorder="1" applyAlignment="1">
      <alignment vertical="center"/>
    </xf>
    <xf numFmtId="0" fontId="23" fillId="0" borderId="43" xfId="0" applyFont="1" applyFill="1" applyBorder="1" applyAlignment="1">
      <alignment vertical="center"/>
    </xf>
    <xf numFmtId="176" fontId="10" fillId="0" borderId="43" xfId="0" applyNumberFormat="1" applyFont="1" applyFill="1" applyBorder="1" applyAlignment="1">
      <alignment vertical="center"/>
    </xf>
    <xf numFmtId="178" fontId="10" fillId="0" borderId="43" xfId="0" applyNumberFormat="1" applyFont="1" applyFill="1" applyBorder="1" applyAlignment="1">
      <alignment vertical="center"/>
    </xf>
    <xf numFmtId="0" fontId="1" fillId="10" borderId="0" xfId="10" applyFont="1" applyFill="1" applyBorder="1" applyAlignment="1">
      <alignment vertical="center"/>
    </xf>
    <xf numFmtId="176" fontId="1" fillId="12" borderId="44" xfId="0" applyNumberFormat="1" applyFont="1" applyFill="1" applyBorder="1" applyAlignment="1">
      <alignment vertical="center"/>
    </xf>
    <xf numFmtId="178" fontId="1" fillId="12" borderId="44" xfId="0" applyNumberFormat="1" applyFont="1" applyFill="1" applyBorder="1" applyAlignment="1">
      <alignment vertical="center"/>
    </xf>
    <xf numFmtId="0" fontId="0" fillId="12" borderId="44" xfId="0" applyFill="1" applyBorder="1" applyAlignment="1">
      <alignment vertical="center"/>
    </xf>
    <xf numFmtId="0" fontId="22" fillId="11" borderId="44" xfId="10" applyFont="1" applyFill="1" applyBorder="1" applyAlignment="1">
      <alignment vertical="center"/>
    </xf>
    <xf numFmtId="0" fontId="1" fillId="12" borderId="44" xfId="10" applyFont="1" applyFill="1" applyBorder="1" applyAlignment="1">
      <alignment vertical="center"/>
    </xf>
    <xf numFmtId="173" fontId="10" fillId="10" borderId="43" xfId="16" applyNumberFormat="1" applyFont="1" applyFill="1" applyBorder="1" applyAlignment="1">
      <alignment horizontal="right" vertical="center"/>
    </xf>
    <xf numFmtId="176" fontId="22" fillId="11" borderId="43" xfId="0" applyNumberFormat="1" applyFont="1" applyFill="1" applyBorder="1" applyAlignment="1">
      <alignment vertical="center"/>
    </xf>
    <xf numFmtId="173" fontId="22" fillId="11" borderId="43"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0" fontId="22" fillId="0" borderId="0" xfId="0" applyFont="1" applyFill="1" applyBorder="1" applyAlignment="1">
      <alignment vertical="center"/>
    </xf>
    <xf numFmtId="176" fontId="22" fillId="0" borderId="43" xfId="0" applyNumberFormat="1" applyFont="1" applyFill="1" applyBorder="1" applyAlignment="1">
      <alignment vertical="center"/>
    </xf>
    <xf numFmtId="173" fontId="22" fillId="0" borderId="43" xfId="16" applyNumberFormat="1" applyFont="1" applyFill="1" applyBorder="1" applyAlignment="1">
      <alignment horizontal="right" vertical="center"/>
    </xf>
    <xf numFmtId="0" fontId="19" fillId="0" borderId="0" xfId="0" applyFont="1" applyFill="1" applyAlignment="1">
      <alignment vertical="center"/>
    </xf>
    <xf numFmtId="176" fontId="10" fillId="12" borderId="43" xfId="0" applyNumberFormat="1" applyFont="1" applyFill="1" applyBorder="1" applyAlignment="1">
      <alignment vertical="center"/>
    </xf>
    <xf numFmtId="171" fontId="10" fillId="0" borderId="43" xfId="0" applyNumberFormat="1" applyFont="1" applyFill="1" applyBorder="1" applyAlignment="1">
      <alignment vertical="center"/>
    </xf>
    <xf numFmtId="171" fontId="10" fillId="12" borderId="43" xfId="0" applyNumberFormat="1" applyFont="1" applyFill="1" applyBorder="1" applyAlignment="1">
      <alignment vertical="center"/>
    </xf>
    <xf numFmtId="181" fontId="10" fillId="0" borderId="43" xfId="16" applyNumberFormat="1" applyFont="1" applyFill="1" applyBorder="1" applyAlignment="1">
      <alignment vertical="center"/>
    </xf>
    <xf numFmtId="0" fontId="10" fillId="10" borderId="44" xfId="0" applyFont="1" applyFill="1" applyBorder="1" applyAlignment="1">
      <alignment horizontal="left" vertical="center"/>
    </xf>
    <xf numFmtId="176" fontId="1" fillId="12" borderId="43" xfId="0" applyNumberFormat="1" applyFont="1" applyFill="1" applyBorder="1" applyAlignment="1">
      <alignment vertical="center"/>
    </xf>
    <xf numFmtId="0" fontId="1" fillId="10" borderId="43" xfId="0" applyFont="1" applyFill="1" applyBorder="1" applyAlignment="1">
      <alignment horizontal="left" vertical="center" wrapText="1"/>
    </xf>
    <xf numFmtId="0" fontId="1" fillId="10" borderId="44" xfId="0" applyFont="1" applyFill="1" applyBorder="1" applyAlignment="1">
      <alignment horizontal="left" vertical="center"/>
    </xf>
    <xf numFmtId="0" fontId="10" fillId="10" borderId="43"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3"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1"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4" xfId="16" applyNumberFormat="1" applyFont="1" applyFill="1" applyBorder="1" applyAlignment="1">
      <alignment horizontal="right" vertical="center"/>
    </xf>
    <xf numFmtId="173" fontId="10" fillId="12" borderId="44" xfId="16" applyNumberFormat="1" applyFont="1" applyFill="1" applyBorder="1" applyAlignment="1">
      <alignment horizontal="right" vertical="center"/>
    </xf>
    <xf numFmtId="192" fontId="10" fillId="12" borderId="44" xfId="20" applyNumberFormat="1" applyFont="1" applyFill="1" applyBorder="1" applyAlignment="1">
      <alignment horizontal="right" vertical="center"/>
    </xf>
    <xf numFmtId="176" fontId="1" fillId="0" borderId="0" xfId="10" applyNumberFormat="1" applyFont="1" applyFill="1"/>
    <xf numFmtId="176" fontId="24" fillId="0" borderId="0" xfId="10" applyNumberFormat="1" applyFont="1" applyFill="1"/>
    <xf numFmtId="0" fontId="19" fillId="0" borderId="44" xfId="10" applyFont="1" applyFill="1" applyBorder="1" applyAlignment="1">
      <alignment vertical="center"/>
    </xf>
    <xf numFmtId="0" fontId="22" fillId="11" borderId="53"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0" fontId="1" fillId="0" borderId="0" xfId="10" applyFont="1" applyFill="1" applyBorder="1" applyAlignment="1">
      <alignment vertical="center"/>
    </xf>
    <xf numFmtId="0" fontId="24" fillId="0" borderId="0" xfId="0" applyFont="1" applyFill="1" applyBorder="1" applyAlignment="1">
      <alignment vertical="center"/>
    </xf>
    <xf numFmtId="0" fontId="25" fillId="0" borderId="0" xfId="10" applyFont="1" applyFill="1" applyBorder="1" applyAlignment="1">
      <alignment vertical="center"/>
    </xf>
    <xf numFmtId="176" fontId="25" fillId="0" borderId="0" xfId="0" applyNumberFormat="1" applyFont="1" applyFill="1" applyBorder="1" applyAlignment="1">
      <alignment vertical="center"/>
    </xf>
    <xf numFmtId="173" fontId="25" fillId="0" borderId="0" xfId="16" applyNumberFormat="1" applyFont="1" applyFill="1" applyBorder="1" applyAlignment="1">
      <alignment horizontal="right" vertical="center"/>
    </xf>
    <xf numFmtId="176" fontId="24" fillId="0" borderId="0" xfId="0" applyNumberFormat="1" applyFont="1" applyFill="1" applyBorder="1" applyAlignment="1">
      <alignment vertical="center"/>
    </xf>
    <xf numFmtId="0" fontId="41" fillId="0" borderId="0" xfId="0" applyFont="1" applyFill="1" applyBorder="1" applyAlignment="1">
      <alignment vertical="center"/>
    </xf>
    <xf numFmtId="0" fontId="42" fillId="0" borderId="0" xfId="10" applyFont="1" applyFill="1" applyBorder="1" applyAlignment="1">
      <alignment vertical="center"/>
    </xf>
    <xf numFmtId="0" fontId="22" fillId="11" borderId="43" xfId="10" applyFont="1" applyFill="1" applyBorder="1" applyAlignment="1">
      <alignment vertical="center"/>
    </xf>
    <xf numFmtId="0" fontId="19" fillId="10" borderId="44"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3" xfId="16" applyNumberFormat="1" applyFont="1" applyFill="1" applyBorder="1" applyAlignment="1">
      <alignment vertical="center"/>
    </xf>
    <xf numFmtId="167" fontId="10" fillId="12" borderId="44" xfId="16" applyNumberFormat="1" applyFont="1" applyFill="1" applyBorder="1" applyAlignment="1">
      <alignment vertical="center"/>
    </xf>
    <xf numFmtId="167" fontId="1" fillId="0" borderId="44" xfId="16" applyNumberFormat="1" applyFont="1" applyFill="1" applyBorder="1" applyAlignment="1">
      <alignment vertical="center"/>
    </xf>
    <xf numFmtId="0" fontId="1" fillId="0" borderId="43" xfId="12" applyFont="1" applyBorder="1" applyAlignment="1">
      <alignment vertical="center"/>
    </xf>
    <xf numFmtId="171" fontId="1" fillId="0" borderId="1" xfId="19" applyNumberFormat="1" applyFont="1" applyFill="1" applyBorder="1" applyAlignment="1">
      <alignment vertical="center"/>
    </xf>
    <xf numFmtId="171" fontId="10" fillId="12" borderId="43" xfId="14" applyNumberFormat="1" applyFont="1" applyFill="1" applyBorder="1" applyAlignment="1">
      <alignment vertical="center"/>
    </xf>
    <xf numFmtId="0" fontId="1" fillId="0" borderId="0" xfId="9"/>
    <xf numFmtId="0" fontId="24" fillId="0" borderId="41" xfId="9" applyFont="1" applyFill="1" applyBorder="1"/>
    <xf numFmtId="0" fontId="1" fillId="0" borderId="0" xfId="9" applyFill="1"/>
    <xf numFmtId="176" fontId="1" fillId="10" borderId="43" xfId="10" applyNumberFormat="1" applyFont="1" applyFill="1" applyBorder="1" applyAlignment="1">
      <alignment vertical="center"/>
    </xf>
    <xf numFmtId="0" fontId="25" fillId="12" borderId="44" xfId="0" applyFont="1" applyFill="1" applyBorder="1" applyAlignment="1">
      <alignment horizontal="center"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3" xfId="0" applyFont="1" applyFill="1" applyBorder="1" applyAlignment="1">
      <alignment vertical="center"/>
    </xf>
    <xf numFmtId="0" fontId="1" fillId="10" borderId="63" xfId="0" applyFont="1" applyFill="1" applyBorder="1" applyAlignment="1">
      <alignment vertical="center"/>
    </xf>
    <xf numFmtId="0" fontId="1" fillId="10" borderId="63" xfId="0" applyFont="1" applyFill="1" applyBorder="1" applyAlignment="1">
      <alignment horizontal="center" vertical="center"/>
    </xf>
    <xf numFmtId="0" fontId="25" fillId="12" borderId="66" xfId="0" applyFont="1" applyFill="1" applyBorder="1" applyAlignment="1">
      <alignment horizontal="center" vertical="center"/>
    </xf>
    <xf numFmtId="0" fontId="1" fillId="10" borderId="0" xfId="0" applyFont="1" applyFill="1" applyBorder="1" applyAlignment="1">
      <alignment horizontal="right" vertical="center"/>
    </xf>
    <xf numFmtId="183" fontId="1" fillId="10" borderId="0" xfId="3" applyNumberFormat="1" applyFont="1" applyFill="1" applyBorder="1" applyAlignment="1">
      <alignment vertical="center"/>
    </xf>
    <xf numFmtId="183" fontId="10" fillId="10" borderId="63" xfId="3" applyNumberFormat="1" applyFont="1" applyFill="1" applyBorder="1" applyAlignment="1">
      <alignment vertical="center"/>
    </xf>
    <xf numFmtId="183" fontId="1" fillId="10" borderId="63" xfId="3" applyNumberFormat="1" applyFont="1" applyFill="1" applyBorder="1" applyAlignment="1">
      <alignment vertical="center"/>
    </xf>
    <xf numFmtId="0" fontId="10" fillId="10" borderId="65" xfId="0" applyFont="1" applyFill="1" applyBorder="1" applyAlignment="1">
      <alignment vertical="center"/>
    </xf>
    <xf numFmtId="183" fontId="10" fillId="10" borderId="44" xfId="3" applyNumberFormat="1" applyFont="1" applyFill="1" applyBorder="1" applyAlignment="1">
      <alignment vertical="center"/>
    </xf>
    <xf numFmtId="183" fontId="10" fillId="10" borderId="66" xfId="3" applyNumberFormat="1" applyFont="1" applyFill="1" applyBorder="1" applyAlignment="1">
      <alignment vertical="center"/>
    </xf>
    <xf numFmtId="0" fontId="1" fillId="10" borderId="64" xfId="0" applyFont="1" applyFill="1" applyBorder="1" applyAlignment="1">
      <alignment horizontal="right" vertical="center"/>
    </xf>
    <xf numFmtId="183" fontId="1" fillId="10" borderId="43" xfId="3" applyNumberFormat="1" applyFont="1" applyFill="1" applyBorder="1" applyAlignment="1">
      <alignment vertical="center"/>
    </xf>
    <xf numFmtId="183" fontId="1" fillId="10" borderId="67" xfId="3" applyNumberFormat="1" applyFont="1" applyFill="1" applyBorder="1" applyAlignment="1">
      <alignment vertical="center"/>
    </xf>
    <xf numFmtId="0" fontId="44" fillId="0" borderId="0" xfId="0" applyFont="1" applyAlignment="1">
      <alignment vertical="center"/>
    </xf>
    <xf numFmtId="0" fontId="45" fillId="0" borderId="0" xfId="10" applyFont="1"/>
    <xf numFmtId="0" fontId="43" fillId="10" borderId="43" xfId="9" applyFont="1" applyFill="1" applyBorder="1" applyAlignment="1">
      <alignment vertical="center"/>
    </xf>
    <xf numFmtId="3" fontId="1" fillId="10" borderId="0" xfId="14" applyNumberFormat="1" applyFont="1" applyFill="1" applyBorder="1" applyAlignment="1">
      <alignment vertical="center"/>
    </xf>
    <xf numFmtId="0" fontId="1" fillId="10" borderId="0" xfId="9" applyFont="1" applyFill="1" applyAlignment="1">
      <alignment vertical="center"/>
    </xf>
    <xf numFmtId="0" fontId="43" fillId="10" borderId="0" xfId="0" applyFont="1" applyFill="1" applyAlignment="1">
      <alignment vertical="center"/>
    </xf>
    <xf numFmtId="0" fontId="24" fillId="10" borderId="44" xfId="0" applyFont="1" applyFill="1" applyBorder="1" applyAlignment="1">
      <alignment horizontal="lef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167" fontId="25" fillId="12" borderId="0" xfId="16" applyNumberFormat="1" applyFont="1" applyFill="1" applyAlignment="1">
      <alignment vertical="center"/>
    </xf>
    <xf numFmtId="167" fontId="25" fillId="12" borderId="43" xfId="16" applyNumberFormat="1" applyFont="1" applyFill="1" applyBorder="1" applyAlignment="1">
      <alignment vertical="center"/>
    </xf>
    <xf numFmtId="0" fontId="24" fillId="0" borderId="0" xfId="12" applyFont="1" applyBorder="1" applyAlignment="1">
      <alignment vertical="center" wrapText="1"/>
    </xf>
    <xf numFmtId="0" fontId="46" fillId="0" borderId="60" xfId="15" applyFont="1" applyBorder="1" applyAlignment="1">
      <alignment vertical="center"/>
    </xf>
    <xf numFmtId="0" fontId="46" fillId="7" borderId="61" xfId="10" applyFont="1" applyFill="1" applyBorder="1" applyAlignment="1" applyProtection="1">
      <alignment horizontal="center" vertical="center" wrapText="1"/>
    </xf>
    <xf numFmtId="0" fontId="46" fillId="7" borderId="62" xfId="10" applyFont="1" applyFill="1" applyBorder="1" applyAlignment="1" applyProtection="1">
      <alignment horizontal="center" vertical="center" wrapText="1"/>
    </xf>
    <xf numFmtId="180" fontId="46" fillId="7" borderId="62" xfId="13" applyNumberFormat="1" applyFont="1" applyFill="1" applyBorder="1" applyAlignment="1" applyProtection="1">
      <alignment horizontal="center" vertical="center" wrapText="1"/>
    </xf>
    <xf numFmtId="0" fontId="46" fillId="7" borderId="42" xfId="10" applyFont="1" applyFill="1" applyBorder="1" applyAlignment="1" applyProtection="1">
      <alignment horizontal="center" vertical="center" wrapText="1"/>
    </xf>
    <xf numFmtId="180" fontId="46" fillId="7" borderId="42" xfId="13" applyNumberFormat="1" applyFont="1" applyFill="1" applyBorder="1" applyAlignment="1" applyProtection="1">
      <alignment horizontal="center" vertical="center" wrapText="1"/>
    </xf>
    <xf numFmtId="187" fontId="46" fillId="7" borderId="25" xfId="11" applyNumberFormat="1" applyFont="1" applyFill="1" applyBorder="1" applyAlignment="1" applyProtection="1">
      <alignment horizontal="center" vertical="center"/>
    </xf>
    <xf numFmtId="187" fontId="46" fillId="5" borderId="0" xfId="11" applyNumberFormat="1" applyFont="1" applyFill="1" applyBorder="1" applyAlignment="1" applyProtection="1">
      <alignment horizontal="center" vertical="center"/>
    </xf>
    <xf numFmtId="187" fontId="46" fillId="0" borderId="26" xfId="11" applyNumberFormat="1" applyFont="1" applyFill="1" applyBorder="1" applyAlignment="1" applyProtection="1">
      <alignment vertical="center"/>
    </xf>
    <xf numFmtId="187" fontId="46" fillId="0" borderId="26" xfId="11" applyNumberFormat="1" applyFont="1" applyFill="1" applyBorder="1" applyAlignment="1" applyProtection="1">
      <alignment vertical="top"/>
    </xf>
    <xf numFmtId="0" fontId="14" fillId="0" borderId="0" xfId="9" applyFont="1" applyFill="1"/>
    <xf numFmtId="0" fontId="46" fillId="0" borderId="0" xfId="9" applyFont="1" applyFill="1"/>
    <xf numFmtId="0" fontId="14" fillId="0" borderId="0" xfId="9" applyFont="1"/>
    <xf numFmtId="0" fontId="46" fillId="0" borderId="0" xfId="9" applyFont="1"/>
    <xf numFmtId="0" fontId="46" fillId="0" borderId="0" xfId="15" applyFont="1" applyBorder="1" applyAlignment="1">
      <alignment horizontal="center" vertical="center"/>
    </xf>
    <xf numFmtId="193" fontId="39" fillId="11" borderId="44" xfId="14" applyNumberFormat="1" applyFont="1" applyFill="1" applyBorder="1" applyAlignment="1">
      <alignment vertical="center"/>
    </xf>
    <xf numFmtId="0" fontId="25" fillId="10" borderId="44" xfId="0" applyFont="1" applyFill="1" applyBorder="1" applyAlignment="1">
      <alignment horizontal="center" vertical="center"/>
    </xf>
    <xf numFmtId="0" fontId="22" fillId="11" borderId="43"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3" xfId="0" applyFont="1" applyFill="1" applyBorder="1" applyAlignment="1">
      <alignment horizontal="center"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3" xfId="0" applyFont="1" applyFill="1" applyBorder="1" applyAlignment="1">
      <alignment horizontal="center" vertical="center"/>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3"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5" fillId="0" borderId="43" xfId="0" applyFont="1" applyBorder="1" applyAlignment="1">
      <alignment horizontal="center" vertical="center"/>
    </xf>
    <xf numFmtId="17" fontId="25" fillId="10" borderId="44" xfId="9" applyNumberFormat="1" applyFont="1" applyFill="1" applyBorder="1" applyAlignment="1">
      <alignment horizontal="center" vertical="center" wrapText="1"/>
    </xf>
    <xf numFmtId="17" fontId="25" fillId="10" borderId="44" xfId="9" applyNumberFormat="1" applyFont="1" applyFill="1" applyBorder="1" applyAlignment="1">
      <alignment horizontal="center" vertical="center"/>
    </xf>
    <xf numFmtId="0" fontId="25" fillId="0" borderId="43" xfId="9" applyFont="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3"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3" xfId="0" applyFont="1" applyBorder="1" applyAlignment="1">
      <alignment horizontal="center" vertical="center"/>
    </xf>
    <xf numFmtId="0" fontId="25" fillId="0" borderId="0" xfId="10"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3" xfId="10" applyFont="1" applyFill="1" applyBorder="1" applyAlignment="1">
      <alignment horizontal="center" vertical="center" wrapText="1"/>
    </xf>
    <xf numFmtId="0" fontId="1" fillId="10" borderId="43"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45" xfId="0" applyFont="1" applyFill="1" applyBorder="1" applyAlignment="1">
      <alignment horizontal="center" vertical="center"/>
    </xf>
    <xf numFmtId="0" fontId="10" fillId="10" borderId="44" xfId="0" applyFont="1" applyFill="1" applyBorder="1" applyAlignment="1">
      <alignment horizontal="center" vertical="center"/>
    </xf>
    <xf numFmtId="0" fontId="25" fillId="0" borderId="45" xfId="10" applyFont="1" applyFill="1" applyBorder="1" applyAlignment="1">
      <alignment horizontal="center" vertical="center"/>
    </xf>
    <xf numFmtId="0" fontId="25" fillId="0" borderId="44" xfId="10" applyFont="1" applyFill="1" applyBorder="1" applyAlignment="1">
      <alignment horizontal="center" vertical="center"/>
    </xf>
    <xf numFmtId="0" fontId="10" fillId="10" borderId="44"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3" xfId="10" applyFont="1" applyFill="1" applyBorder="1" applyAlignment="1">
      <alignment horizontal="center" vertical="center"/>
    </xf>
    <xf numFmtId="0" fontId="10" fillId="0" borderId="45" xfId="10" applyFont="1" applyFill="1" applyBorder="1" applyAlignment="1">
      <alignment horizontal="center" vertical="center"/>
    </xf>
    <xf numFmtId="0" fontId="10" fillId="0" borderId="43" xfId="10" applyFont="1" applyFill="1" applyBorder="1" applyAlignment="1">
      <alignment horizontal="center" vertical="center"/>
    </xf>
    <xf numFmtId="0" fontId="10" fillId="0" borderId="43" xfId="10" applyFont="1" applyFill="1" applyBorder="1" applyAlignment="1">
      <alignment horizontal="center" wrapText="1"/>
    </xf>
    <xf numFmtId="0" fontId="10" fillId="0" borderId="44" xfId="10" applyFont="1" applyFill="1" applyBorder="1" applyAlignment="1">
      <alignment horizontal="center"/>
    </xf>
    <xf numFmtId="0" fontId="25" fillId="12" borderId="44"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6" xfId="14" applyFont="1" applyFill="1" applyBorder="1" applyAlignment="1">
      <alignment horizontal="center" vertical="center"/>
    </xf>
    <xf numFmtId="0" fontId="25" fillId="0" borderId="48" xfId="14" applyFont="1" applyFill="1" applyBorder="1" applyAlignment="1">
      <alignment horizontal="center" vertical="center"/>
    </xf>
    <xf numFmtId="0" fontId="25" fillId="0" borderId="43" xfId="14" applyFont="1" applyFill="1" applyBorder="1" applyAlignment="1">
      <alignment horizontal="center" vertical="center"/>
    </xf>
    <xf numFmtId="0" fontId="35" fillId="0" borderId="47" xfId="14" applyFont="1" applyFill="1" applyBorder="1" applyAlignment="1">
      <alignment horizontal="center" vertical="center" wrapText="1"/>
    </xf>
    <xf numFmtId="0" fontId="35" fillId="0" borderId="43" xfId="14" applyFont="1" applyFill="1" applyBorder="1" applyAlignment="1">
      <alignment horizontal="center" vertical="center" wrapText="1"/>
    </xf>
    <xf numFmtId="0" fontId="25" fillId="12" borderId="66" xfId="0" applyFont="1" applyFill="1" applyBorder="1" applyAlignment="1">
      <alignment horizontal="center" vertical="center"/>
    </xf>
    <xf numFmtId="17" fontId="25" fillId="0" borderId="43" xfId="9" applyNumberFormat="1" applyFont="1" applyFill="1" applyBorder="1" applyAlignment="1">
      <alignment horizontal="center" vertical="center"/>
    </xf>
    <xf numFmtId="17" fontId="25" fillId="0" borderId="45" xfId="9" applyNumberFormat="1" applyFont="1" applyFill="1" applyBorder="1" applyAlignment="1">
      <alignment horizontal="center" vertical="center"/>
    </xf>
    <xf numFmtId="17" fontId="25" fillId="0" borderId="44" xfId="9" applyNumberFormat="1" applyFont="1" applyFill="1" applyBorder="1" applyAlignment="1">
      <alignment horizontal="center" vertical="center"/>
    </xf>
    <xf numFmtId="0" fontId="25" fillId="0" borderId="0" xfId="14" applyFont="1" applyFill="1" applyBorder="1" applyAlignment="1">
      <alignment horizontal="center" vertical="center"/>
    </xf>
    <xf numFmtId="0" fontId="26" fillId="11" borderId="0" xfId="9" applyFont="1" applyFill="1" applyAlignment="1">
      <alignment horizontal="center" vertical="center"/>
    </xf>
    <xf numFmtId="49" fontId="36" fillId="10" borderId="43" xfId="10" applyNumberFormat="1" applyFont="1" applyFill="1" applyBorder="1" applyAlignment="1">
      <alignment horizontal="center" vertical="center" wrapText="1"/>
    </xf>
    <xf numFmtId="0" fontId="36" fillId="10" borderId="43" xfId="10" applyFont="1" applyFill="1" applyBorder="1" applyAlignment="1">
      <alignment horizontal="center" vertical="center"/>
    </xf>
    <xf numFmtId="0" fontId="26" fillId="11" borderId="43" xfId="10" applyFont="1" applyFill="1" applyBorder="1" applyAlignment="1">
      <alignment horizontal="center" vertical="center"/>
    </xf>
    <xf numFmtId="0" fontId="36" fillId="10" borderId="0" xfId="10" applyFont="1" applyFill="1" applyBorder="1" applyAlignment="1">
      <alignment horizontal="center" vertical="center"/>
    </xf>
    <xf numFmtId="0" fontId="16" fillId="0" borderId="0" xfId="15" applyFont="1" applyBorder="1" applyAlignment="1">
      <alignment horizontal="center" vertical="center"/>
    </xf>
    <xf numFmtId="180" fontId="46" fillId="7" borderId="68" xfId="13" applyNumberFormat="1" applyFont="1" applyFill="1" applyBorder="1" applyAlignment="1" applyProtection="1">
      <alignment horizontal="center" vertical="center" wrapText="1"/>
    </xf>
    <xf numFmtId="180" fontId="46" fillId="7" borderId="69" xfId="13" applyNumberFormat="1" applyFont="1" applyFill="1" applyBorder="1" applyAlignment="1" applyProtection="1">
      <alignment horizontal="center" vertical="center" wrapText="1"/>
    </xf>
    <xf numFmtId="180" fontId="46" fillId="7" borderId="70" xfId="13" applyNumberFormat="1" applyFont="1" applyFill="1" applyBorder="1" applyAlignment="1" applyProtection="1">
      <alignment horizontal="center" vertical="center" wrapText="1"/>
    </xf>
    <xf numFmtId="0" fontId="10" fillId="4" borderId="1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7" xfId="0" applyFont="1" applyFill="1" applyBorder="1" applyAlignment="1">
      <alignment horizontal="center" vertical="center" wrapText="1"/>
    </xf>
    <xf numFmtId="14" fontId="10" fillId="4" borderId="54" xfId="0" applyNumberFormat="1" applyFont="1" applyFill="1" applyBorder="1" applyAlignment="1">
      <alignment horizontal="center" vertical="center"/>
    </xf>
    <xf numFmtId="14" fontId="10" fillId="4" borderId="55"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10" borderId="29" xfId="0" applyFont="1" applyFill="1" applyBorder="1" applyAlignment="1">
      <alignment horizontal="left" vertical="center"/>
    </xf>
    <xf numFmtId="0" fontId="1" fillId="10" borderId="35"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 fillId="0" borderId="35" xfId="0" applyFont="1" applyBorder="1" applyAlignment="1">
      <alignment horizontal="left" vertical="center"/>
    </xf>
    <xf numFmtId="0" fontId="10" fillId="10" borderId="21" xfId="0" applyFont="1" applyFill="1" applyBorder="1" applyAlignment="1">
      <alignment horizontal="left" vertical="center"/>
    </xf>
    <xf numFmtId="0" fontId="1" fillId="0" borderId="49"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5" xfId="0" applyFont="1" applyFill="1" applyBorder="1" applyAlignment="1">
      <alignment horizontal="left" vertical="center"/>
    </xf>
    <xf numFmtId="0" fontId="10" fillId="5" borderId="49"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14" fontId="10" fillId="8" borderId="59"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4" borderId="58" xfId="0" applyNumberFormat="1" applyFont="1" applyFill="1" applyBorder="1" applyAlignment="1">
      <alignment horizontal="center" vertical="center"/>
    </xf>
    <xf numFmtId="14" fontId="10" fillId="8" borderId="56"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35"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4" borderId="3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10" borderId="29" xfId="0" applyFont="1" applyFill="1" applyBorder="1" applyAlignment="1">
      <alignment horizontal="left" vertical="center" indent="4"/>
    </xf>
    <xf numFmtId="0" fontId="1" fillId="10" borderId="35"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 fillId="0" borderId="35" xfId="0" applyFont="1" applyBorder="1" applyAlignment="1">
      <alignment horizontal="left" vertical="center" indent="4"/>
    </xf>
    <xf numFmtId="0" fontId="10" fillId="10" borderId="21" xfId="0" applyFont="1" applyFill="1" applyBorder="1" applyAlignment="1">
      <alignment horizontal="left" vertical="center" indent="4"/>
    </xf>
    <xf numFmtId="0" fontId="1" fillId="0" borderId="49"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5"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45</xdr:row>
      <xdr:rowOff>0</xdr:rowOff>
    </xdr:from>
    <xdr:to>
      <xdr:col>2</xdr:col>
      <xdr:colOff>600075</xdr:colOff>
      <xdr:row>46</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45</xdr:row>
      <xdr:rowOff>0</xdr:rowOff>
    </xdr:from>
    <xdr:to>
      <xdr:col>3</xdr:col>
      <xdr:colOff>600075</xdr:colOff>
      <xdr:row>46</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3"/>
  <sheetViews>
    <sheetView showGridLines="0" tabSelected="1" workbookViewId="0"/>
  </sheetViews>
  <sheetFormatPr baseColWidth="10" defaultRowHeight="12.75"/>
  <cols>
    <col min="1" max="1" width="3.28515625" style="103" customWidth="1"/>
    <col min="2" max="2" width="19.28515625" style="103" customWidth="1"/>
    <col min="3" max="3" width="11.5703125" style="103" customWidth="1"/>
    <col min="4" max="4" width="9.28515625" style="103" customWidth="1"/>
    <col min="5" max="5" width="8" style="103" customWidth="1"/>
    <col min="6" max="6" width="9.85546875" style="103" customWidth="1"/>
    <col min="7" max="7" width="11.42578125" style="103" customWidth="1"/>
    <col min="8" max="8" width="9" style="103" customWidth="1"/>
    <col min="9" max="16384" width="11.42578125" style="103"/>
  </cols>
  <sheetData>
    <row r="4" spans="2:10">
      <c r="B4" s="625" t="s">
        <v>74</v>
      </c>
      <c r="C4" s="624" t="s">
        <v>365</v>
      </c>
      <c r="D4" s="624"/>
      <c r="E4" s="624"/>
      <c r="F4" s="624"/>
      <c r="G4" s="624"/>
      <c r="H4" s="624"/>
    </row>
    <row r="5" spans="2:10" ht="16.5" customHeight="1">
      <c r="B5" s="625"/>
      <c r="C5" s="623" t="s">
        <v>352</v>
      </c>
      <c r="D5" s="623"/>
      <c r="E5" s="623"/>
      <c r="F5" s="623" t="s">
        <v>353</v>
      </c>
      <c r="G5" s="623"/>
      <c r="H5" s="623"/>
    </row>
    <row r="6" spans="2:10" ht="12.75" customHeight="1">
      <c r="B6" s="626"/>
      <c r="C6" s="196" t="s">
        <v>459</v>
      </c>
      <c r="D6" s="192" t="s">
        <v>460</v>
      </c>
      <c r="E6" s="192" t="s">
        <v>18</v>
      </c>
      <c r="F6" s="196" t="s">
        <v>461</v>
      </c>
      <c r="G6" s="192" t="s">
        <v>462</v>
      </c>
      <c r="H6" s="192" t="s">
        <v>18</v>
      </c>
    </row>
    <row r="7" spans="2:10" s="138" customFormat="1" ht="6" customHeight="1">
      <c r="B7" s="202"/>
      <c r="C7" s="203"/>
      <c r="D7" s="204"/>
      <c r="E7" s="204"/>
      <c r="F7" s="203"/>
      <c r="G7" s="204"/>
      <c r="H7" s="204"/>
    </row>
    <row r="8" spans="2:10">
      <c r="B8" s="151" t="s">
        <v>10</v>
      </c>
      <c r="C8" s="206">
        <v>138.357</v>
      </c>
      <c r="D8" s="205">
        <v>430.76100000000002</v>
      </c>
      <c r="E8" s="475">
        <v>-0.67880797008085692</v>
      </c>
      <c r="F8" s="206">
        <v>39.739000000000004</v>
      </c>
      <c r="G8" s="205">
        <v>29.073000000000036</v>
      </c>
      <c r="H8" s="475">
        <v>0.36686960410002256</v>
      </c>
      <c r="J8" s="145"/>
    </row>
    <row r="9" spans="2:10">
      <c r="B9" s="151" t="s">
        <v>47</v>
      </c>
      <c r="C9" s="206">
        <v>828.96400000000006</v>
      </c>
      <c r="D9" s="205">
        <v>1192.529</v>
      </c>
      <c r="E9" s="475">
        <v>-0.30486889627002778</v>
      </c>
      <c r="F9" s="206">
        <v>290.88700000000006</v>
      </c>
      <c r="G9" s="205">
        <v>427.79700000000003</v>
      </c>
      <c r="H9" s="475">
        <v>-0.32003496985719848</v>
      </c>
      <c r="J9" s="145"/>
    </row>
    <row r="10" spans="2:10">
      <c r="B10" s="151" t="s">
        <v>14</v>
      </c>
      <c r="C10" s="206">
        <v>891.66600000000005</v>
      </c>
      <c r="D10" s="205">
        <v>958.56799999999998</v>
      </c>
      <c r="E10" s="475">
        <v>-6.9793692257617557E-2</v>
      </c>
      <c r="F10" s="206">
        <v>291.25</v>
      </c>
      <c r="G10" s="205">
        <v>322.99199999999996</v>
      </c>
      <c r="H10" s="475">
        <v>-9.8274879873185617E-2</v>
      </c>
      <c r="J10" s="145"/>
    </row>
    <row r="11" spans="2:10">
      <c r="B11" s="230" t="s">
        <v>48</v>
      </c>
      <c r="C11" s="477">
        <v>357.40699999999998</v>
      </c>
      <c r="D11" s="478">
        <v>411.37299999999999</v>
      </c>
      <c r="E11" s="479">
        <v>-0.13118508020701414</v>
      </c>
      <c r="F11" s="477">
        <v>111.624</v>
      </c>
      <c r="G11" s="478">
        <v>130.47800000000001</v>
      </c>
      <c r="H11" s="479">
        <v>-0.14449945584696278</v>
      </c>
      <c r="J11" s="145"/>
    </row>
    <row r="12" spans="2:10" s="151" customFormat="1">
      <c r="B12" s="480" t="s">
        <v>321</v>
      </c>
      <c r="C12" s="481">
        <v>2196.4620000000004</v>
      </c>
      <c r="D12" s="482">
        <v>2971.498</v>
      </c>
      <c r="E12" s="483">
        <v>-0.26107200072127879</v>
      </c>
      <c r="F12" s="481">
        <v>725.05300000000011</v>
      </c>
      <c r="G12" s="482">
        <v>901.20400000000018</v>
      </c>
      <c r="H12" s="483">
        <v>-0.19546184881558448</v>
      </c>
      <c r="J12" s="152"/>
    </row>
    <row r="13" spans="2:10">
      <c r="B13" s="151" t="s">
        <v>322</v>
      </c>
    </row>
    <row r="23" spans="11:11">
      <c r="K23" s="145"/>
    </row>
  </sheetData>
  <mergeCells count="4">
    <mergeCell ref="F5:H5"/>
    <mergeCell ref="C4:H4"/>
    <mergeCell ref="C5:E5"/>
    <mergeCell ref="B4:B6"/>
  </mergeCell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showGridLines="0" workbookViewId="0"/>
  </sheetViews>
  <sheetFormatPr baseColWidth="10" defaultRowHeight="12.75"/>
  <cols>
    <col min="1" max="1" width="5.5703125" style="84" customWidth="1"/>
    <col min="2" max="2" width="70.42578125" style="122" customWidth="1"/>
    <col min="3" max="3" width="11.28515625" style="122" customWidth="1"/>
    <col min="4" max="4" width="10.28515625" style="122" customWidth="1"/>
    <col min="5" max="5" width="10.140625" style="122" customWidth="1"/>
    <col min="6" max="6" width="10.85546875" style="122" customWidth="1"/>
    <col min="7" max="7" width="3.5703125" style="84" customWidth="1"/>
    <col min="8" max="16384" width="11.42578125" style="84"/>
  </cols>
  <sheetData>
    <row r="2" spans="1:11">
      <c r="A2" s="103"/>
      <c r="B2" s="647"/>
      <c r="C2" s="647"/>
      <c r="D2" s="647"/>
      <c r="E2" s="647"/>
      <c r="F2" s="647"/>
    </row>
    <row r="3" spans="1:11" ht="12.75" customHeight="1">
      <c r="A3" s="103"/>
      <c r="B3" s="655" t="s">
        <v>149</v>
      </c>
      <c r="C3" s="654" t="s">
        <v>391</v>
      </c>
      <c r="D3" s="654"/>
      <c r="E3" s="654"/>
      <c r="F3" s="654"/>
      <c r="H3" s="654" t="s">
        <v>394</v>
      </c>
      <c r="I3" s="654"/>
      <c r="J3" s="654"/>
      <c r="K3" s="654"/>
    </row>
    <row r="4" spans="1:11">
      <c r="A4" s="103"/>
      <c r="B4" s="656"/>
      <c r="C4" s="244" t="s">
        <v>459</v>
      </c>
      <c r="D4" s="244" t="s">
        <v>460</v>
      </c>
      <c r="E4" s="244" t="s">
        <v>70</v>
      </c>
      <c r="F4" s="244" t="s">
        <v>71</v>
      </c>
      <c r="H4" s="244" t="s">
        <v>461</v>
      </c>
      <c r="I4" s="244" t="s">
        <v>462</v>
      </c>
      <c r="J4" s="244" t="s">
        <v>70</v>
      </c>
      <c r="K4" s="244" t="s">
        <v>71</v>
      </c>
    </row>
    <row r="5" spans="1:11">
      <c r="A5" s="103"/>
      <c r="B5" s="114"/>
      <c r="C5" s="655"/>
      <c r="D5" s="655"/>
      <c r="E5" s="655"/>
      <c r="F5" s="115"/>
    </row>
    <row r="6" spans="1:11">
      <c r="A6" s="103"/>
      <c r="B6" s="121" t="s">
        <v>90</v>
      </c>
      <c r="C6" s="114"/>
      <c r="D6" s="114"/>
      <c r="E6" s="114"/>
      <c r="F6" s="114"/>
    </row>
    <row r="7" spans="1:11">
      <c r="A7" s="103"/>
      <c r="B7" s="114" t="s">
        <v>10</v>
      </c>
      <c r="C7" s="85">
        <v>40</v>
      </c>
      <c r="D7" s="85">
        <v>100</v>
      </c>
      <c r="E7" s="85">
        <v>-60</v>
      </c>
      <c r="F7" s="475">
        <v>-0.6</v>
      </c>
      <c r="G7" s="85"/>
      <c r="H7" s="85">
        <v>12</v>
      </c>
      <c r="I7" s="85">
        <v>21</v>
      </c>
      <c r="J7" s="85">
        <v>-9</v>
      </c>
      <c r="K7" s="475">
        <v>-0.42859999999999998</v>
      </c>
    </row>
    <row r="8" spans="1:11">
      <c r="A8" s="103"/>
      <c r="B8" s="114" t="s">
        <v>47</v>
      </c>
      <c r="C8" s="85">
        <v>120</v>
      </c>
      <c r="D8" s="85">
        <v>232</v>
      </c>
      <c r="E8" s="85">
        <v>-112</v>
      </c>
      <c r="F8" s="475">
        <v>-0.48280000000000001</v>
      </c>
      <c r="G8" s="85"/>
      <c r="H8" s="85">
        <v>53</v>
      </c>
      <c r="I8" s="85">
        <v>80</v>
      </c>
      <c r="J8" s="85">
        <v>-27</v>
      </c>
      <c r="K8" s="475">
        <v>-0.33750000000000002</v>
      </c>
    </row>
    <row r="9" spans="1:11">
      <c r="A9" s="103"/>
      <c r="B9" s="114" t="s">
        <v>14</v>
      </c>
      <c r="C9" s="85">
        <v>11</v>
      </c>
      <c r="D9" s="85">
        <v>10</v>
      </c>
      <c r="E9" s="85">
        <v>1</v>
      </c>
      <c r="F9" s="475">
        <v>0.1</v>
      </c>
      <c r="G9" s="85"/>
      <c r="H9" s="85">
        <v>3</v>
      </c>
      <c r="I9" s="85">
        <v>3</v>
      </c>
      <c r="J9" s="85">
        <v>0</v>
      </c>
      <c r="K9" s="475">
        <v>0</v>
      </c>
    </row>
    <row r="10" spans="1:11">
      <c r="A10" s="103"/>
      <c r="B10" s="114" t="s">
        <v>48</v>
      </c>
      <c r="C10" s="85">
        <v>5</v>
      </c>
      <c r="D10" s="85">
        <v>6</v>
      </c>
      <c r="E10" s="85">
        <v>-1</v>
      </c>
      <c r="F10" s="475">
        <v>-0.16669999999999999</v>
      </c>
      <c r="G10" s="85"/>
      <c r="H10" s="85">
        <v>1</v>
      </c>
      <c r="I10" s="85">
        <v>2</v>
      </c>
      <c r="J10" s="85">
        <v>-1</v>
      </c>
      <c r="K10" s="475">
        <v>-0.5</v>
      </c>
    </row>
    <row r="11" spans="1:11">
      <c r="A11" s="103"/>
      <c r="B11" s="255" t="s">
        <v>150</v>
      </c>
      <c r="C11" s="264">
        <v>4</v>
      </c>
      <c r="D11" s="264">
        <v>11</v>
      </c>
      <c r="E11" s="264">
        <v>-7</v>
      </c>
      <c r="F11" s="479">
        <v>-0.63639999999999997</v>
      </c>
      <c r="G11" s="85"/>
      <c r="H11" s="264">
        <v>0</v>
      </c>
      <c r="I11" s="264">
        <v>9</v>
      </c>
      <c r="J11" s="264">
        <v>-9</v>
      </c>
      <c r="K11" s="479">
        <v>-1</v>
      </c>
    </row>
    <row r="12" spans="1:11">
      <c r="A12" s="103"/>
      <c r="B12" s="285" t="s">
        <v>151</v>
      </c>
      <c r="C12" s="278">
        <v>181</v>
      </c>
      <c r="D12" s="278">
        <v>359</v>
      </c>
      <c r="E12" s="278">
        <v>-178</v>
      </c>
      <c r="F12" s="548">
        <v>-0.49480000000000002</v>
      </c>
      <c r="H12" s="278">
        <v>70</v>
      </c>
      <c r="I12" s="278">
        <v>115</v>
      </c>
      <c r="J12" s="278">
        <v>-46</v>
      </c>
      <c r="K12" s="548">
        <v>-0.39529999999999998</v>
      </c>
    </row>
    <row r="13" spans="1:11" s="284" customFormat="1">
      <c r="A13" s="126"/>
      <c r="B13" s="120"/>
      <c r="C13" s="86"/>
      <c r="D13" s="86"/>
      <c r="E13" s="86"/>
      <c r="F13" s="247"/>
    </row>
    <row r="14" spans="1:11">
      <c r="A14" s="103"/>
      <c r="B14" s="121" t="s">
        <v>91</v>
      </c>
      <c r="C14" s="117"/>
      <c r="D14" s="117"/>
      <c r="E14" s="117"/>
      <c r="F14" s="118"/>
    </row>
    <row r="15" spans="1:11">
      <c r="A15" s="103"/>
      <c r="B15" s="114" t="s">
        <v>10</v>
      </c>
      <c r="C15" s="85">
        <v>-77</v>
      </c>
      <c r="D15" s="85">
        <v>-184</v>
      </c>
      <c r="E15" s="85">
        <v>107</v>
      </c>
      <c r="F15" s="475">
        <v>-0.58150000000000002</v>
      </c>
      <c r="G15" s="85"/>
      <c r="H15" s="85">
        <v>-30</v>
      </c>
      <c r="I15" s="85">
        <v>-56</v>
      </c>
      <c r="J15" s="85">
        <v>26</v>
      </c>
      <c r="K15" s="475">
        <v>-0.46429999999999999</v>
      </c>
    </row>
    <row r="16" spans="1:11">
      <c r="A16" s="103"/>
      <c r="B16" s="114" t="s">
        <v>47</v>
      </c>
      <c r="C16" s="85">
        <v>-297</v>
      </c>
      <c r="D16" s="85">
        <v>-566</v>
      </c>
      <c r="E16" s="85">
        <v>269</v>
      </c>
      <c r="F16" s="475">
        <v>-0.4753</v>
      </c>
      <c r="G16" s="85"/>
      <c r="H16" s="85">
        <v>-112</v>
      </c>
      <c r="I16" s="85">
        <v>-145</v>
      </c>
      <c r="J16" s="85">
        <v>33</v>
      </c>
      <c r="K16" s="475">
        <v>-0.2276</v>
      </c>
    </row>
    <row r="17" spans="1:11">
      <c r="A17" s="103"/>
      <c r="B17" s="114" t="s">
        <v>14</v>
      </c>
      <c r="C17" s="85">
        <v>-105</v>
      </c>
      <c r="D17" s="85">
        <v>-116</v>
      </c>
      <c r="E17" s="85">
        <v>11</v>
      </c>
      <c r="F17" s="475">
        <v>-9.4799999999999995E-2</v>
      </c>
      <c r="G17" s="85"/>
      <c r="H17" s="85">
        <v>-45</v>
      </c>
      <c r="I17" s="85">
        <v>-38</v>
      </c>
      <c r="J17" s="85">
        <v>-7</v>
      </c>
      <c r="K17" s="475">
        <v>0.1842</v>
      </c>
    </row>
    <row r="18" spans="1:11">
      <c r="A18" s="103"/>
      <c r="B18" s="114" t="s">
        <v>48</v>
      </c>
      <c r="C18" s="85">
        <v>-24</v>
      </c>
      <c r="D18" s="85">
        <v>-30</v>
      </c>
      <c r="E18" s="85">
        <v>6</v>
      </c>
      <c r="F18" s="475">
        <v>-0.2</v>
      </c>
      <c r="G18" s="85"/>
      <c r="H18" s="85">
        <v>-7</v>
      </c>
      <c r="I18" s="85">
        <v>-12</v>
      </c>
      <c r="J18" s="85">
        <v>5</v>
      </c>
      <c r="K18" s="475">
        <v>-0.41670000000000001</v>
      </c>
    </row>
    <row r="19" spans="1:11">
      <c r="A19" s="103"/>
      <c r="B19" s="248" t="s">
        <v>150</v>
      </c>
      <c r="C19" s="264">
        <v>-27</v>
      </c>
      <c r="D19" s="264">
        <v>-22</v>
      </c>
      <c r="E19" s="264">
        <v>-5</v>
      </c>
      <c r="F19" s="479">
        <v>0.2273</v>
      </c>
      <c r="G19" s="85"/>
      <c r="H19" s="264">
        <v>-7</v>
      </c>
      <c r="I19" s="264">
        <v>-10</v>
      </c>
      <c r="J19" s="264">
        <v>2</v>
      </c>
      <c r="K19" s="479">
        <v>-0.3</v>
      </c>
    </row>
    <row r="20" spans="1:11">
      <c r="A20" s="103"/>
      <c r="B20" s="285" t="s">
        <v>152</v>
      </c>
      <c r="C20" s="278">
        <v>-531</v>
      </c>
      <c r="D20" s="278">
        <v>-918</v>
      </c>
      <c r="E20" s="278">
        <v>387</v>
      </c>
      <c r="F20" s="548">
        <v>-0.42159999999999997</v>
      </c>
      <c r="H20" s="278">
        <v>-201</v>
      </c>
      <c r="I20" s="278">
        <v>-261</v>
      </c>
      <c r="J20" s="278">
        <v>59</v>
      </c>
      <c r="K20" s="548">
        <v>-0.22789999999999999</v>
      </c>
    </row>
    <row r="21" spans="1:11" s="284" customFormat="1">
      <c r="A21" s="126"/>
      <c r="B21" s="120"/>
      <c r="C21" s="86"/>
      <c r="D21" s="86"/>
      <c r="E21" s="86"/>
      <c r="F21" s="247"/>
    </row>
    <row r="22" spans="1:11">
      <c r="A22" s="103"/>
      <c r="B22" s="121" t="s">
        <v>92</v>
      </c>
      <c r="C22" s="117"/>
      <c r="D22" s="117"/>
      <c r="E22" s="117"/>
      <c r="F22" s="118"/>
    </row>
    <row r="23" spans="1:11">
      <c r="A23" s="103"/>
      <c r="B23" s="114" t="s">
        <v>10</v>
      </c>
      <c r="C23" s="85">
        <v>30</v>
      </c>
      <c r="D23" s="85">
        <v>89</v>
      </c>
      <c r="E23" s="85">
        <v>-59</v>
      </c>
      <c r="F23" s="475">
        <v>-0.66290000000000004</v>
      </c>
      <c r="G23" s="85"/>
      <c r="H23" s="85">
        <v>9</v>
      </c>
      <c r="I23" s="85">
        <v>49</v>
      </c>
      <c r="J23" s="85">
        <v>-40</v>
      </c>
      <c r="K23" s="475">
        <v>-0.81630000000000003</v>
      </c>
    </row>
    <row r="24" spans="1:11">
      <c r="A24" s="103"/>
      <c r="B24" s="114" t="s">
        <v>47</v>
      </c>
      <c r="C24" s="85">
        <v>-145</v>
      </c>
      <c r="D24" s="85">
        <v>7</v>
      </c>
      <c r="E24" s="85">
        <v>-152</v>
      </c>
      <c r="F24" s="475">
        <v>-21.714300000000001</v>
      </c>
      <c r="G24" s="85"/>
      <c r="H24" s="85">
        <v>-23</v>
      </c>
      <c r="I24" s="85">
        <v>-3</v>
      </c>
      <c r="J24" s="85">
        <v>-20</v>
      </c>
      <c r="K24" s="475">
        <v>6.6666999999999996</v>
      </c>
    </row>
    <row r="25" spans="1:11">
      <c r="A25" s="103"/>
      <c r="B25" s="114" t="s">
        <v>14</v>
      </c>
      <c r="C25" s="85">
        <v>-4</v>
      </c>
      <c r="D25" s="85">
        <v>-2</v>
      </c>
      <c r="E25" s="85">
        <v>-2</v>
      </c>
      <c r="F25" s="475">
        <v>1</v>
      </c>
      <c r="G25" s="85"/>
      <c r="H25" s="85">
        <v>-2</v>
      </c>
      <c r="I25" s="85">
        <v>-2</v>
      </c>
      <c r="J25" s="85">
        <v>0</v>
      </c>
      <c r="K25" s="475">
        <v>0</v>
      </c>
    </row>
    <row r="26" spans="1:11">
      <c r="A26" s="103"/>
      <c r="B26" s="114" t="s">
        <v>48</v>
      </c>
      <c r="C26" s="85">
        <v>0</v>
      </c>
      <c r="D26" s="85">
        <v>0</v>
      </c>
      <c r="E26" s="85">
        <v>0</v>
      </c>
      <c r="F26" s="475">
        <v>0</v>
      </c>
      <c r="G26" s="85"/>
      <c r="H26" s="85">
        <v>-2</v>
      </c>
      <c r="I26" s="85">
        <v>1</v>
      </c>
      <c r="J26" s="85">
        <v>-3</v>
      </c>
      <c r="K26" s="475">
        <v>-3</v>
      </c>
    </row>
    <row r="27" spans="1:11">
      <c r="A27" s="103"/>
      <c r="B27" s="248" t="s">
        <v>150</v>
      </c>
      <c r="C27" s="264">
        <v>127</v>
      </c>
      <c r="D27" s="264">
        <v>14</v>
      </c>
      <c r="E27" s="264">
        <v>113</v>
      </c>
      <c r="F27" s="479">
        <v>8.0714000000000006</v>
      </c>
      <c r="G27" s="85"/>
      <c r="H27" s="264">
        <v>18</v>
      </c>
      <c r="I27" s="264">
        <v>2</v>
      </c>
      <c r="J27" s="264">
        <v>16</v>
      </c>
      <c r="K27" s="479">
        <v>8</v>
      </c>
    </row>
    <row r="28" spans="1:11">
      <c r="A28" s="103"/>
      <c r="B28" s="285" t="s">
        <v>153</v>
      </c>
      <c r="C28" s="278">
        <v>8</v>
      </c>
      <c r="D28" s="278">
        <v>108</v>
      </c>
      <c r="E28" s="278">
        <v>-100</v>
      </c>
      <c r="F28" s="548">
        <v>-0.92989999999999995</v>
      </c>
      <c r="H28" s="278">
        <v>1</v>
      </c>
      <c r="I28" s="278">
        <v>47</v>
      </c>
      <c r="J28" s="278">
        <v>-46</v>
      </c>
      <c r="K28" s="548">
        <v>-0.98770000000000002</v>
      </c>
    </row>
    <row r="29" spans="1:11" s="284" customFormat="1">
      <c r="A29" s="126"/>
      <c r="B29" s="120"/>
      <c r="C29" s="86"/>
      <c r="D29" s="86"/>
      <c r="E29" s="86"/>
      <c r="F29" s="86"/>
      <c r="G29" s="86"/>
      <c r="H29" s="86"/>
      <c r="I29" s="86"/>
      <c r="J29" s="86"/>
      <c r="K29" s="86"/>
    </row>
    <row r="30" spans="1:11">
      <c r="A30" s="103"/>
      <c r="B30" s="285" t="s">
        <v>395</v>
      </c>
      <c r="C30" s="278">
        <v>57.368000000000002</v>
      </c>
      <c r="D30" s="278">
        <v>124.14400000000001</v>
      </c>
      <c r="E30" s="278">
        <v>-66.77600000000001</v>
      </c>
      <c r="F30" s="548">
        <v>-0.53790000000000004</v>
      </c>
      <c r="H30" s="278">
        <v>21.597999999999999</v>
      </c>
      <c r="I30" s="278">
        <v>37.984999999999999</v>
      </c>
      <c r="J30" s="278">
        <v>-16.387</v>
      </c>
      <c r="K30" s="548">
        <v>-0.43140000000000001</v>
      </c>
    </row>
    <row r="31" spans="1:11" s="284" customFormat="1">
      <c r="A31" s="126"/>
      <c r="B31" s="552"/>
      <c r="C31" s="280"/>
      <c r="D31" s="86"/>
      <c r="E31" s="86"/>
      <c r="F31" s="86"/>
      <c r="G31" s="86"/>
      <c r="H31" s="86"/>
      <c r="I31" s="86"/>
      <c r="J31" s="86"/>
      <c r="K31" s="86"/>
    </row>
    <row r="32" spans="1:11">
      <c r="A32" s="103"/>
      <c r="B32" s="553" t="s">
        <v>154</v>
      </c>
      <c r="C32" s="92">
        <v>-284.63200000000001</v>
      </c>
      <c r="D32" s="92">
        <v>-326.85599999999999</v>
      </c>
      <c r="E32" s="92">
        <v>42.22399999999999</v>
      </c>
      <c r="F32" s="504">
        <v>-0.12820000000000001</v>
      </c>
      <c r="G32" s="85"/>
      <c r="H32" s="92">
        <v>-109.402</v>
      </c>
      <c r="I32" s="92">
        <v>-61.015000000000001</v>
      </c>
      <c r="J32" s="92">
        <v>-48.387</v>
      </c>
      <c r="K32" s="504">
        <v>0.8</v>
      </c>
    </row>
    <row r="33" spans="1:11" s="555" customFormat="1">
      <c r="A33" s="554"/>
      <c r="B33" s="259"/>
      <c r="C33" s="559"/>
      <c r="D33" s="559"/>
      <c r="E33" s="559"/>
      <c r="F33" s="560"/>
      <c r="G33" s="561"/>
      <c r="H33" s="559"/>
      <c r="I33" s="559"/>
      <c r="J33" s="559"/>
      <c r="K33" s="560"/>
    </row>
    <row r="34" spans="1:11" s="562" customFormat="1">
      <c r="A34" s="557"/>
      <c r="B34" s="558" t="s">
        <v>423</v>
      </c>
      <c r="C34" s="559"/>
      <c r="D34" s="559"/>
      <c r="E34" s="559"/>
      <c r="F34" s="560"/>
      <c r="G34" s="561"/>
      <c r="H34" s="559"/>
      <c r="I34" s="559"/>
      <c r="J34" s="559"/>
      <c r="K34" s="560"/>
    </row>
    <row r="35" spans="1:11" s="555" customFormat="1">
      <c r="A35" s="554"/>
      <c r="B35" s="162" t="s">
        <v>10</v>
      </c>
      <c r="C35" s="85">
        <v>0</v>
      </c>
      <c r="D35" s="85">
        <v>0</v>
      </c>
      <c r="E35" s="85">
        <v>0</v>
      </c>
      <c r="F35" s="475">
        <v>0</v>
      </c>
      <c r="G35" s="85"/>
      <c r="H35" s="85">
        <v>0</v>
      </c>
      <c r="I35" s="85">
        <v>0</v>
      </c>
      <c r="J35" s="85">
        <v>0</v>
      </c>
      <c r="K35" s="475">
        <v>0</v>
      </c>
    </row>
    <row r="36" spans="1:11" s="555" customFormat="1">
      <c r="A36" s="554"/>
      <c r="B36" s="162" t="s">
        <v>47</v>
      </c>
      <c r="C36" s="85">
        <v>0</v>
      </c>
      <c r="D36" s="85">
        <v>0</v>
      </c>
      <c r="E36" s="85">
        <v>0</v>
      </c>
      <c r="F36" s="475">
        <v>0</v>
      </c>
      <c r="G36" s="85"/>
      <c r="H36" s="85">
        <v>0</v>
      </c>
      <c r="I36" s="85">
        <v>0</v>
      </c>
      <c r="J36" s="85">
        <v>0</v>
      </c>
      <c r="K36" s="475">
        <v>0</v>
      </c>
    </row>
    <row r="37" spans="1:11" s="555" customFormat="1">
      <c r="A37" s="554"/>
      <c r="B37" s="162" t="s">
        <v>14</v>
      </c>
      <c r="C37" s="85">
        <v>0</v>
      </c>
      <c r="D37" s="85">
        <v>0</v>
      </c>
      <c r="E37" s="85">
        <v>0</v>
      </c>
      <c r="F37" s="475">
        <v>0</v>
      </c>
      <c r="G37" s="85"/>
      <c r="H37" s="85">
        <v>0</v>
      </c>
      <c r="I37" s="85">
        <v>0</v>
      </c>
      <c r="J37" s="85">
        <v>0</v>
      </c>
      <c r="K37" s="475">
        <v>0</v>
      </c>
    </row>
    <row r="38" spans="1:11" s="555" customFormat="1">
      <c r="A38" s="554"/>
      <c r="B38" s="162" t="s">
        <v>48</v>
      </c>
      <c r="C38" s="85">
        <v>4</v>
      </c>
      <c r="D38" s="85">
        <v>0</v>
      </c>
      <c r="E38" s="85">
        <v>4</v>
      </c>
      <c r="F38" s="475">
        <v>1</v>
      </c>
      <c r="G38" s="85"/>
      <c r="H38" s="85">
        <v>4</v>
      </c>
      <c r="I38" s="85">
        <v>0</v>
      </c>
      <c r="J38" s="85">
        <v>4</v>
      </c>
      <c r="K38" s="475">
        <v>1</v>
      </c>
    </row>
    <row r="39" spans="1:11" s="555" customFormat="1">
      <c r="A39" s="554"/>
      <c r="B39" s="563" t="s">
        <v>150</v>
      </c>
      <c r="C39" s="264">
        <v>0</v>
      </c>
      <c r="D39" s="264">
        <v>0</v>
      </c>
      <c r="E39" s="264">
        <v>0</v>
      </c>
      <c r="F39" s="479">
        <v>0</v>
      </c>
      <c r="G39" s="85"/>
      <c r="H39" s="264">
        <v>0</v>
      </c>
      <c r="I39" s="264">
        <v>0</v>
      </c>
      <c r="J39" s="264">
        <v>0</v>
      </c>
      <c r="K39" s="479">
        <v>0</v>
      </c>
    </row>
    <row r="40" spans="1:11">
      <c r="A40" s="103"/>
      <c r="B40" s="285" t="s">
        <v>424</v>
      </c>
      <c r="C40" s="278">
        <v>4</v>
      </c>
      <c r="D40" s="278">
        <v>0</v>
      </c>
      <c r="E40" s="278">
        <v>4</v>
      </c>
      <c r="F40" s="548">
        <v>1</v>
      </c>
      <c r="H40" s="278">
        <v>4</v>
      </c>
      <c r="I40" s="278">
        <v>0</v>
      </c>
      <c r="J40" s="278">
        <v>4</v>
      </c>
      <c r="K40" s="548">
        <v>1</v>
      </c>
    </row>
    <row r="41" spans="1:11" s="555" customFormat="1">
      <c r="A41" s="554"/>
      <c r="B41" s="563"/>
      <c r="C41" s="556"/>
      <c r="D41" s="556"/>
      <c r="E41" s="556"/>
      <c r="F41" s="556"/>
    </row>
    <row r="42" spans="1:11">
      <c r="B42" s="246" t="s">
        <v>212</v>
      </c>
      <c r="C42" s="84"/>
      <c r="D42" s="84"/>
      <c r="E42" s="84"/>
      <c r="F42" s="84"/>
    </row>
    <row r="43" spans="1:11">
      <c r="A43" s="103"/>
      <c r="B43" s="114" t="s">
        <v>10</v>
      </c>
      <c r="C43" s="117">
        <v>3</v>
      </c>
      <c r="D43" s="117">
        <v>1</v>
      </c>
      <c r="E43" s="117">
        <v>2</v>
      </c>
      <c r="F43" s="475">
        <v>2</v>
      </c>
      <c r="G43" s="117"/>
      <c r="H43" s="117">
        <v>1</v>
      </c>
      <c r="I43" s="117">
        <v>0</v>
      </c>
      <c r="J43" s="117">
        <v>1</v>
      </c>
      <c r="K43" s="475">
        <v>1</v>
      </c>
    </row>
    <row r="44" spans="1:11">
      <c r="A44" s="103"/>
      <c r="B44" s="114" t="s">
        <v>47</v>
      </c>
      <c r="C44" s="117">
        <v>0</v>
      </c>
      <c r="D44" s="117">
        <v>0</v>
      </c>
      <c r="E44" s="117">
        <v>0</v>
      </c>
      <c r="F44" s="475">
        <v>0</v>
      </c>
      <c r="G44" s="117"/>
      <c r="H44" s="117">
        <v>0</v>
      </c>
      <c r="I44" s="117">
        <v>0</v>
      </c>
      <c r="J44" s="117">
        <v>0</v>
      </c>
      <c r="K44" s="475">
        <v>0</v>
      </c>
    </row>
    <row r="45" spans="1:11">
      <c r="A45" s="103"/>
      <c r="B45" s="114" t="s">
        <v>14</v>
      </c>
      <c r="C45" s="117">
        <v>0</v>
      </c>
      <c r="D45" s="117">
        <v>0</v>
      </c>
      <c r="E45" s="117">
        <v>0</v>
      </c>
      <c r="F45" s="475">
        <v>0</v>
      </c>
      <c r="G45" s="117"/>
      <c r="H45" s="117">
        <v>0</v>
      </c>
      <c r="I45" s="117">
        <v>0</v>
      </c>
      <c r="J45" s="117">
        <v>0</v>
      </c>
      <c r="K45" s="475">
        <v>0</v>
      </c>
    </row>
    <row r="46" spans="1:11">
      <c r="A46" s="103"/>
      <c r="B46" s="114" t="s">
        <v>48</v>
      </c>
      <c r="C46" s="117">
        <v>0</v>
      </c>
      <c r="D46" s="117">
        <v>0</v>
      </c>
      <c r="E46" s="117">
        <v>0</v>
      </c>
      <c r="F46" s="475">
        <v>0</v>
      </c>
      <c r="G46" s="117"/>
      <c r="H46" s="117">
        <v>0</v>
      </c>
      <c r="I46" s="117">
        <v>0</v>
      </c>
      <c r="J46" s="117">
        <v>0</v>
      </c>
      <c r="K46" s="475">
        <v>0</v>
      </c>
    </row>
    <row r="47" spans="1:11">
      <c r="A47" s="103"/>
      <c r="B47" s="114" t="s">
        <v>130</v>
      </c>
      <c r="C47" s="117">
        <v>0</v>
      </c>
      <c r="D47" s="117">
        <v>0</v>
      </c>
      <c r="E47" s="117">
        <v>0</v>
      </c>
      <c r="F47" s="475">
        <v>0</v>
      </c>
      <c r="G47" s="117"/>
      <c r="H47" s="117">
        <v>0</v>
      </c>
      <c r="I47" s="117">
        <v>0</v>
      </c>
      <c r="J47" s="117">
        <v>0</v>
      </c>
      <c r="K47" s="475">
        <v>0</v>
      </c>
    </row>
    <row r="48" spans="1:11" s="284" customFormat="1">
      <c r="A48" s="126"/>
      <c r="B48" s="120" t="s">
        <v>155</v>
      </c>
      <c r="C48" s="117">
        <v>3</v>
      </c>
      <c r="D48" s="117">
        <v>1</v>
      </c>
      <c r="E48" s="117">
        <v>2</v>
      </c>
      <c r="F48" s="475">
        <v>2</v>
      </c>
      <c r="G48" s="117"/>
      <c r="H48" s="117">
        <v>1</v>
      </c>
      <c r="I48" s="117">
        <v>0</v>
      </c>
      <c r="J48" s="117">
        <v>1</v>
      </c>
      <c r="K48" s="475">
        <v>1</v>
      </c>
    </row>
    <row r="49" spans="1:11">
      <c r="B49" s="84"/>
      <c r="C49" s="84"/>
      <c r="D49" s="84"/>
      <c r="E49" s="84"/>
      <c r="F49" s="84"/>
    </row>
    <row r="50" spans="1:11">
      <c r="A50" s="103"/>
      <c r="B50" s="285" t="s">
        <v>156</v>
      </c>
      <c r="C50" s="278">
        <v>7</v>
      </c>
      <c r="D50" s="278">
        <v>1</v>
      </c>
      <c r="E50" s="278">
        <v>6</v>
      </c>
      <c r="F50" s="548">
        <v>6</v>
      </c>
      <c r="H50" s="278">
        <v>5</v>
      </c>
      <c r="I50" s="278">
        <v>0</v>
      </c>
      <c r="J50" s="278">
        <v>5</v>
      </c>
      <c r="K50" s="548">
        <v>1</v>
      </c>
    </row>
    <row r="51" spans="1:11">
      <c r="B51" s="84"/>
      <c r="C51" s="84"/>
      <c r="D51" s="84"/>
      <c r="E51" s="84"/>
      <c r="F51" s="84"/>
    </row>
    <row r="52" spans="1:11">
      <c r="A52" s="103"/>
      <c r="B52" s="119" t="s">
        <v>93</v>
      </c>
      <c r="C52" s="92">
        <v>1106.356</v>
      </c>
      <c r="D52" s="92">
        <v>1833.6100000000008</v>
      </c>
      <c r="E52" s="92">
        <v>-728.25400000000081</v>
      </c>
      <c r="F52" s="504">
        <v>-0.39660000000000001</v>
      </c>
      <c r="G52" s="85"/>
      <c r="H52" s="92">
        <v>374.64700000000022</v>
      </c>
      <c r="I52" s="92">
        <v>633.16400000000067</v>
      </c>
      <c r="J52" s="92">
        <v>-256.51700000000045</v>
      </c>
      <c r="K52" s="504">
        <v>-0.4073</v>
      </c>
    </row>
    <row r="53" spans="1:11" s="284" customFormat="1">
      <c r="A53" s="126"/>
      <c r="B53" s="269"/>
      <c r="C53" s="286"/>
      <c r="D53" s="286"/>
      <c r="E53" s="286"/>
      <c r="F53" s="287"/>
    </row>
    <row r="54" spans="1:11">
      <c r="B54" s="246" t="s">
        <v>94</v>
      </c>
      <c r="C54" s="84"/>
      <c r="D54" s="84"/>
      <c r="E54" s="84"/>
      <c r="F54" s="84"/>
      <c r="G54" s="284"/>
    </row>
    <row r="55" spans="1:11">
      <c r="A55" s="103"/>
      <c r="B55" s="114" t="s">
        <v>10</v>
      </c>
      <c r="C55" s="85">
        <v>-41</v>
      </c>
      <c r="D55" s="85">
        <v>-119</v>
      </c>
      <c r="E55" s="85">
        <v>78</v>
      </c>
      <c r="F55" s="475">
        <v>-0.65549999999999997</v>
      </c>
      <c r="G55" s="85"/>
      <c r="H55" s="85">
        <v>39</v>
      </c>
      <c r="I55" s="85">
        <v>-38</v>
      </c>
      <c r="J55" s="85">
        <v>77</v>
      </c>
      <c r="K55" s="475">
        <v>-2.0263</v>
      </c>
    </row>
    <row r="56" spans="1:11">
      <c r="A56" s="103"/>
      <c r="B56" s="114" t="s">
        <v>47</v>
      </c>
      <c r="C56" s="85">
        <v>-32</v>
      </c>
      <c r="D56" s="85">
        <v>-187</v>
      </c>
      <c r="E56" s="85">
        <v>155</v>
      </c>
      <c r="F56" s="475">
        <v>-0.82889999999999997</v>
      </c>
      <c r="G56" s="85"/>
      <c r="H56" s="85">
        <v>-33</v>
      </c>
      <c r="I56" s="85">
        <v>-100</v>
      </c>
      <c r="J56" s="85">
        <v>67</v>
      </c>
      <c r="K56" s="475">
        <v>-0.67</v>
      </c>
    </row>
    <row r="57" spans="1:11">
      <c r="A57" s="103"/>
      <c r="B57" s="114" t="s">
        <v>14</v>
      </c>
      <c r="C57" s="85">
        <v>-213</v>
      </c>
      <c r="D57" s="85">
        <v>-226</v>
      </c>
      <c r="E57" s="85">
        <v>13</v>
      </c>
      <c r="F57" s="475">
        <v>-5.7500000000000002E-2</v>
      </c>
      <c r="G57" s="85"/>
      <c r="H57" s="85">
        <v>-84</v>
      </c>
      <c r="I57" s="85">
        <v>-77</v>
      </c>
      <c r="J57" s="85">
        <v>-7</v>
      </c>
      <c r="K57" s="475">
        <v>9.0899999999999995E-2</v>
      </c>
    </row>
    <row r="58" spans="1:11">
      <c r="A58" s="103"/>
      <c r="B58" s="114" t="s">
        <v>48</v>
      </c>
      <c r="C58" s="85">
        <v>-67</v>
      </c>
      <c r="D58" s="85">
        <v>-91</v>
      </c>
      <c r="E58" s="85">
        <v>24</v>
      </c>
      <c r="F58" s="475">
        <v>-0.26369999999999999</v>
      </c>
      <c r="G58" s="85"/>
      <c r="H58" s="85">
        <v>-25</v>
      </c>
      <c r="I58" s="85">
        <v>-30</v>
      </c>
      <c r="J58" s="85">
        <v>5</v>
      </c>
      <c r="K58" s="475">
        <v>-0.16669999999999999</v>
      </c>
    </row>
    <row r="59" spans="1:11">
      <c r="A59" s="103"/>
      <c r="B59" s="114" t="s">
        <v>130</v>
      </c>
      <c r="C59" s="117">
        <v>-3</v>
      </c>
      <c r="D59" s="117">
        <v>10</v>
      </c>
      <c r="E59" s="117">
        <v>-13</v>
      </c>
      <c r="F59" s="479">
        <v>-1.3</v>
      </c>
      <c r="G59" s="284"/>
      <c r="H59" s="117">
        <v>0</v>
      </c>
      <c r="I59" s="117">
        <v>5</v>
      </c>
      <c r="J59" s="117">
        <v>-5</v>
      </c>
      <c r="K59" s="479">
        <v>-1</v>
      </c>
    </row>
    <row r="60" spans="1:11" s="284" customFormat="1">
      <c r="A60" s="126"/>
      <c r="B60" s="285" t="s">
        <v>157</v>
      </c>
      <c r="C60" s="278">
        <v>-357</v>
      </c>
      <c r="D60" s="278">
        <v>-613</v>
      </c>
      <c r="E60" s="278">
        <v>256</v>
      </c>
      <c r="F60" s="548">
        <v>-0.41860000000000003</v>
      </c>
      <c r="G60" s="84"/>
      <c r="H60" s="278">
        <v>-103</v>
      </c>
      <c r="I60" s="278">
        <v>-239</v>
      </c>
      <c r="J60" s="278">
        <v>137</v>
      </c>
      <c r="K60" s="548">
        <v>-0.57099999999999995</v>
      </c>
    </row>
    <row r="61" spans="1:11" s="140" customFormat="1">
      <c r="A61" s="138"/>
      <c r="B61" s="565"/>
      <c r="C61" s="125"/>
      <c r="D61" s="125"/>
      <c r="E61" s="125"/>
      <c r="F61" s="139"/>
      <c r="G61" s="284"/>
    </row>
    <row r="62" spans="1:11">
      <c r="A62" s="103"/>
      <c r="B62" s="564" t="s">
        <v>347</v>
      </c>
      <c r="C62" s="92">
        <v>749.35599999999999</v>
      </c>
      <c r="D62" s="92">
        <v>1220.6100000000008</v>
      </c>
      <c r="E62" s="92">
        <v>-472.25400000000081</v>
      </c>
      <c r="F62" s="504">
        <v>-0.3871</v>
      </c>
      <c r="G62" s="85"/>
      <c r="H62" s="92">
        <v>272.64700000000022</v>
      </c>
      <c r="I62" s="92">
        <v>394.16400000000067</v>
      </c>
      <c r="J62" s="92">
        <v>-120.51700000000045</v>
      </c>
      <c r="K62" s="504">
        <v>-0.30730000000000002</v>
      </c>
    </row>
    <row r="63" spans="1:11">
      <c r="A63" s="103"/>
      <c r="B63" s="121" t="s">
        <v>57</v>
      </c>
      <c r="C63" s="86">
        <v>486.61099999999999</v>
      </c>
      <c r="D63" s="86">
        <v>821.69100000000003</v>
      </c>
      <c r="E63" s="86">
        <v>-335.08000000000004</v>
      </c>
      <c r="F63" s="476">
        <v>-0.4078</v>
      </c>
      <c r="G63" s="86"/>
      <c r="H63" s="86">
        <v>189.53</v>
      </c>
      <c r="I63" s="86">
        <v>277.28399999999999</v>
      </c>
      <c r="J63" s="86">
        <v>-87.753999999999991</v>
      </c>
      <c r="K63" s="476">
        <v>-0.3165</v>
      </c>
    </row>
    <row r="64" spans="1:11">
      <c r="A64" s="103"/>
      <c r="B64" s="114" t="s">
        <v>58</v>
      </c>
      <c r="C64" s="85">
        <v>262.37400000000002</v>
      </c>
      <c r="D64" s="85">
        <v>398.642</v>
      </c>
      <c r="E64" s="85">
        <v>-137.26799999999997</v>
      </c>
      <c r="F64" s="475">
        <v>-0.34179999999999999</v>
      </c>
      <c r="G64" s="85"/>
      <c r="H64" s="85">
        <v>83.3</v>
      </c>
      <c r="I64" s="85">
        <v>116.58499999999999</v>
      </c>
      <c r="J64" s="85">
        <v>-33.284999999999997</v>
      </c>
      <c r="K64" s="475">
        <v>-0.285509849894926</v>
      </c>
    </row>
    <row r="65" spans="1:7">
      <c r="A65" s="103"/>
      <c r="B65" s="114"/>
      <c r="C65" s="114"/>
      <c r="D65" s="114"/>
      <c r="E65" s="114"/>
      <c r="F65" s="114"/>
      <c r="G65" s="114"/>
    </row>
  </sheetData>
  <mergeCells count="5">
    <mergeCell ref="H3:K3"/>
    <mergeCell ref="B2:F2"/>
    <mergeCell ref="C3:F3"/>
    <mergeCell ref="C5:E5"/>
    <mergeCell ref="B3:B4"/>
  </mergeCells>
  <pageMargins left="0.7" right="0.7" top="0.75" bottom="0.75" header="0.3" footer="0.3"/>
  <pageSetup paperSize="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workbookViewId="0"/>
  </sheetViews>
  <sheetFormatPr baseColWidth="10"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60"/>
      <c r="C1" s="659"/>
      <c r="D1" s="659"/>
      <c r="E1" s="659"/>
      <c r="F1" s="659"/>
    </row>
    <row r="2" spans="2:6">
      <c r="B2" s="657" t="s">
        <v>163</v>
      </c>
      <c r="C2" s="288" t="s">
        <v>456</v>
      </c>
      <c r="D2" s="288" t="s">
        <v>336</v>
      </c>
      <c r="E2" s="288" t="s">
        <v>70</v>
      </c>
      <c r="F2" s="288" t="s">
        <v>71</v>
      </c>
    </row>
    <row r="3" spans="2:6">
      <c r="B3" s="658"/>
      <c r="C3" s="660" t="s">
        <v>167</v>
      </c>
      <c r="D3" s="660"/>
      <c r="E3" s="660"/>
      <c r="F3" s="289"/>
    </row>
    <row r="4" spans="2:6">
      <c r="C4" s="130"/>
      <c r="D4" s="130"/>
      <c r="E4" s="130"/>
    </row>
    <row r="5" spans="2:6">
      <c r="B5" s="90" t="s">
        <v>51</v>
      </c>
      <c r="C5" s="131">
        <v>5706.9059999999999</v>
      </c>
      <c r="D5" s="131">
        <v>6581.2539999999999</v>
      </c>
      <c r="E5" s="131">
        <v>-874.34799999999996</v>
      </c>
      <c r="F5" s="87">
        <v>-0.13285431621390087</v>
      </c>
    </row>
    <row r="6" spans="2:6">
      <c r="B6" s="90" t="s">
        <v>158</v>
      </c>
      <c r="C6" s="131">
        <v>18928.871999999999</v>
      </c>
      <c r="D6" s="131">
        <v>23195.13</v>
      </c>
      <c r="E6" s="131">
        <v>-4266.2580000000016</v>
      </c>
      <c r="F6" s="87">
        <v>-0.1839290402769892</v>
      </c>
    </row>
    <row r="7" spans="2:6">
      <c r="C7" s="290"/>
      <c r="D7" s="290"/>
      <c r="E7" s="290"/>
      <c r="F7" s="290"/>
    </row>
    <row r="8" spans="2:6">
      <c r="B8" s="277" t="s">
        <v>52</v>
      </c>
      <c r="C8" s="291">
        <v>24635.777999999998</v>
      </c>
      <c r="D8" s="291">
        <v>29776.384000000002</v>
      </c>
      <c r="E8" s="291">
        <v>-5140.6060000000016</v>
      </c>
      <c r="F8" s="292">
        <v>-0.17264037164485802</v>
      </c>
    </row>
    <row r="10" spans="2:6" s="293" customFormat="1">
      <c r="B10" s="246"/>
      <c r="C10" s="659"/>
      <c r="D10" s="659"/>
      <c r="E10" s="659"/>
      <c r="F10" s="659"/>
    </row>
    <row r="11" spans="2:6">
      <c r="B11" s="657" t="s">
        <v>164</v>
      </c>
      <c r="C11" s="288" t="s">
        <v>456</v>
      </c>
      <c r="D11" s="288" t="s">
        <v>336</v>
      </c>
      <c r="E11" s="288" t="s">
        <v>70</v>
      </c>
      <c r="F11" s="288" t="s">
        <v>71</v>
      </c>
    </row>
    <row r="12" spans="2:6">
      <c r="B12" s="658"/>
      <c r="C12" s="660" t="s">
        <v>167</v>
      </c>
      <c r="D12" s="660"/>
      <c r="E12" s="660"/>
      <c r="F12" s="289"/>
    </row>
    <row r="13" spans="2:6">
      <c r="C13" s="130"/>
      <c r="D13" s="130"/>
      <c r="E13" s="130"/>
    </row>
    <row r="14" spans="2:6">
      <c r="B14" s="90" t="s">
        <v>53</v>
      </c>
      <c r="C14" s="150">
        <v>6587.79</v>
      </c>
      <c r="D14" s="150">
        <v>6735.9319999999998</v>
      </c>
      <c r="E14" s="150">
        <v>-148.14199999999983</v>
      </c>
      <c r="F14" s="95">
        <v>-2.1992799214718861E-2</v>
      </c>
    </row>
    <row r="15" spans="2:6">
      <c r="B15" s="90" t="s">
        <v>54</v>
      </c>
      <c r="C15" s="150">
        <v>8368.3050000000003</v>
      </c>
      <c r="D15" s="150">
        <v>10794.266</v>
      </c>
      <c r="E15" s="150">
        <v>-2425.9609999999993</v>
      </c>
      <c r="F15" s="95">
        <v>-0.22474534164713</v>
      </c>
    </row>
    <row r="16" spans="2:6">
      <c r="B16" s="90"/>
      <c r="C16" s="150"/>
      <c r="D16" s="150"/>
      <c r="E16" s="150"/>
      <c r="F16" s="95"/>
    </row>
    <row r="17" spans="2:8">
      <c r="B17" s="90" t="s">
        <v>159</v>
      </c>
      <c r="C17" s="150">
        <v>9680</v>
      </c>
      <c r="D17" s="150">
        <v>12246</v>
      </c>
      <c r="E17" s="150">
        <v>-2567</v>
      </c>
      <c r="F17" s="95">
        <v>-0.20953780826392288</v>
      </c>
    </row>
    <row r="18" spans="2:8">
      <c r="B18" s="88" t="s">
        <v>160</v>
      </c>
      <c r="C18" s="131">
        <v>7693.11</v>
      </c>
      <c r="D18" s="131">
        <v>9966.2870000000003</v>
      </c>
      <c r="E18" s="131">
        <v>-2273.1770000000006</v>
      </c>
      <c r="F18" s="87">
        <v>-0.2280866485181493</v>
      </c>
    </row>
    <row r="19" spans="2:8">
      <c r="B19" s="88" t="s">
        <v>161</v>
      </c>
      <c r="C19" s="131">
        <v>1986.5730000000001</v>
      </c>
      <c r="D19" s="131">
        <v>2279.8989999999999</v>
      </c>
      <c r="E19" s="131">
        <v>-293.32599999999979</v>
      </c>
      <c r="F19" s="87">
        <v>-0.12865745368544823</v>
      </c>
    </row>
    <row r="20" spans="2:8">
      <c r="C20" s="131"/>
      <c r="D20" s="131"/>
      <c r="E20" s="131"/>
      <c r="F20" s="132"/>
    </row>
    <row r="21" spans="2:8">
      <c r="B21" s="277" t="s">
        <v>162</v>
      </c>
      <c r="C21" s="291">
        <v>24636.095000000001</v>
      </c>
      <c r="D21" s="291">
        <v>29776.198</v>
      </c>
      <c r="E21" s="291">
        <v>-5141.1029999999992</v>
      </c>
      <c r="F21" s="292">
        <v>-0.17262455737297289</v>
      </c>
    </row>
    <row r="23" spans="2:8">
      <c r="B23" s="246"/>
      <c r="C23" s="659"/>
      <c r="D23" s="659"/>
      <c r="E23" s="659"/>
      <c r="F23" s="659"/>
    </row>
    <row r="24" spans="2:8">
      <c r="B24" s="657" t="s">
        <v>69</v>
      </c>
      <c r="C24" s="288" t="s">
        <v>456</v>
      </c>
      <c r="D24" s="288" t="s">
        <v>457</v>
      </c>
      <c r="E24" s="288" t="s">
        <v>70</v>
      </c>
      <c r="F24" s="288" t="s">
        <v>71</v>
      </c>
    </row>
    <row r="25" spans="2:8">
      <c r="B25" s="658"/>
      <c r="C25" s="660" t="s">
        <v>167</v>
      </c>
      <c r="D25" s="660"/>
      <c r="E25" s="660"/>
      <c r="F25" s="289"/>
    </row>
    <row r="26" spans="2:8">
      <c r="C26" s="130"/>
      <c r="D26" s="130"/>
      <c r="E26" s="130"/>
      <c r="F26" s="133"/>
    </row>
    <row r="27" spans="2:8">
      <c r="B27" s="90" t="s">
        <v>68</v>
      </c>
      <c r="C27" s="85">
        <v>1583.9939999999999</v>
      </c>
      <c r="D27" s="85">
        <v>1346</v>
      </c>
      <c r="E27" s="85">
        <v>237.99399999999991</v>
      </c>
      <c r="F27" s="475">
        <v>0.1768157503714709</v>
      </c>
    </row>
    <row r="28" spans="2:8">
      <c r="B28" s="90" t="s">
        <v>67</v>
      </c>
      <c r="C28" s="85">
        <v>-1212.1489999999999</v>
      </c>
      <c r="D28" s="85">
        <v>-1097</v>
      </c>
      <c r="E28" s="85">
        <v>-115.14899999999989</v>
      </c>
      <c r="F28" s="475">
        <v>0.10496718322698251</v>
      </c>
    </row>
    <row r="29" spans="2:8">
      <c r="B29" s="90" t="s">
        <v>66</v>
      </c>
      <c r="C29" s="85">
        <v>-421.43900000000002</v>
      </c>
      <c r="D29" s="85">
        <v>-404</v>
      </c>
      <c r="E29" s="85">
        <v>-17.439000000000021</v>
      </c>
      <c r="F29" s="475">
        <v>4.3165841584158482E-2</v>
      </c>
    </row>
    <row r="30" spans="2:8">
      <c r="C30" s="131"/>
      <c r="D30" s="131"/>
      <c r="E30" s="131"/>
      <c r="F30" s="131"/>
    </row>
    <row r="31" spans="2:8">
      <c r="B31" s="277" t="s">
        <v>165</v>
      </c>
      <c r="C31" s="291">
        <v>-50</v>
      </c>
      <c r="D31" s="291">
        <v>-155</v>
      </c>
      <c r="E31" s="291">
        <v>105</v>
      </c>
      <c r="F31" s="292">
        <v>-0.67741935483870974</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3" customWidth="1"/>
    <col min="2" max="2" width="12.85546875" style="103" customWidth="1"/>
    <col min="3" max="3" width="30" style="103" customWidth="1"/>
    <col min="4" max="4" width="6.28515625" style="103" bestFit="1" customWidth="1"/>
    <col min="5" max="5" width="15.5703125" style="294" bestFit="1" customWidth="1"/>
    <col min="6" max="6" width="14.85546875" style="294" bestFit="1" customWidth="1"/>
    <col min="7" max="7" width="15.7109375" style="294" customWidth="1"/>
    <col min="8" max="8" width="8" style="103" bestFit="1" customWidth="1"/>
    <col min="9" max="9" width="10" style="103" bestFit="1" customWidth="1"/>
    <col min="10" max="10" width="1.140625" style="103" customWidth="1"/>
    <col min="11" max="11" width="7.28515625" style="103" customWidth="1"/>
    <col min="12" max="16384" width="7.28515625" style="103"/>
  </cols>
  <sheetData>
    <row r="2" spans="2:9">
      <c r="B2" s="298"/>
      <c r="C2" s="298"/>
      <c r="D2" s="298"/>
      <c r="E2" s="299"/>
      <c r="F2" s="299"/>
      <c r="G2" s="299"/>
      <c r="H2" s="298"/>
      <c r="I2" s="298"/>
    </row>
    <row r="3" spans="2:9" ht="15.75" customHeight="1">
      <c r="B3" s="661" t="s">
        <v>396</v>
      </c>
      <c r="C3" s="661"/>
      <c r="D3" s="301" t="s">
        <v>63</v>
      </c>
      <c r="E3" s="302" t="s">
        <v>456</v>
      </c>
      <c r="F3" s="302" t="s">
        <v>336</v>
      </c>
      <c r="G3" s="302" t="s">
        <v>457</v>
      </c>
      <c r="H3" s="301" t="s">
        <v>70</v>
      </c>
      <c r="I3" s="301" t="s">
        <v>71</v>
      </c>
    </row>
    <row r="4" spans="2:9" ht="6" customHeight="1">
      <c r="E4" s="103"/>
      <c r="F4" s="103"/>
      <c r="G4" s="103"/>
    </row>
    <row r="5" spans="2:9" ht="18" customHeight="1">
      <c r="B5" s="246" t="s">
        <v>59</v>
      </c>
      <c r="C5" s="263" t="s">
        <v>397</v>
      </c>
      <c r="D5" s="303" t="s">
        <v>72</v>
      </c>
      <c r="E5" s="304">
        <v>0.86628535517980987</v>
      </c>
      <c r="F5" s="305">
        <v>0.97703688220130491</v>
      </c>
      <c r="G5" s="305"/>
      <c r="H5" s="306">
        <v>-0.11075152702149504</v>
      </c>
      <c r="I5" s="307">
        <v>-0.1133544997523197</v>
      </c>
    </row>
    <row r="6" spans="2:9" ht="18" customHeight="1">
      <c r="B6" s="263"/>
      <c r="C6" s="263" t="s">
        <v>398</v>
      </c>
      <c r="D6" s="303" t="s">
        <v>72</v>
      </c>
      <c r="E6" s="304">
        <v>0.79896945713205791</v>
      </c>
      <c r="F6" s="305">
        <v>0.91821220879308163</v>
      </c>
      <c r="G6" s="305"/>
      <c r="H6" s="306">
        <v>-0.11924275166102372</v>
      </c>
      <c r="I6" s="307">
        <v>-0.1298640450640044</v>
      </c>
    </row>
    <row r="7" spans="2:9" ht="18" customHeight="1">
      <c r="B7" s="308"/>
      <c r="C7" s="308" t="s">
        <v>399</v>
      </c>
      <c r="D7" s="309" t="s">
        <v>170</v>
      </c>
      <c r="E7" s="310">
        <v>-880.88400000000001</v>
      </c>
      <c r="F7" s="310">
        <v>-154.678</v>
      </c>
      <c r="G7" s="310"/>
      <c r="H7" s="310">
        <v>-726.20600000000002</v>
      </c>
      <c r="I7" s="311">
        <v>4.6949533870362954</v>
      </c>
    </row>
    <row r="8" spans="2:9" ht="18" customHeight="1">
      <c r="B8" s="246" t="s">
        <v>60</v>
      </c>
      <c r="C8" s="263" t="s">
        <v>400</v>
      </c>
      <c r="D8" s="303" t="s">
        <v>72</v>
      </c>
      <c r="E8" s="305">
        <v>1.5451017352531069</v>
      </c>
      <c r="F8" s="305">
        <v>1.4314822590478373</v>
      </c>
      <c r="G8" s="305"/>
      <c r="H8" s="312">
        <v>0.11361947620526958</v>
      </c>
      <c r="I8" s="307">
        <v>7.9371906628339595E-2</v>
      </c>
    </row>
    <row r="9" spans="2:9" ht="18" customHeight="1">
      <c r="B9" s="263"/>
      <c r="C9" s="263" t="s">
        <v>401</v>
      </c>
      <c r="D9" s="303" t="s">
        <v>18</v>
      </c>
      <c r="E9" s="313">
        <v>0.44047527111856405</v>
      </c>
      <c r="F9" s="313">
        <v>0.38424734278528971</v>
      </c>
      <c r="G9" s="313"/>
      <c r="H9" s="314">
        <v>5.6227928333274333</v>
      </c>
      <c r="I9" s="315">
        <v>0.14633264065197049</v>
      </c>
    </row>
    <row r="10" spans="2:9" ht="18" customHeight="1">
      <c r="B10" s="263"/>
      <c r="C10" s="263" t="s">
        <v>402</v>
      </c>
      <c r="D10" s="303" t="s">
        <v>18</v>
      </c>
      <c r="E10" s="313">
        <v>0.55952472888143601</v>
      </c>
      <c r="F10" s="313">
        <v>0.61575265721471029</v>
      </c>
      <c r="G10" s="313"/>
      <c r="H10" s="314">
        <v>-5.622792833327428</v>
      </c>
      <c r="I10" s="315">
        <v>-9.1315770503720084E-2</v>
      </c>
    </row>
    <row r="11" spans="2:9" ht="18" customHeight="1">
      <c r="B11" s="308"/>
      <c r="C11" s="308" t="s">
        <v>403</v>
      </c>
      <c r="D11" s="309" t="s">
        <v>72</v>
      </c>
      <c r="E11" s="316">
        <v>4.7160690514020676</v>
      </c>
      <c r="F11" s="317"/>
      <c r="G11" s="317">
        <v>4.34</v>
      </c>
      <c r="H11" s="318">
        <v>0.3760690514020677</v>
      </c>
      <c r="I11" s="319">
        <v>8.6651855161766766E-2</v>
      </c>
    </row>
    <row r="12" spans="2:9" ht="18" customHeight="1">
      <c r="B12" s="246" t="s">
        <v>61</v>
      </c>
      <c r="C12" s="263" t="s">
        <v>62</v>
      </c>
      <c r="D12" s="303" t="s">
        <v>18</v>
      </c>
      <c r="E12" s="313">
        <v>0.16236240963595236</v>
      </c>
      <c r="F12" s="320"/>
      <c r="G12" s="320">
        <v>0.20399999999999999</v>
      </c>
      <c r="H12" s="321">
        <v>-4.1637590364047625</v>
      </c>
      <c r="I12" s="322">
        <v>-0.2041058351178805</v>
      </c>
    </row>
    <row r="13" spans="2:9" ht="18" customHeight="1">
      <c r="B13" s="263"/>
      <c r="C13" s="263" t="s">
        <v>404</v>
      </c>
      <c r="D13" s="303" t="s">
        <v>18</v>
      </c>
      <c r="E13" s="313">
        <v>0.14485262435631296</v>
      </c>
      <c r="F13" s="320"/>
      <c r="G13" s="320">
        <v>0.186</v>
      </c>
      <c r="H13" s="321">
        <v>-4.1147375643687036</v>
      </c>
      <c r="I13" s="322">
        <v>-0.22122244969724214</v>
      </c>
    </row>
    <row r="14" spans="2:9" ht="18" customHeight="1">
      <c r="B14" s="308"/>
      <c r="C14" s="308" t="s">
        <v>405</v>
      </c>
      <c r="D14" s="309" t="s">
        <v>18</v>
      </c>
      <c r="E14" s="323">
        <v>6.2391014714688234E-2</v>
      </c>
      <c r="F14" s="324"/>
      <c r="G14" s="324">
        <v>7.3999999999999996E-2</v>
      </c>
      <c r="H14" s="325">
        <v>-1.1608985285311761</v>
      </c>
      <c r="I14" s="326">
        <v>-0.15687817953124006</v>
      </c>
    </row>
    <row r="15" spans="2:9">
      <c r="B15" s="126"/>
      <c r="C15" s="126"/>
      <c r="D15" s="126"/>
      <c r="E15" s="296"/>
      <c r="F15" s="296"/>
      <c r="G15" s="296"/>
      <c r="H15" s="295"/>
      <c r="I15" s="126"/>
    </row>
    <row r="16" spans="2:9">
      <c r="B16" s="103" t="s">
        <v>327</v>
      </c>
      <c r="H16" s="294"/>
    </row>
    <row r="17" spans="2:10">
      <c r="B17" s="103" t="s">
        <v>328</v>
      </c>
      <c r="E17" s="103"/>
      <c r="F17" s="103"/>
      <c r="G17" s="103"/>
    </row>
    <row r="18" spans="2:10">
      <c r="B18" s="103" t="s">
        <v>329</v>
      </c>
      <c r="E18" s="103"/>
      <c r="F18" s="103"/>
      <c r="G18" s="103"/>
    </row>
    <row r="19" spans="2:10">
      <c r="B19" s="103" t="s">
        <v>330</v>
      </c>
      <c r="H19" s="294"/>
    </row>
    <row r="20" spans="2:10">
      <c r="B20" s="103" t="s">
        <v>331</v>
      </c>
      <c r="H20" s="294"/>
    </row>
    <row r="21" spans="2:10">
      <c r="B21" s="103" t="s">
        <v>332</v>
      </c>
      <c r="H21" s="294"/>
    </row>
    <row r="22" spans="2:10">
      <c r="B22" s="662" t="s">
        <v>333</v>
      </c>
      <c r="C22" s="662"/>
      <c r="D22" s="662"/>
      <c r="E22" s="662"/>
      <c r="F22" s="662"/>
      <c r="G22" s="662"/>
      <c r="H22" s="662"/>
      <c r="I22" s="662"/>
      <c r="J22" s="662"/>
    </row>
    <row r="23" spans="2:10">
      <c r="B23" s="103" t="s">
        <v>334</v>
      </c>
      <c r="H23" s="294"/>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workbookViewId="0"/>
  </sheetViews>
  <sheetFormatPr baseColWidth="10" defaultRowHeight="12.75"/>
  <cols>
    <col min="1" max="1" width="7.28515625" style="103" customWidth="1"/>
    <col min="2" max="2" width="42.42578125" style="103" customWidth="1"/>
    <col min="3" max="3" width="16.5703125" style="103" customWidth="1"/>
    <col min="4" max="4" width="15.7109375" style="103" customWidth="1"/>
    <col min="5" max="5" width="14.85546875" style="103" customWidth="1"/>
    <col min="6" max="6" width="2.7109375" style="103" customWidth="1"/>
    <col min="7" max="7" width="16" style="103" customWidth="1"/>
    <col min="8" max="8" width="13.42578125" style="103" customWidth="1"/>
    <col min="9" max="9" width="12.42578125" style="103" customWidth="1"/>
    <col min="10" max="16384" width="11.42578125" style="103"/>
  </cols>
  <sheetData>
    <row r="1" spans="1:11">
      <c r="A1" s="126"/>
    </row>
    <row r="2" spans="1:11" ht="13.5" thickBot="1">
      <c r="B2" s="327"/>
      <c r="C2" s="327"/>
      <c r="D2" s="327"/>
      <c r="E2" s="327"/>
      <c r="F2" s="327"/>
      <c r="G2" s="327"/>
      <c r="H2" s="327"/>
      <c r="I2" s="327"/>
    </row>
    <row r="3" spans="1:11" ht="15">
      <c r="B3" s="663" t="s">
        <v>64</v>
      </c>
      <c r="C3" s="663"/>
      <c r="D3" s="663"/>
      <c r="E3" s="663"/>
      <c r="F3" s="663"/>
      <c r="G3" s="663"/>
      <c r="H3" s="663"/>
    </row>
    <row r="4" spans="1:11" ht="17.25" customHeight="1" thickBot="1">
      <c r="B4" s="664" t="s">
        <v>168</v>
      </c>
      <c r="C4" s="664"/>
      <c r="D4" s="664"/>
      <c r="E4" s="664"/>
      <c r="F4" s="664"/>
      <c r="G4" s="664"/>
      <c r="H4" s="664"/>
      <c r="I4" s="327"/>
    </row>
    <row r="5" spans="1:11" ht="48" customHeight="1">
      <c r="B5" s="665" t="s">
        <v>49</v>
      </c>
      <c r="C5" s="667" t="s">
        <v>87</v>
      </c>
      <c r="D5" s="667"/>
      <c r="E5" s="667"/>
      <c r="F5" s="329"/>
      <c r="G5" s="668" t="s">
        <v>316</v>
      </c>
      <c r="H5" s="668"/>
      <c r="I5" s="668"/>
    </row>
    <row r="6" spans="1:11">
      <c r="B6" s="666"/>
      <c r="C6" s="194" t="s">
        <v>456</v>
      </c>
      <c r="D6" s="239" t="s">
        <v>457</v>
      </c>
      <c r="E6" s="239" t="s">
        <v>71</v>
      </c>
      <c r="F6" s="297"/>
      <c r="G6" s="302" t="s">
        <v>456</v>
      </c>
      <c r="H6" s="300" t="s">
        <v>457</v>
      </c>
      <c r="I6" s="330" t="s">
        <v>71</v>
      </c>
    </row>
    <row r="7" spans="1:11" ht="6" customHeight="1"/>
    <row r="8" spans="1:11" ht="13.5" customHeight="1">
      <c r="B8" s="104" t="s">
        <v>215</v>
      </c>
      <c r="C8" s="566">
        <v>0.21425266923327227</v>
      </c>
      <c r="D8" s="127">
        <v>1</v>
      </c>
      <c r="E8" s="87">
        <v>0</v>
      </c>
      <c r="F8" s="127"/>
      <c r="G8" s="566">
        <v>10.762611460521999</v>
      </c>
      <c r="H8" s="127">
        <v>9</v>
      </c>
      <c r="I8" s="87">
        <v>0.19584571783577776</v>
      </c>
      <c r="K8" s="103" t="s">
        <v>166</v>
      </c>
    </row>
    <row r="9" spans="1:11" ht="13.5" customHeight="1">
      <c r="B9" s="104" t="s">
        <v>339</v>
      </c>
      <c r="C9" s="566">
        <v>26.063319523662646</v>
      </c>
      <c r="D9" s="127">
        <v>3</v>
      </c>
      <c r="E9" s="87">
        <v>7.6877731745542146</v>
      </c>
      <c r="F9" s="105"/>
      <c r="G9" s="566">
        <v>32.341832986980599</v>
      </c>
      <c r="H9" s="127">
        <v>27</v>
      </c>
      <c r="I9" s="87">
        <v>0.19784566618446653</v>
      </c>
    </row>
    <row r="10" spans="1:11" ht="13.5" customHeight="1">
      <c r="B10" s="104" t="s">
        <v>340</v>
      </c>
      <c r="C10" s="566">
        <v>71.486152763843947</v>
      </c>
      <c r="D10" s="127">
        <v>78</v>
      </c>
      <c r="E10" s="87">
        <v>-8.3510862002000641E-2</v>
      </c>
      <c r="F10" s="105"/>
      <c r="G10" s="566">
        <v>49.063381012983101</v>
      </c>
      <c r="H10" s="127">
        <v>54</v>
      </c>
      <c r="I10" s="87">
        <v>-9.1418870129942542E-2</v>
      </c>
    </row>
    <row r="11" spans="1:11" ht="13.5" customHeight="1">
      <c r="B11" s="104" t="s">
        <v>341</v>
      </c>
      <c r="C11" s="566">
        <v>33.505000000000003</v>
      </c>
      <c r="D11" s="127">
        <v>32</v>
      </c>
      <c r="E11" s="87">
        <v>4.703125000000008E-2</v>
      </c>
      <c r="F11" s="105"/>
      <c r="G11" s="566">
        <v>34.9657721790864</v>
      </c>
      <c r="H11" s="127">
        <v>41</v>
      </c>
      <c r="I11" s="87">
        <v>-0.14717628831496588</v>
      </c>
    </row>
    <row r="12" spans="1:11" ht="13.5" customHeight="1">
      <c r="B12" s="104" t="s">
        <v>426</v>
      </c>
      <c r="C12" s="566">
        <v>191.15123573965258</v>
      </c>
      <c r="D12" s="127">
        <v>111</v>
      </c>
      <c r="E12" s="87">
        <v>0.72208320486173494</v>
      </c>
      <c r="F12" s="105"/>
      <c r="G12" s="566">
        <v>51.807027847800498</v>
      </c>
      <c r="H12" s="127">
        <v>61</v>
      </c>
      <c r="I12" s="87">
        <v>-0.15070446151146721</v>
      </c>
    </row>
    <row r="13" spans="1:11" ht="13.5" customHeight="1">
      <c r="B13" s="104" t="s">
        <v>342</v>
      </c>
      <c r="C13" s="566">
        <v>0.91229729066590604</v>
      </c>
      <c r="D13" s="127">
        <v>2</v>
      </c>
      <c r="E13" s="87">
        <v>-0.54385135466704693</v>
      </c>
      <c r="F13" s="127"/>
      <c r="G13" s="566">
        <v>3.7659000004082199</v>
      </c>
      <c r="H13" s="127">
        <v>5</v>
      </c>
      <c r="I13" s="87">
        <v>-0.24681999991835601</v>
      </c>
    </row>
    <row r="14" spans="1:11" ht="13.5" customHeight="1">
      <c r="B14" s="104" t="s">
        <v>325</v>
      </c>
      <c r="C14" s="566">
        <v>8.7150072595705499</v>
      </c>
      <c r="D14" s="127">
        <v>4</v>
      </c>
      <c r="E14" s="87">
        <v>1.1787518148926375</v>
      </c>
      <c r="F14" s="105"/>
      <c r="G14" s="566">
        <v>8.2699847078165689</v>
      </c>
      <c r="H14" s="127">
        <v>11</v>
      </c>
      <c r="I14" s="87">
        <v>-0.24818320838031194</v>
      </c>
    </row>
    <row r="15" spans="1:11" ht="13.5" customHeight="1">
      <c r="B15" s="104" t="s">
        <v>343</v>
      </c>
      <c r="C15" s="566">
        <v>1.3197614925591801</v>
      </c>
      <c r="D15" s="127">
        <v>1</v>
      </c>
      <c r="E15" s="87">
        <v>0</v>
      </c>
      <c r="F15" s="127"/>
      <c r="G15" s="566">
        <v>6.2330692789487001</v>
      </c>
      <c r="H15" s="127">
        <v>11</v>
      </c>
      <c r="I15" s="87">
        <v>-0.43335733827739087</v>
      </c>
    </row>
    <row r="16" spans="1:11" ht="13.5" customHeight="1">
      <c r="B16" s="104" t="s">
        <v>427</v>
      </c>
      <c r="C16" s="566">
        <v>140.18569416183075</v>
      </c>
      <c r="D16" s="127">
        <v>165</v>
      </c>
      <c r="E16" s="87">
        <v>-0.15038973235254094</v>
      </c>
      <c r="F16" s="127"/>
      <c r="G16" s="566">
        <v>121.38800585344001</v>
      </c>
      <c r="H16" s="127">
        <v>120</v>
      </c>
      <c r="I16" s="87">
        <v>1.1566715445333386E-2</v>
      </c>
    </row>
    <row r="17" spans="2:9" ht="13.5" customHeight="1">
      <c r="B17" s="104" t="s">
        <v>216</v>
      </c>
      <c r="C17" s="566">
        <v>71.567744104306371</v>
      </c>
      <c r="D17" s="127">
        <v>133</v>
      </c>
      <c r="E17" s="87">
        <v>-0.46189666086987691</v>
      </c>
      <c r="F17" s="105"/>
      <c r="G17" s="566">
        <v>41.802759066668301</v>
      </c>
      <c r="H17" s="127">
        <v>36</v>
      </c>
      <c r="I17" s="87">
        <v>0.16118775185189715</v>
      </c>
    </row>
    <row r="18" spans="2:9" ht="13.5" customHeight="1">
      <c r="B18" s="104" t="s">
        <v>197</v>
      </c>
      <c r="C18" s="566">
        <v>97.824509999999989</v>
      </c>
      <c r="D18" s="127">
        <v>122</v>
      </c>
      <c r="E18" s="87">
        <v>-0.19815975409836073</v>
      </c>
      <c r="F18" s="105"/>
      <c r="G18" s="566">
        <v>44.276367475047401</v>
      </c>
      <c r="H18" s="127">
        <v>42</v>
      </c>
      <c r="I18" s="87">
        <v>5.4199225596366585E-2</v>
      </c>
    </row>
    <row r="19" spans="2:9" ht="13.5" customHeight="1">
      <c r="B19" s="104" t="s">
        <v>217</v>
      </c>
      <c r="C19" s="566">
        <v>120.18802290293549</v>
      </c>
      <c r="D19" s="127">
        <v>118</v>
      </c>
      <c r="E19" s="87">
        <v>1.8542566974029562E-2</v>
      </c>
      <c r="F19" s="105"/>
      <c r="G19" s="566">
        <v>59.731054262566801</v>
      </c>
      <c r="H19" s="127">
        <v>81</v>
      </c>
      <c r="I19" s="87">
        <v>-0.26257957700534817</v>
      </c>
    </row>
    <row r="20" spans="2:9" ht="13.5" customHeight="1">
      <c r="B20" s="104" t="s">
        <v>218</v>
      </c>
      <c r="C20" s="566">
        <v>131.23599999999999</v>
      </c>
      <c r="D20" s="127">
        <v>125</v>
      </c>
      <c r="E20" s="87">
        <v>4.9887999999999932E-2</v>
      </c>
      <c r="F20" s="105"/>
      <c r="G20" s="566">
        <v>42.514704341321703</v>
      </c>
      <c r="H20" s="127">
        <v>49</v>
      </c>
      <c r="I20" s="87">
        <v>-0.13235297262608769</v>
      </c>
    </row>
    <row r="21" spans="2:9" ht="13.5" customHeight="1">
      <c r="B21" s="104" t="s">
        <v>219</v>
      </c>
      <c r="C21" s="566">
        <v>288.3665754175816</v>
      </c>
      <c r="D21" s="127">
        <v>227</v>
      </c>
      <c r="E21" s="87">
        <v>0.27033733664132864</v>
      </c>
      <c r="F21" s="105"/>
      <c r="G21" s="566">
        <v>89.062055996055292</v>
      </c>
      <c r="H21" s="127">
        <v>90</v>
      </c>
      <c r="I21" s="87">
        <v>-1.0421600043830082E-2</v>
      </c>
    </row>
    <row r="22" spans="2:9" ht="13.5" customHeight="1">
      <c r="B22" s="104" t="s">
        <v>213</v>
      </c>
      <c r="C22" s="566">
        <v>1.776</v>
      </c>
      <c r="D22" s="127">
        <v>2</v>
      </c>
      <c r="E22" s="87">
        <v>0</v>
      </c>
      <c r="F22" s="105"/>
      <c r="G22" s="566">
        <v>0</v>
      </c>
      <c r="H22" s="127">
        <v>0</v>
      </c>
      <c r="I22" s="87">
        <v>0</v>
      </c>
    </row>
    <row r="23" spans="2:9" ht="13.5" customHeight="1">
      <c r="B23" s="104" t="s">
        <v>220</v>
      </c>
      <c r="C23" s="566">
        <v>6.4021757240337198</v>
      </c>
      <c r="D23" s="127">
        <v>23</v>
      </c>
      <c r="E23" s="87">
        <v>-0.72164453373766435</v>
      </c>
      <c r="F23" s="105"/>
      <c r="G23" s="566">
        <v>22.507647242668401</v>
      </c>
      <c r="H23" s="127">
        <v>21</v>
      </c>
      <c r="I23" s="87">
        <v>7.1792725841352434E-2</v>
      </c>
    </row>
    <row r="24" spans="2:9" ht="13.5" customHeight="1">
      <c r="B24" s="104" t="s">
        <v>196</v>
      </c>
      <c r="C24" s="566">
        <v>6.3390000000000004</v>
      </c>
      <c r="D24" s="127">
        <v>3</v>
      </c>
      <c r="E24" s="87">
        <v>1.113</v>
      </c>
      <c r="F24" s="105"/>
      <c r="G24" s="566">
        <v>8.062600632460569</v>
      </c>
      <c r="H24" s="127">
        <v>9</v>
      </c>
      <c r="I24" s="87">
        <v>-0.10415548528215901</v>
      </c>
    </row>
    <row r="25" spans="2:9" ht="13.5" customHeight="1">
      <c r="B25" s="104" t="s">
        <v>450</v>
      </c>
      <c r="C25" s="566">
        <v>2.5539999999999998</v>
      </c>
      <c r="D25" s="127">
        <v>7</v>
      </c>
      <c r="E25" s="87">
        <v>-0.63514285714285723</v>
      </c>
      <c r="F25" s="105"/>
      <c r="G25" s="566">
        <v>2.6259999999999999</v>
      </c>
      <c r="H25" s="127">
        <v>3</v>
      </c>
      <c r="I25" s="87">
        <v>-0.1246666666666667</v>
      </c>
    </row>
    <row r="26" spans="2:9" ht="13.5" customHeight="1">
      <c r="B26" s="104" t="s">
        <v>221</v>
      </c>
      <c r="C26" s="566">
        <v>0.39177076789209009</v>
      </c>
      <c r="D26" s="127">
        <v>3</v>
      </c>
      <c r="E26" s="87">
        <v>-0.86940974403596993</v>
      </c>
      <c r="F26" s="105"/>
      <c r="G26" s="566">
        <v>5.392396586069621</v>
      </c>
      <c r="H26" s="127">
        <v>0</v>
      </c>
      <c r="I26" s="601" t="s">
        <v>467</v>
      </c>
    </row>
    <row r="27" spans="2:9" ht="13.5" customHeight="1">
      <c r="B27" s="331"/>
      <c r="C27" s="331"/>
      <c r="D27" s="331"/>
      <c r="E27" s="331"/>
      <c r="F27" s="331"/>
      <c r="G27" s="331"/>
      <c r="H27" s="331"/>
      <c r="I27" s="331"/>
    </row>
    <row r="28" spans="2:9">
      <c r="B28" s="334" t="s">
        <v>17</v>
      </c>
      <c r="C28" s="332">
        <v>1201.1985198177681</v>
      </c>
      <c r="D28" s="332">
        <v>1160</v>
      </c>
      <c r="E28" s="292">
        <v>3.5515965360144897E-2</v>
      </c>
      <c r="F28" s="105"/>
      <c r="G28" s="332">
        <v>633.57317093084407</v>
      </c>
      <c r="H28" s="332">
        <v>669</v>
      </c>
      <c r="I28" s="292">
        <v>-5.2954901448663549E-2</v>
      </c>
    </row>
    <row r="29" spans="2:9" ht="13.5" customHeight="1">
      <c r="B29" s="104"/>
      <c r="C29" s="105"/>
      <c r="D29" s="105"/>
      <c r="E29" s="105"/>
      <c r="F29" s="105"/>
      <c r="G29" s="105"/>
      <c r="H29" s="105"/>
    </row>
    <row r="30" spans="2:9" ht="13.5" customHeight="1">
      <c r="B30" s="104" t="s">
        <v>65</v>
      </c>
      <c r="C30" s="105"/>
      <c r="D30" s="105"/>
      <c r="E30" s="105"/>
      <c r="F30" s="105"/>
      <c r="G30" s="105"/>
      <c r="H30" s="105"/>
    </row>
    <row r="31" spans="2:9" ht="13.5" customHeight="1">
      <c r="B31" s="106"/>
      <c r="C31" s="107"/>
      <c r="D31" s="107"/>
      <c r="E31" s="107"/>
      <c r="F31" s="107"/>
      <c r="G31" s="107"/>
      <c r="H31" s="107"/>
    </row>
    <row r="32" spans="2:9" ht="10.5" customHeight="1">
      <c r="B32" s="108"/>
      <c r="C32" s="109"/>
      <c r="D32" s="109"/>
      <c r="E32" s="109"/>
      <c r="F32" s="109"/>
      <c r="G32" s="109"/>
      <c r="H32" s="109"/>
    </row>
    <row r="33" spans="2:8">
      <c r="B33" s="110"/>
      <c r="C33" s="109"/>
      <c r="D33" s="111"/>
      <c r="E33" s="111"/>
      <c r="F33" s="111"/>
      <c r="G33" s="111"/>
      <c r="H33" s="109"/>
    </row>
    <row r="34" spans="2:8">
      <c r="C34" s="112"/>
      <c r="D34" s="112"/>
      <c r="E34" s="112"/>
      <c r="F34" s="112"/>
      <c r="G34" s="112"/>
      <c r="H34" s="112"/>
    </row>
    <row r="35" spans="2:8">
      <c r="C35" s="112"/>
    </row>
    <row r="37" spans="2:8">
      <c r="C37" s="112"/>
      <c r="G37" s="112"/>
    </row>
    <row r="39" spans="2:8">
      <c r="C39" s="11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heetViews>
  <sheetFormatPr baseColWidth="10" defaultRowHeight="12.75"/>
  <cols>
    <col min="1" max="1" width="11.42578125" style="138"/>
    <col min="2" max="2" width="16.85546875" style="138" bestFit="1" customWidth="1"/>
    <col min="3" max="16384" width="11.42578125" style="138"/>
  </cols>
  <sheetData>
    <row r="1" spans="1:9">
      <c r="A1" s="599"/>
    </row>
    <row r="2" spans="1:9">
      <c r="B2" s="580"/>
      <c r="C2" s="580"/>
      <c r="D2" s="580"/>
      <c r="E2" s="580"/>
      <c r="F2" s="580"/>
      <c r="G2" s="580"/>
      <c r="H2" s="580"/>
      <c r="I2" s="580"/>
    </row>
    <row r="3" spans="1:9">
      <c r="A3" s="581"/>
      <c r="B3" s="661" t="s">
        <v>431</v>
      </c>
      <c r="C3" s="661"/>
      <c r="D3" s="661"/>
      <c r="E3" s="661"/>
      <c r="F3" s="661"/>
      <c r="G3" s="661"/>
      <c r="H3" s="661"/>
      <c r="I3" s="669"/>
    </row>
    <row r="4" spans="1:9" s="578" customFormat="1">
      <c r="A4" s="582"/>
      <c r="B4" s="577" t="s">
        <v>453</v>
      </c>
      <c r="C4" s="577">
        <v>2020</v>
      </c>
      <c r="D4" s="577">
        <v>2021</v>
      </c>
      <c r="E4" s="577">
        <v>2022</v>
      </c>
      <c r="F4" s="577">
        <v>2023</v>
      </c>
      <c r="G4" s="577">
        <v>2024</v>
      </c>
      <c r="H4" s="577" t="s">
        <v>432</v>
      </c>
      <c r="I4" s="583" t="s">
        <v>17</v>
      </c>
    </row>
    <row r="5" spans="1:9">
      <c r="A5" s="581"/>
      <c r="B5" s="588" t="s">
        <v>20</v>
      </c>
      <c r="C5" s="589">
        <v>563.02781388825338</v>
      </c>
      <c r="D5" s="589">
        <v>306.31506733728025</v>
      </c>
      <c r="E5" s="589">
        <v>3.2864106268652442</v>
      </c>
      <c r="F5" s="589">
        <v>0</v>
      </c>
      <c r="G5" s="589">
        <v>0</v>
      </c>
      <c r="H5" s="589">
        <v>600.85799999999995</v>
      </c>
      <c r="I5" s="590">
        <v>1473.4872918523988</v>
      </c>
    </row>
    <row r="6" spans="1:9">
      <c r="A6" s="581"/>
      <c r="B6" s="591" t="s">
        <v>433</v>
      </c>
      <c r="C6" s="592">
        <v>563.02781388825338</v>
      </c>
      <c r="D6" s="592">
        <v>306.31506733728025</v>
      </c>
      <c r="E6" s="592">
        <v>3.2864106268652442</v>
      </c>
      <c r="F6" s="592">
        <v>0</v>
      </c>
      <c r="G6" s="592">
        <v>0</v>
      </c>
      <c r="H6" s="592">
        <v>600.85799999999995</v>
      </c>
      <c r="I6" s="593">
        <v>1473.4872918523988</v>
      </c>
    </row>
    <row r="7" spans="1:9">
      <c r="A7" s="581"/>
      <c r="B7" s="588" t="s">
        <v>10</v>
      </c>
      <c r="C7" s="589">
        <v>2.1593603709621996</v>
      </c>
      <c r="D7" s="589">
        <v>4.3466267770133546</v>
      </c>
      <c r="E7" s="589">
        <v>3.5404614657423781</v>
      </c>
      <c r="F7" s="589">
        <v>4.1509532265960454</v>
      </c>
      <c r="G7" s="589">
        <v>4.0876569299805929</v>
      </c>
      <c r="H7" s="589">
        <v>28.22</v>
      </c>
      <c r="I7" s="590">
        <v>46.51</v>
      </c>
    </row>
    <row r="8" spans="1:9">
      <c r="A8" s="581"/>
      <c r="B8" s="584" t="s">
        <v>16</v>
      </c>
      <c r="C8" s="585">
        <v>1.3124125623523232E-2</v>
      </c>
      <c r="D8" s="585">
        <v>7.8085446967708055E-2</v>
      </c>
      <c r="E8" s="585">
        <v>1.1119278156996587E-2</v>
      </c>
      <c r="F8" s="585">
        <v>2.3798348385402991E-2</v>
      </c>
      <c r="G8" s="585">
        <v>1.4849834733525859E-2</v>
      </c>
      <c r="H8" s="585">
        <v>0</v>
      </c>
      <c r="I8" s="587">
        <v>0.14097703386715674</v>
      </c>
    </row>
    <row r="9" spans="1:9">
      <c r="A9" s="581"/>
      <c r="B9" s="584" t="s">
        <v>209</v>
      </c>
      <c r="C9" s="585">
        <v>2.1462362453386765</v>
      </c>
      <c r="D9" s="585">
        <v>4.2685413300456467</v>
      </c>
      <c r="E9" s="585">
        <v>3.5293421875853817</v>
      </c>
      <c r="F9" s="585">
        <v>4.127154878210642</v>
      </c>
      <c r="G9" s="585">
        <v>4.0728070952470672</v>
      </c>
      <c r="H9" s="585">
        <v>28.224227597102178</v>
      </c>
      <c r="I9" s="587">
        <v>46.368309333529595</v>
      </c>
    </row>
    <row r="10" spans="1:9">
      <c r="A10" s="581"/>
      <c r="B10" s="584" t="s">
        <v>434</v>
      </c>
      <c r="C10" s="585">
        <v>0</v>
      </c>
      <c r="D10" s="585">
        <v>0</v>
      </c>
      <c r="E10" s="585">
        <v>0</v>
      </c>
      <c r="F10" s="585">
        <v>0</v>
      </c>
      <c r="G10" s="585">
        <v>0</v>
      </c>
      <c r="H10" s="585">
        <v>0</v>
      </c>
      <c r="I10" s="587">
        <v>0</v>
      </c>
    </row>
    <row r="11" spans="1:9">
      <c r="A11" s="581"/>
      <c r="B11" s="584" t="s">
        <v>435</v>
      </c>
      <c r="C11" s="585">
        <v>0</v>
      </c>
      <c r="D11" s="585">
        <v>0</v>
      </c>
      <c r="E11" s="585">
        <v>0</v>
      </c>
      <c r="F11" s="585">
        <v>0</v>
      </c>
      <c r="G11" s="585">
        <v>0</v>
      </c>
      <c r="H11" s="585">
        <v>0</v>
      </c>
      <c r="I11" s="587">
        <v>0</v>
      </c>
    </row>
    <row r="12" spans="1:9">
      <c r="A12" s="581"/>
      <c r="B12" s="584" t="s">
        <v>436</v>
      </c>
      <c r="C12" s="585">
        <v>0</v>
      </c>
      <c r="D12" s="585">
        <v>0</v>
      </c>
      <c r="E12" s="585">
        <v>0</v>
      </c>
      <c r="F12" s="585">
        <v>0</v>
      </c>
      <c r="G12" s="585">
        <v>0</v>
      </c>
      <c r="H12" s="585">
        <v>0</v>
      </c>
      <c r="I12" s="587">
        <v>0</v>
      </c>
    </row>
    <row r="13" spans="1:9">
      <c r="A13" s="581"/>
      <c r="B13" s="584" t="s">
        <v>437</v>
      </c>
      <c r="C13" s="585">
        <v>0</v>
      </c>
      <c r="D13" s="585">
        <v>0</v>
      </c>
      <c r="E13" s="585">
        <v>0</v>
      </c>
      <c r="F13" s="585">
        <v>0</v>
      </c>
      <c r="G13" s="585">
        <v>0</v>
      </c>
      <c r="H13" s="585">
        <v>0</v>
      </c>
      <c r="I13" s="587">
        <v>0</v>
      </c>
    </row>
    <row r="14" spans="1:9">
      <c r="A14" s="581"/>
      <c r="B14" s="591" t="s">
        <v>438</v>
      </c>
      <c r="C14" s="592">
        <v>0</v>
      </c>
      <c r="D14" s="592">
        <v>0</v>
      </c>
      <c r="E14" s="592">
        <v>0</v>
      </c>
      <c r="F14" s="592">
        <v>0</v>
      </c>
      <c r="G14" s="592">
        <v>0</v>
      </c>
      <c r="H14" s="592">
        <v>0</v>
      </c>
      <c r="I14" s="593">
        <v>0</v>
      </c>
    </row>
    <row r="15" spans="1:9">
      <c r="A15" s="581"/>
      <c r="B15" s="588" t="s">
        <v>12</v>
      </c>
      <c r="C15" s="589">
        <v>19.443291971287678</v>
      </c>
      <c r="D15" s="589">
        <v>122.65186060777826</v>
      </c>
      <c r="E15" s="589">
        <v>96.174879451285321</v>
      </c>
      <c r="F15" s="589">
        <v>49.130447552868169</v>
      </c>
      <c r="G15" s="589">
        <v>45.022410519070071</v>
      </c>
      <c r="H15" s="589">
        <v>225.20192277935445</v>
      </c>
      <c r="I15" s="590">
        <v>557.62481288164395</v>
      </c>
    </row>
    <row r="16" spans="1:9">
      <c r="A16" s="581"/>
      <c r="B16" s="584" t="s">
        <v>439</v>
      </c>
      <c r="C16" s="585">
        <v>16.404501847687499</v>
      </c>
      <c r="D16" s="585">
        <v>60.126429600069017</v>
      </c>
      <c r="E16" s="585">
        <v>84.572369809041291</v>
      </c>
      <c r="F16" s="585">
        <v>48.352828810949674</v>
      </c>
      <c r="G16" s="585">
        <v>44.244791777151576</v>
      </c>
      <c r="H16" s="585">
        <v>210.86021813697621</v>
      </c>
      <c r="I16" s="587">
        <v>464.56113998187527</v>
      </c>
    </row>
    <row r="17" spans="1:9">
      <c r="A17" s="581"/>
      <c r="B17" s="584" t="s">
        <v>440</v>
      </c>
      <c r="C17" s="585">
        <v>1.8187596709155852E-2</v>
      </c>
      <c r="D17" s="585">
        <v>7.1910793214696875</v>
      </c>
      <c r="E17" s="585">
        <v>7.7487167993574317</v>
      </c>
      <c r="F17" s="585">
        <v>0.77761874191849267</v>
      </c>
      <c r="G17" s="585">
        <v>0.77761874191849267</v>
      </c>
      <c r="H17" s="585">
        <v>14.341704642378247</v>
      </c>
      <c r="I17" s="587">
        <v>30.854925843751509</v>
      </c>
    </row>
    <row r="18" spans="1:9">
      <c r="A18" s="581"/>
      <c r="B18" s="584" t="s">
        <v>207</v>
      </c>
      <c r="C18" s="585">
        <v>3.0206025268910262</v>
      </c>
      <c r="D18" s="585">
        <v>37.273779305022558</v>
      </c>
      <c r="E18" s="585">
        <v>3.853792842886588</v>
      </c>
      <c r="F18" s="585">
        <v>0</v>
      </c>
      <c r="G18" s="585">
        <v>0</v>
      </c>
      <c r="H18" s="585">
        <v>0</v>
      </c>
      <c r="I18" s="587">
        <v>44.148174674800174</v>
      </c>
    </row>
    <row r="19" spans="1:9">
      <c r="A19" s="581"/>
      <c r="B19" s="584" t="s">
        <v>441</v>
      </c>
      <c r="C19" s="585">
        <v>0</v>
      </c>
      <c r="D19" s="585">
        <v>18.060572381217003</v>
      </c>
      <c r="E19" s="585">
        <v>0</v>
      </c>
      <c r="F19" s="585">
        <v>0</v>
      </c>
      <c r="G19" s="585">
        <v>0</v>
      </c>
      <c r="H19" s="585">
        <v>0</v>
      </c>
      <c r="I19" s="587">
        <v>18.060572381217003</v>
      </c>
    </row>
    <row r="20" spans="1:9">
      <c r="A20" s="581"/>
      <c r="B20" s="588" t="s">
        <v>32</v>
      </c>
      <c r="C20" s="589">
        <v>376.52474794642416</v>
      </c>
      <c r="D20" s="589">
        <v>686.73307152026484</v>
      </c>
      <c r="E20" s="589">
        <v>351.66773972605176</v>
      </c>
      <c r="F20" s="589">
        <v>344.76260111649276</v>
      </c>
      <c r="G20" s="589">
        <v>251.41887416627279</v>
      </c>
      <c r="H20" s="589">
        <v>346.5</v>
      </c>
      <c r="I20" s="590">
        <v>2357.6110417297227</v>
      </c>
    </row>
    <row r="21" spans="1:9">
      <c r="A21" s="581"/>
      <c r="B21" s="584" t="s">
        <v>442</v>
      </c>
      <c r="C21" s="585">
        <v>0.10482062600007196</v>
      </c>
      <c r="D21" s="585">
        <v>8.5604036211397339E-2</v>
      </c>
      <c r="E21" s="585">
        <v>2.0413676670453861E-2</v>
      </c>
      <c r="F21" s="585">
        <v>0</v>
      </c>
      <c r="G21" s="585">
        <v>0</v>
      </c>
      <c r="H21" s="585">
        <v>0</v>
      </c>
      <c r="I21" s="586">
        <v>0.21083833888192316</v>
      </c>
    </row>
    <row r="22" spans="1:9">
      <c r="A22" s="581"/>
      <c r="B22" s="584" t="s">
        <v>443</v>
      </c>
      <c r="C22" s="585">
        <v>53.991432217702837</v>
      </c>
      <c r="D22" s="585">
        <v>129.89527288391025</v>
      </c>
      <c r="E22" s="585">
        <v>71.591738843612163</v>
      </c>
      <c r="F22" s="585">
        <v>62.803901808417521</v>
      </c>
      <c r="G22" s="585">
        <v>107.46722693673259</v>
      </c>
      <c r="H22" s="585">
        <v>51.479950674772731</v>
      </c>
      <c r="I22" s="586">
        <v>477.22952336514805</v>
      </c>
    </row>
    <row r="23" spans="1:9">
      <c r="A23" s="581"/>
      <c r="B23" s="584" t="s">
        <v>444</v>
      </c>
      <c r="C23" s="585">
        <v>107.1502559499978</v>
      </c>
      <c r="D23" s="585">
        <v>104.37393578290438</v>
      </c>
      <c r="E23" s="585">
        <v>73.503372053763513</v>
      </c>
      <c r="F23" s="585">
        <v>119.5881212491079</v>
      </c>
      <c r="G23" s="585">
        <v>59.943174823655667</v>
      </c>
      <c r="H23" s="585">
        <v>1.9714852843370125</v>
      </c>
      <c r="I23" s="586">
        <v>466.53034514376628</v>
      </c>
    </row>
    <row r="24" spans="1:9">
      <c r="A24" s="581"/>
      <c r="B24" s="584" t="s">
        <v>445</v>
      </c>
      <c r="C24" s="585">
        <v>1.1231120033553161E-2</v>
      </c>
      <c r="D24" s="585">
        <v>4.4599109609130598E-2</v>
      </c>
      <c r="E24" s="585">
        <v>2.8145187756492454E-2</v>
      </c>
      <c r="F24" s="585">
        <v>0</v>
      </c>
      <c r="G24" s="585">
        <v>0</v>
      </c>
      <c r="H24" s="585">
        <v>0</v>
      </c>
      <c r="I24" s="586">
        <v>8.3975417399176217E-2</v>
      </c>
    </row>
    <row r="25" spans="1:9">
      <c r="A25" s="581"/>
      <c r="B25" s="584" t="s">
        <v>377</v>
      </c>
      <c r="C25" s="585">
        <v>2.2194416210920484E-2</v>
      </c>
      <c r="D25" s="585">
        <v>3.3595749687889052E-2</v>
      </c>
      <c r="E25" s="585">
        <v>1.0103823692056401E-2</v>
      </c>
      <c r="F25" s="585">
        <v>0</v>
      </c>
      <c r="G25" s="585">
        <v>0</v>
      </c>
      <c r="H25" s="585">
        <v>0</v>
      </c>
      <c r="I25" s="586">
        <v>6.589398959086594E-2</v>
      </c>
    </row>
    <row r="26" spans="1:9">
      <c r="A26" s="581"/>
      <c r="B26" s="584" t="s">
        <v>446</v>
      </c>
      <c r="C26" s="585">
        <v>1.0935899206905832E-2</v>
      </c>
      <c r="D26" s="585">
        <v>4.1487853988766768E-2</v>
      </c>
      <c r="E26" s="585">
        <v>2.6542253747488316E-2</v>
      </c>
      <c r="F26" s="585">
        <v>0</v>
      </c>
      <c r="G26" s="585">
        <v>0</v>
      </c>
      <c r="H26" s="585">
        <v>0</v>
      </c>
      <c r="I26" s="586">
        <v>7.8966006943160916E-2</v>
      </c>
    </row>
    <row r="27" spans="1:9">
      <c r="A27" s="581"/>
      <c r="B27" s="584" t="s">
        <v>205</v>
      </c>
      <c r="C27" s="585">
        <v>196.42535765125564</v>
      </c>
      <c r="D27" s="585">
        <v>148.65450729949114</v>
      </c>
      <c r="E27" s="585">
        <v>58.766279554479894</v>
      </c>
      <c r="F27" s="585">
        <v>15.935567579078858</v>
      </c>
      <c r="G27" s="585">
        <v>2.0138357897103658</v>
      </c>
      <c r="H27" s="585">
        <v>6.2342548488030287</v>
      </c>
      <c r="I27" s="586">
        <v>428.02980272281889</v>
      </c>
    </row>
    <row r="28" spans="1:9">
      <c r="A28" s="581"/>
      <c r="B28" s="584" t="s">
        <v>447</v>
      </c>
      <c r="C28" s="585">
        <v>0</v>
      </c>
      <c r="D28" s="585">
        <v>0</v>
      </c>
      <c r="E28" s="585">
        <v>0</v>
      </c>
      <c r="F28" s="585">
        <v>0</v>
      </c>
      <c r="G28" s="585">
        <v>0</v>
      </c>
      <c r="H28" s="585">
        <v>0</v>
      </c>
      <c r="I28" s="587">
        <v>0</v>
      </c>
    </row>
    <row r="29" spans="1:9">
      <c r="A29" s="581"/>
      <c r="B29" s="584" t="s">
        <v>448</v>
      </c>
      <c r="C29" s="585">
        <v>0</v>
      </c>
      <c r="D29" s="585">
        <v>0</v>
      </c>
      <c r="E29" s="585">
        <v>0</v>
      </c>
      <c r="F29" s="585">
        <v>0</v>
      </c>
      <c r="G29" s="585">
        <v>0</v>
      </c>
      <c r="H29" s="585">
        <v>0</v>
      </c>
      <c r="I29" s="587">
        <v>0</v>
      </c>
    </row>
    <row r="30" spans="1:9">
      <c r="A30" s="581"/>
      <c r="B30" s="584" t="s">
        <v>318</v>
      </c>
      <c r="C30" s="585">
        <v>4.2398544438806542</v>
      </c>
      <c r="D30" s="585">
        <v>288.861140550691</v>
      </c>
      <c r="E30" s="585">
        <v>133.0893049197856</v>
      </c>
      <c r="F30" s="585">
        <v>131.84773281864565</v>
      </c>
      <c r="G30" s="585">
        <v>67.407954375575741</v>
      </c>
      <c r="H30" s="585">
        <v>213.80561908171907</v>
      </c>
      <c r="I30" s="586">
        <v>839.25160619029771</v>
      </c>
    </row>
    <row r="31" spans="1:9">
      <c r="A31" s="581"/>
      <c r="B31" s="584" t="s">
        <v>449</v>
      </c>
      <c r="C31" s="585">
        <v>0</v>
      </c>
      <c r="D31" s="585">
        <v>0</v>
      </c>
      <c r="E31" s="585">
        <v>0</v>
      </c>
      <c r="F31" s="585">
        <v>0</v>
      </c>
      <c r="G31" s="585">
        <v>0</v>
      </c>
      <c r="H31" s="585">
        <v>0</v>
      </c>
      <c r="I31" s="587">
        <v>0</v>
      </c>
    </row>
    <row r="32" spans="1:9">
      <c r="A32" s="581"/>
      <c r="B32" s="584" t="s">
        <v>450</v>
      </c>
      <c r="C32" s="585">
        <v>5.0008935495593959E-2</v>
      </c>
      <c r="D32" s="585">
        <v>0.11342964550755644</v>
      </c>
      <c r="E32" s="585">
        <v>3.835363009638431E-2</v>
      </c>
      <c r="F32" s="585">
        <v>3.2695009081551226E-3</v>
      </c>
      <c r="G32" s="585">
        <v>3.5738391588768432E-3</v>
      </c>
      <c r="H32" s="585">
        <v>0.47192978165095195</v>
      </c>
      <c r="I32" s="587">
        <v>0.68056533281751863</v>
      </c>
    </row>
    <row r="33" spans="1:9">
      <c r="A33" s="581"/>
      <c r="B33" s="584" t="s">
        <v>213</v>
      </c>
      <c r="C33" s="585">
        <v>14.518656686640233</v>
      </c>
      <c r="D33" s="585">
        <v>14.629498608263244</v>
      </c>
      <c r="E33" s="585">
        <v>14.593485782447729</v>
      </c>
      <c r="F33" s="585">
        <v>14.58400816033471</v>
      </c>
      <c r="G33" s="585">
        <v>14.583108401439535</v>
      </c>
      <c r="H33" s="585">
        <v>72.540767582933654</v>
      </c>
      <c r="I33" s="587">
        <v>145.44952522205909</v>
      </c>
    </row>
    <row r="34" spans="1:9">
      <c r="A34" s="581"/>
      <c r="B34" s="588" t="s">
        <v>14</v>
      </c>
      <c r="C34" s="589">
        <v>3.8578493567628551</v>
      </c>
      <c r="D34" s="589">
        <v>372.91691039343465</v>
      </c>
      <c r="E34" s="589">
        <v>238.93086588754102</v>
      </c>
      <c r="F34" s="589">
        <v>217.70071419089405</v>
      </c>
      <c r="G34" s="589">
        <v>197.7381447307406</v>
      </c>
      <c r="H34" s="589">
        <v>465.65226445834105</v>
      </c>
      <c r="I34" s="590">
        <v>1496.8</v>
      </c>
    </row>
    <row r="35" spans="1:9">
      <c r="A35" s="581"/>
      <c r="B35" s="584" t="s">
        <v>451</v>
      </c>
      <c r="C35" s="585">
        <v>3.452535947841175</v>
      </c>
      <c r="D35" s="585">
        <v>158.40877481143042</v>
      </c>
      <c r="E35" s="585">
        <v>83.688117464525632</v>
      </c>
      <c r="F35" s="585">
        <v>142.5964044813702</v>
      </c>
      <c r="G35" s="585">
        <v>135.27610916106016</v>
      </c>
      <c r="H35" s="585">
        <v>278.60889694041094</v>
      </c>
      <c r="I35" s="587">
        <v>802.03083880663849</v>
      </c>
    </row>
    <row r="36" spans="1:9">
      <c r="A36" s="581"/>
      <c r="B36" s="591" t="s">
        <v>452</v>
      </c>
      <c r="C36" s="592">
        <v>0.40531340892168022</v>
      </c>
      <c r="D36" s="592">
        <v>214.50813558200423</v>
      </c>
      <c r="E36" s="592">
        <v>155.24274842301537</v>
      </c>
      <c r="F36" s="592">
        <v>75.104309709523847</v>
      </c>
      <c r="G36" s="592">
        <v>62.462035569680438</v>
      </c>
      <c r="H36" s="592">
        <v>187.04336751793014</v>
      </c>
      <c r="I36" s="593">
        <v>694.76591021107572</v>
      </c>
    </row>
    <row r="37" spans="1:9">
      <c r="A37" s="581"/>
      <c r="B37" s="588" t="s">
        <v>112</v>
      </c>
      <c r="C37" s="589">
        <v>965.01306353369012</v>
      </c>
      <c r="D37" s="589">
        <v>1492.9635366357713</v>
      </c>
      <c r="E37" s="589">
        <v>693.60035715748575</v>
      </c>
      <c r="F37" s="589">
        <v>615.74</v>
      </c>
      <c r="G37" s="589">
        <v>498.26708634606405</v>
      </c>
      <c r="H37" s="589">
        <v>1666.4321872376954</v>
      </c>
      <c r="I37" s="590">
        <v>5932.0331464637657</v>
      </c>
    </row>
  </sheetData>
  <mergeCells count="1">
    <mergeCell ref="B3:I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5"/>
  <sheetViews>
    <sheetView showGridLines="0" workbookViewId="0"/>
  </sheetViews>
  <sheetFormatPr baseColWidth="10" defaultRowHeight="12.75"/>
  <cols>
    <col min="1" max="1" width="4.7109375" style="335" customWidth="1"/>
    <col min="2" max="2" width="17.5703125" style="335" customWidth="1"/>
    <col min="3" max="3" width="11.140625" style="335" customWidth="1"/>
    <col min="4" max="4" width="11" style="335" customWidth="1"/>
    <col min="5" max="5" width="11.42578125" style="335"/>
    <col min="6" max="6" width="13.140625" style="335" customWidth="1"/>
    <col min="7" max="7" width="10.140625" style="335" customWidth="1"/>
    <col min="8" max="8" width="16" style="335" customWidth="1"/>
    <col min="9" max="9" width="16.42578125" style="335" customWidth="1"/>
    <col min="10" max="10" width="16.7109375" style="335" customWidth="1"/>
    <col min="11" max="11" width="17.42578125" style="335" customWidth="1"/>
    <col min="12" max="16384" width="11.42578125" style="335"/>
  </cols>
  <sheetData>
    <row r="1" spans="2:18">
      <c r="B1" s="596"/>
      <c r="C1" s="340"/>
      <c r="D1" s="340"/>
      <c r="E1" s="340"/>
      <c r="F1" s="340"/>
      <c r="H1" s="340"/>
      <c r="I1" s="340"/>
      <c r="J1" s="340"/>
    </row>
    <row r="2" spans="2:18">
      <c r="B2" s="673" t="s">
        <v>111</v>
      </c>
      <c r="C2" s="670" t="s">
        <v>356</v>
      </c>
      <c r="D2" s="670"/>
      <c r="E2" s="670"/>
      <c r="F2" s="670"/>
      <c r="H2" s="671" t="s">
        <v>388</v>
      </c>
      <c r="I2" s="671"/>
      <c r="J2" s="671" t="s">
        <v>406</v>
      </c>
      <c r="K2" s="671"/>
    </row>
    <row r="3" spans="2:18">
      <c r="B3" s="673"/>
      <c r="C3" s="672" t="s">
        <v>352</v>
      </c>
      <c r="D3" s="672"/>
      <c r="E3" s="672" t="s">
        <v>353</v>
      </c>
      <c r="F3" s="672"/>
      <c r="H3" s="670"/>
      <c r="I3" s="670"/>
      <c r="J3" s="670"/>
      <c r="K3" s="670"/>
    </row>
    <row r="4" spans="2:18">
      <c r="B4" s="666"/>
      <c r="C4" s="339" t="s">
        <v>459</v>
      </c>
      <c r="D4" s="339" t="s">
        <v>460</v>
      </c>
      <c r="E4" s="339" t="s">
        <v>454</v>
      </c>
      <c r="F4" s="339" t="s">
        <v>455</v>
      </c>
      <c r="G4" s="341"/>
      <c r="H4" s="339" t="s">
        <v>456</v>
      </c>
      <c r="I4" s="339" t="s">
        <v>457</v>
      </c>
      <c r="J4" s="339" t="s">
        <v>456</v>
      </c>
      <c r="K4" s="339" t="s">
        <v>457</v>
      </c>
    </row>
    <row r="5" spans="2:18" s="336" customFormat="1">
      <c r="B5" s="99"/>
      <c r="C5" s="100"/>
      <c r="D5" s="100"/>
      <c r="E5" s="100"/>
      <c r="F5" s="100"/>
      <c r="H5" s="101"/>
      <c r="I5" s="101"/>
      <c r="J5" s="100"/>
      <c r="K5" s="100"/>
    </row>
    <row r="6" spans="2:18">
      <c r="B6" s="104" t="s">
        <v>16</v>
      </c>
      <c r="C6" s="375">
        <v>12118.41</v>
      </c>
      <c r="D6" s="105">
        <v>12751.2983894276</v>
      </c>
      <c r="E6" s="375">
        <v>3986.4757291782898</v>
      </c>
      <c r="F6" s="105">
        <v>4492.8293059759708</v>
      </c>
      <c r="H6" s="376">
        <v>0.18390000000000001</v>
      </c>
      <c r="I6" s="337">
        <v>0.15147846623997499</v>
      </c>
      <c r="J6" s="375">
        <v>2502444</v>
      </c>
      <c r="K6" s="105">
        <v>2487683</v>
      </c>
    </row>
    <row r="7" spans="2:18">
      <c r="B7" s="104" t="s">
        <v>175</v>
      </c>
      <c r="C7" s="375">
        <v>5584</v>
      </c>
      <c r="D7" s="105">
        <v>6149</v>
      </c>
      <c r="E7" s="375">
        <v>1891</v>
      </c>
      <c r="F7" s="105">
        <v>1971</v>
      </c>
      <c r="H7" s="376">
        <v>8.6800000000000002E-2</v>
      </c>
      <c r="I7" s="337">
        <v>8.2200000000000009E-2</v>
      </c>
      <c r="J7" s="375">
        <v>1442879</v>
      </c>
      <c r="K7" s="105">
        <v>1431156</v>
      </c>
    </row>
    <row r="8" spans="2:18">
      <c r="B8" s="104" t="s">
        <v>177</v>
      </c>
      <c r="C8" s="375">
        <v>8194.4151148084202</v>
      </c>
      <c r="D8" s="105">
        <v>8647.8550923628518</v>
      </c>
      <c r="E8" s="375">
        <v>2722.9390820870904</v>
      </c>
      <c r="F8" s="105">
        <v>2875.9425734699016</v>
      </c>
      <c r="G8" s="105"/>
      <c r="H8" s="376">
        <v>0.22489999999999999</v>
      </c>
      <c r="I8" s="337">
        <v>0.220710651601252</v>
      </c>
      <c r="J8" s="375">
        <v>2966278</v>
      </c>
      <c r="K8" s="105">
        <v>2944446</v>
      </c>
    </row>
    <row r="9" spans="2:18">
      <c r="B9" s="104" t="s">
        <v>176</v>
      </c>
      <c r="C9" s="375">
        <v>8576.1376465844405</v>
      </c>
      <c r="D9" s="105">
        <v>8927.6974620000001</v>
      </c>
      <c r="E9" s="375">
        <v>2996.1018281624001</v>
      </c>
      <c r="F9" s="105">
        <v>3030.0550391940105</v>
      </c>
      <c r="G9" s="105"/>
      <c r="H9" s="376">
        <v>0.15318061021246401</v>
      </c>
      <c r="I9" s="337">
        <v>0.136947102838579</v>
      </c>
      <c r="J9" s="375">
        <v>4048807</v>
      </c>
      <c r="K9" s="105">
        <v>3950914</v>
      </c>
    </row>
    <row r="10" spans="2:18">
      <c r="B10" s="104" t="s">
        <v>205</v>
      </c>
      <c r="C10" s="375">
        <v>10582.554093708</v>
      </c>
      <c r="D10" s="105">
        <v>10655.327706241329</v>
      </c>
      <c r="E10" s="375">
        <v>3799.4446674005203</v>
      </c>
      <c r="F10" s="105">
        <v>3735.6726378972089</v>
      </c>
      <c r="G10" s="105"/>
      <c r="H10" s="376">
        <v>0.11796902146529301</v>
      </c>
      <c r="I10" s="337">
        <v>0.120526473460197</v>
      </c>
      <c r="J10" s="375">
        <v>3183950</v>
      </c>
      <c r="K10" s="105">
        <v>3092326</v>
      </c>
    </row>
    <row r="11" spans="2:18">
      <c r="B11" s="104" t="s">
        <v>318</v>
      </c>
      <c r="C11" s="375">
        <v>29708.857348477301</v>
      </c>
      <c r="D11" s="105">
        <v>32290.196329884398</v>
      </c>
      <c r="E11" s="375">
        <v>10007.964393178201</v>
      </c>
      <c r="F11" s="105">
        <v>10492.5441707963</v>
      </c>
      <c r="G11" s="105"/>
      <c r="H11" s="376">
        <v>0.104305088561227</v>
      </c>
      <c r="I11" s="337">
        <v>9.5480090092639303E-2</v>
      </c>
      <c r="J11" s="375">
        <v>7861236</v>
      </c>
      <c r="K11" s="105">
        <v>7740778</v>
      </c>
    </row>
    <row r="12" spans="2:18">
      <c r="B12" s="104" t="s">
        <v>319</v>
      </c>
      <c r="C12" s="572">
        <v>10168</v>
      </c>
      <c r="D12" s="347">
        <v>10671.64</v>
      </c>
      <c r="E12" s="377">
        <v>3479.46</v>
      </c>
      <c r="F12" s="347">
        <v>3632.4399999999996</v>
      </c>
      <c r="G12" s="105"/>
      <c r="H12" s="567">
        <v>7.5399999999999995E-2</v>
      </c>
      <c r="I12" s="323">
        <v>7.7399999999999997E-2</v>
      </c>
      <c r="J12" s="572">
        <v>3589109</v>
      </c>
      <c r="K12" s="347">
        <v>3502458</v>
      </c>
    </row>
    <row r="13" spans="2:18">
      <c r="B13" s="381" t="s">
        <v>112</v>
      </c>
      <c r="C13" s="377">
        <v>84932.374203578162</v>
      </c>
      <c r="D13" s="378">
        <v>90093.014979916174</v>
      </c>
      <c r="E13" s="377">
        <v>28883.3857000065</v>
      </c>
      <c r="F13" s="378">
        <v>30230.483727333391</v>
      </c>
      <c r="G13" s="105"/>
      <c r="H13" s="568">
        <v>0.13520781717699773</v>
      </c>
      <c r="I13" s="569">
        <v>0.12639182631894891</v>
      </c>
      <c r="J13" s="377">
        <v>25594703</v>
      </c>
      <c r="K13" s="378">
        <v>25149761</v>
      </c>
      <c r="L13" s="337"/>
      <c r="M13" s="105"/>
      <c r="N13" s="105"/>
    </row>
    <row r="14" spans="2:18">
      <c r="D14" s="145"/>
    </row>
    <row r="15" spans="2:18" ht="15">
      <c r="B15" s="674" t="s">
        <v>408</v>
      </c>
      <c r="C15" s="674"/>
      <c r="D15" s="674"/>
      <c r="E15" s="674"/>
      <c r="F15" s="674"/>
      <c r="G15" s="674"/>
      <c r="H15" s="674"/>
      <c r="I15" s="674"/>
      <c r="J15" s="674"/>
      <c r="K15" s="674"/>
      <c r="L15" s="674"/>
      <c r="M15" s="674"/>
      <c r="N15" s="674"/>
      <c r="O15" s="674"/>
      <c r="P15" s="674"/>
      <c r="Q15" s="674"/>
      <c r="R15" s="674"/>
    </row>
    <row r="16" spans="2:18">
      <c r="B16" s="673" t="s">
        <v>407</v>
      </c>
      <c r="C16" s="670" t="s">
        <v>10</v>
      </c>
      <c r="D16" s="670"/>
      <c r="E16" s="670" t="s">
        <v>48</v>
      </c>
      <c r="F16" s="670"/>
      <c r="G16" s="670" t="s">
        <v>47</v>
      </c>
      <c r="H16" s="670"/>
      <c r="I16" s="670"/>
      <c r="J16" s="670"/>
      <c r="K16" s="670"/>
      <c r="L16" s="670"/>
      <c r="M16" s="670"/>
      <c r="N16" s="670"/>
      <c r="O16" s="670" t="s">
        <v>14</v>
      </c>
      <c r="P16" s="670"/>
      <c r="Q16" s="670" t="s">
        <v>112</v>
      </c>
      <c r="R16" s="670"/>
    </row>
    <row r="17" spans="2:21">
      <c r="B17" s="673"/>
      <c r="C17" s="672" t="s">
        <v>16</v>
      </c>
      <c r="D17" s="672"/>
      <c r="E17" s="672" t="s">
        <v>175</v>
      </c>
      <c r="F17" s="672"/>
      <c r="G17" s="672" t="s">
        <v>177</v>
      </c>
      <c r="H17" s="672"/>
      <c r="I17" s="672" t="s">
        <v>176</v>
      </c>
      <c r="J17" s="672"/>
      <c r="K17" s="672" t="s">
        <v>317</v>
      </c>
      <c r="L17" s="672"/>
      <c r="M17" s="672" t="s">
        <v>318</v>
      </c>
      <c r="N17" s="672"/>
      <c r="O17" s="672" t="s">
        <v>319</v>
      </c>
      <c r="P17" s="672"/>
      <c r="Q17" s="672"/>
      <c r="R17" s="672"/>
    </row>
    <row r="18" spans="2:21">
      <c r="B18" s="666"/>
      <c r="C18" s="354" t="s">
        <v>459</v>
      </c>
      <c r="D18" s="338" t="s">
        <v>460</v>
      </c>
      <c r="E18" s="354" t="s">
        <v>459</v>
      </c>
      <c r="F18" s="338" t="s">
        <v>460</v>
      </c>
      <c r="G18" s="354" t="s">
        <v>459</v>
      </c>
      <c r="H18" s="338" t="s">
        <v>460</v>
      </c>
      <c r="I18" s="354" t="s">
        <v>459</v>
      </c>
      <c r="J18" s="338" t="s">
        <v>460</v>
      </c>
      <c r="K18" s="354" t="s">
        <v>459</v>
      </c>
      <c r="L18" s="338" t="s">
        <v>460</v>
      </c>
      <c r="M18" s="354" t="s">
        <v>459</v>
      </c>
      <c r="N18" s="338" t="s">
        <v>460</v>
      </c>
      <c r="O18" s="354" t="s">
        <v>459</v>
      </c>
      <c r="P18" s="338" t="s">
        <v>460</v>
      </c>
      <c r="Q18" s="354" t="s">
        <v>459</v>
      </c>
      <c r="R18" s="338" t="s">
        <v>460</v>
      </c>
    </row>
    <row r="19" spans="2:21">
      <c r="B19" s="342" t="s">
        <v>80</v>
      </c>
      <c r="C19" s="328">
        <v>5901.1892598461263</v>
      </c>
      <c r="D19" s="344">
        <v>5589</v>
      </c>
      <c r="E19" s="356">
        <v>2381.7522007400003</v>
      </c>
      <c r="F19" s="344">
        <v>2321.51742457</v>
      </c>
      <c r="G19" s="356">
        <v>3605.6303520000006</v>
      </c>
      <c r="H19" s="344">
        <v>3700.5271733517716</v>
      </c>
      <c r="I19" s="356">
        <v>3583.4128375574073</v>
      </c>
      <c r="J19" s="344">
        <v>3376.0210350320799</v>
      </c>
      <c r="K19" s="356">
        <v>3871.7564194168199</v>
      </c>
      <c r="L19" s="344">
        <v>3714.9390509699997</v>
      </c>
      <c r="M19" s="356">
        <v>12341.202366735917</v>
      </c>
      <c r="N19" s="344">
        <v>12855.847882407917</v>
      </c>
      <c r="O19" s="380">
        <v>4056.2131938000007</v>
      </c>
      <c r="P19" s="344">
        <v>3818.62</v>
      </c>
      <c r="Q19" s="380">
        <v>35741.156630096273</v>
      </c>
      <c r="R19" s="344">
        <v>35376.472566331766</v>
      </c>
    </row>
    <row r="20" spans="2:21">
      <c r="B20" s="342" t="s">
        <v>81</v>
      </c>
      <c r="C20" s="328">
        <v>2694.1938023571734</v>
      </c>
      <c r="D20" s="344">
        <v>2894</v>
      </c>
      <c r="E20" s="356">
        <v>494.10843302000006</v>
      </c>
      <c r="F20" s="344">
        <v>617.42734266000014</v>
      </c>
      <c r="G20" s="356">
        <v>1158.445444</v>
      </c>
      <c r="H20" s="344">
        <v>1485.88777295673</v>
      </c>
      <c r="I20" s="356">
        <v>1170.5587491082092</v>
      </c>
      <c r="J20" s="344">
        <v>1434.2014264363399</v>
      </c>
      <c r="K20" s="356">
        <v>1433.3438699929795</v>
      </c>
      <c r="L20" s="344">
        <v>1672.3382516500005</v>
      </c>
      <c r="M20" s="356">
        <v>6234.5718925283418</v>
      </c>
      <c r="N20" s="344">
        <v>7566.7453656280613</v>
      </c>
      <c r="O20" s="380">
        <v>1492.2962640999999</v>
      </c>
      <c r="P20" s="344">
        <v>1880.87</v>
      </c>
      <c r="Q20" s="380">
        <v>14677.518455106701</v>
      </c>
      <c r="R20" s="344">
        <v>17551.470159331133</v>
      </c>
    </row>
    <row r="21" spans="2:21">
      <c r="B21" s="342" t="s">
        <v>82</v>
      </c>
      <c r="C21" s="328">
        <v>922.24184234401798</v>
      </c>
      <c r="D21" s="344">
        <v>1152</v>
      </c>
      <c r="E21" s="356">
        <v>1126.64927373</v>
      </c>
      <c r="F21" s="344">
        <v>1454.0174751300001</v>
      </c>
      <c r="G21" s="356">
        <v>136.10514000000001</v>
      </c>
      <c r="H21" s="344">
        <v>172.76077734025904</v>
      </c>
      <c r="I21" s="356">
        <v>421.15534473947855</v>
      </c>
      <c r="J21" s="344">
        <v>488.36403370548004</v>
      </c>
      <c r="K21" s="356">
        <v>494.61426863293684</v>
      </c>
      <c r="L21" s="344">
        <v>615.52302970999995</v>
      </c>
      <c r="M21" s="356">
        <v>1698.5109830477254</v>
      </c>
      <c r="N21" s="344">
        <v>1788.1032666527658</v>
      </c>
      <c r="O21" s="380">
        <v>668.11536239999998</v>
      </c>
      <c r="P21" s="344">
        <v>778.06</v>
      </c>
      <c r="Q21" s="380">
        <v>5467.3922148941583</v>
      </c>
      <c r="R21" s="344">
        <v>6448.8285825385046</v>
      </c>
    </row>
    <row r="22" spans="2:21">
      <c r="B22" s="345" t="s">
        <v>129</v>
      </c>
      <c r="C22" s="355">
        <v>2600.7810309810184</v>
      </c>
      <c r="D22" s="347">
        <v>3116.3</v>
      </c>
      <c r="E22" s="357">
        <v>1581.6650482046573</v>
      </c>
      <c r="F22" s="347">
        <v>1756.0377576399997</v>
      </c>
      <c r="G22" s="357">
        <v>3294.2341788084159</v>
      </c>
      <c r="H22" s="347">
        <v>3288.6793687140921</v>
      </c>
      <c r="I22" s="357">
        <v>3401.0107151793472</v>
      </c>
      <c r="J22" s="347">
        <v>3629.1109668260997</v>
      </c>
      <c r="K22" s="357">
        <v>4782.8395356652991</v>
      </c>
      <c r="L22" s="347">
        <v>4652.52737391133</v>
      </c>
      <c r="M22" s="357">
        <v>9434.5721061653148</v>
      </c>
      <c r="N22" s="347">
        <v>10079.499815195655</v>
      </c>
      <c r="O22" s="377">
        <v>3951.3407100284053</v>
      </c>
      <c r="P22" s="347">
        <v>4194.07</v>
      </c>
      <c r="Q22" s="377">
        <v>29046.443325032458</v>
      </c>
      <c r="R22" s="347">
        <v>30716.225282287174</v>
      </c>
    </row>
    <row r="23" spans="2:21" s="379" customFormat="1">
      <c r="B23" s="381" t="s">
        <v>112</v>
      </c>
      <c r="C23" s="377">
        <v>12118.405935528335</v>
      </c>
      <c r="D23" s="378">
        <v>12751.3</v>
      </c>
      <c r="E23" s="377">
        <v>5584.1749556946579</v>
      </c>
      <c r="F23" s="378">
        <v>6149</v>
      </c>
      <c r="G23" s="377">
        <v>8194.4151148084165</v>
      </c>
      <c r="H23" s="378">
        <v>8647.8550923628518</v>
      </c>
      <c r="I23" s="377">
        <v>8576.1376465844423</v>
      </c>
      <c r="J23" s="378">
        <v>8927.6974620000001</v>
      </c>
      <c r="K23" s="377">
        <v>10582.554093708035</v>
      </c>
      <c r="L23" s="378">
        <v>10655.327706241329</v>
      </c>
      <c r="M23" s="377">
        <v>29708.857348477301</v>
      </c>
      <c r="N23" s="378">
        <v>32290.196329884398</v>
      </c>
      <c r="O23" s="377">
        <v>10167.965530328405</v>
      </c>
      <c r="P23" s="378">
        <v>10671.619999999999</v>
      </c>
      <c r="Q23" s="377">
        <v>84932.374203578162</v>
      </c>
      <c r="R23" s="378">
        <v>90093.014979916174</v>
      </c>
      <c r="S23" s="335"/>
      <c r="T23" s="335"/>
      <c r="U23" s="335"/>
    </row>
    <row r="24" spans="2:21">
      <c r="B24" s="348"/>
      <c r="C24" s="349">
        <v>43252</v>
      </c>
      <c r="D24" s="349">
        <v>42887</v>
      </c>
      <c r="E24" s="349">
        <v>43252</v>
      </c>
      <c r="F24" s="349">
        <v>42887</v>
      </c>
      <c r="G24" s="349">
        <v>43252</v>
      </c>
      <c r="H24" s="349">
        <v>42887</v>
      </c>
      <c r="I24" s="349">
        <v>43252</v>
      </c>
      <c r="J24" s="349">
        <v>42887</v>
      </c>
      <c r="K24" s="349"/>
      <c r="L24" s="349"/>
      <c r="M24" s="349">
        <v>43252</v>
      </c>
      <c r="N24" s="349">
        <v>42887</v>
      </c>
      <c r="O24" s="349">
        <v>43252</v>
      </c>
      <c r="P24" s="349">
        <v>42887</v>
      </c>
      <c r="Q24" s="340"/>
      <c r="R24" s="340"/>
    </row>
    <row r="25" spans="2:21">
      <c r="B25" s="342" t="s">
        <v>80</v>
      </c>
      <c r="C25" s="350">
        <v>0.48696085039907916</v>
      </c>
      <c r="D25" s="350">
        <v>0.43830825092343528</v>
      </c>
      <c r="E25" s="350">
        <v>0.42651819107335187</v>
      </c>
      <c r="F25" s="350">
        <v>0.37754389731175803</v>
      </c>
      <c r="G25" s="350">
        <v>0.44001070259232278</v>
      </c>
      <c r="H25" s="350">
        <v>0.42791271752689342</v>
      </c>
      <c r="I25" s="350">
        <v>0.41783527564818734</v>
      </c>
      <c r="J25" s="350">
        <v>0.3781513709891976</v>
      </c>
      <c r="K25" s="350">
        <v>0.36586219027397288</v>
      </c>
      <c r="L25" s="350">
        <v>0.34864615649446279</v>
      </c>
      <c r="M25" s="350">
        <v>0.41540481419318048</v>
      </c>
      <c r="N25" s="350">
        <v>0.39813470785589189</v>
      </c>
      <c r="O25" s="350">
        <v>0.39892082459380573</v>
      </c>
      <c r="P25" s="350">
        <v>0.35782945794546661</v>
      </c>
      <c r="Q25" s="350">
        <v>0.42081899823531033</v>
      </c>
      <c r="R25" s="350">
        <v>0.39266609707997902</v>
      </c>
    </row>
    <row r="26" spans="2:21">
      <c r="B26" s="342" t="s">
        <v>82</v>
      </c>
      <c r="C26" s="350">
        <v>0.2223224586377674</v>
      </c>
      <c r="D26" s="350">
        <v>0.22695725141750253</v>
      </c>
      <c r="E26" s="350">
        <v>8.8483694895002477E-2</v>
      </c>
      <c r="F26" s="350">
        <v>0.10041101685802571</v>
      </c>
      <c r="G26" s="350">
        <v>0.14137011949840475</v>
      </c>
      <c r="H26" s="350">
        <v>0.17182153922409693</v>
      </c>
      <c r="I26" s="350">
        <v>0.1364902007577268</v>
      </c>
      <c r="J26" s="350">
        <v>0.1606462845029078</v>
      </c>
      <c r="K26" s="350">
        <v>0.13544403905718647</v>
      </c>
      <c r="L26" s="350">
        <v>0.15694855172501479</v>
      </c>
      <c r="M26" s="350">
        <v>0.20985566086902663</v>
      </c>
      <c r="N26" s="350">
        <v>0.23433568778351094</v>
      </c>
      <c r="O26" s="350">
        <v>0.14676448888903754</v>
      </c>
      <c r="P26" s="350">
        <v>0.17624971653788274</v>
      </c>
      <c r="Q26" s="350">
        <v>0.17281417825345974</v>
      </c>
      <c r="R26" s="350">
        <v>0.19481499385100792</v>
      </c>
    </row>
    <row r="27" spans="2:21">
      <c r="B27" s="342" t="s">
        <v>81</v>
      </c>
      <c r="C27" s="350">
        <v>7.6102570523753493E-2</v>
      </c>
      <c r="D27" s="350">
        <v>9.0343729658936736E-2</v>
      </c>
      <c r="E27" s="350">
        <v>0.20175751703142109</v>
      </c>
      <c r="F27" s="350">
        <v>0.23646405515205726</v>
      </c>
      <c r="G27" s="350">
        <v>1.6609500262445773E-2</v>
      </c>
      <c r="H27" s="350">
        <v>1.9977297895848026E-2</v>
      </c>
      <c r="I27" s="350">
        <v>4.910781077624251E-2</v>
      </c>
      <c r="J27" s="350">
        <v>5.4702126251943553E-2</v>
      </c>
      <c r="K27" s="350">
        <v>4.673864780214209E-2</v>
      </c>
      <c r="L27" s="350">
        <v>5.7766691619391401E-2</v>
      </c>
      <c r="M27" s="350">
        <v>5.7171871779672499E-2</v>
      </c>
      <c r="N27" s="350">
        <v>5.5376041953572333E-2</v>
      </c>
      <c r="O27" s="350">
        <v>6.5707870508331781E-2</v>
      </c>
      <c r="P27" s="350">
        <v>7.2909267758784521E-2</v>
      </c>
      <c r="Q27" s="350">
        <v>6.4373476735609961E-2</v>
      </c>
      <c r="R27" s="350">
        <v>7.1579673340670183E-2</v>
      </c>
    </row>
    <row r="28" spans="2:21">
      <c r="B28" s="345" t="s">
        <v>129</v>
      </c>
      <c r="C28" s="350">
        <v>0.21461412043940004</v>
      </c>
      <c r="D28" s="350">
        <v>0.24439076800012552</v>
      </c>
      <c r="E28" s="350">
        <v>0.28324059700022453</v>
      </c>
      <c r="F28" s="350">
        <v>0.28558103067815899</v>
      </c>
      <c r="G28" s="350">
        <v>0.40200967764682671</v>
      </c>
      <c r="H28" s="350">
        <v>0.38028844535316175</v>
      </c>
      <c r="I28" s="350">
        <v>0.39656671281784334</v>
      </c>
      <c r="J28" s="350">
        <v>0.40650021825595101</v>
      </c>
      <c r="K28" s="350">
        <v>0.45195512286669859</v>
      </c>
      <c r="L28" s="350">
        <v>0.4366386001611311</v>
      </c>
      <c r="M28" s="350">
        <v>0.31756765315812036</v>
      </c>
      <c r="N28" s="350">
        <v>0.31215356240702485</v>
      </c>
      <c r="O28" s="350">
        <v>0.38860681600882502</v>
      </c>
      <c r="P28" s="350">
        <v>0.39301155775786623</v>
      </c>
      <c r="Q28" s="350">
        <v>0.34199495301296717</v>
      </c>
      <c r="R28" s="350">
        <v>0.34093903161232347</v>
      </c>
    </row>
    <row r="29" spans="2:21" s="353" customFormat="1">
      <c r="B29" s="351" t="s">
        <v>112</v>
      </c>
      <c r="C29" s="352">
        <v>1</v>
      </c>
      <c r="D29" s="352">
        <v>1</v>
      </c>
      <c r="E29" s="352">
        <v>1</v>
      </c>
      <c r="F29" s="352">
        <v>1</v>
      </c>
      <c r="G29" s="352">
        <v>1</v>
      </c>
      <c r="H29" s="352">
        <v>1</v>
      </c>
      <c r="I29" s="352">
        <v>1</v>
      </c>
      <c r="J29" s="352">
        <v>1</v>
      </c>
      <c r="K29" s="352">
        <v>1</v>
      </c>
      <c r="L29" s="352">
        <v>1</v>
      </c>
      <c r="M29" s="352">
        <v>1</v>
      </c>
      <c r="N29" s="352">
        <v>1</v>
      </c>
      <c r="O29" s="352">
        <v>1</v>
      </c>
      <c r="P29" s="352">
        <v>1</v>
      </c>
      <c r="Q29" s="352">
        <v>1</v>
      </c>
      <c r="R29" s="352">
        <v>1</v>
      </c>
    </row>
    <row r="30" spans="2:21">
      <c r="B30" s="598"/>
    </row>
    <row r="31" spans="2:21" ht="15">
      <c r="B31" s="674" t="s">
        <v>409</v>
      </c>
      <c r="C31" s="674"/>
      <c r="D31" s="674"/>
      <c r="E31" s="674"/>
      <c r="F31" s="674"/>
      <c r="G31" s="674"/>
      <c r="H31" s="674"/>
      <c r="I31" s="674"/>
      <c r="J31" s="674"/>
      <c r="K31" s="674"/>
      <c r="L31" s="674"/>
      <c r="M31" s="674"/>
      <c r="N31" s="674"/>
      <c r="O31" s="674"/>
      <c r="P31" s="674"/>
      <c r="Q31" s="674"/>
      <c r="R31" s="674"/>
    </row>
    <row r="32" spans="2:21">
      <c r="B32" s="673" t="s">
        <v>407</v>
      </c>
      <c r="C32" s="670" t="s">
        <v>10</v>
      </c>
      <c r="D32" s="670"/>
      <c r="E32" s="670" t="s">
        <v>48</v>
      </c>
      <c r="F32" s="670"/>
      <c r="G32" s="670" t="s">
        <v>47</v>
      </c>
      <c r="H32" s="670"/>
      <c r="I32" s="670"/>
      <c r="J32" s="670"/>
      <c r="K32" s="670"/>
      <c r="L32" s="670"/>
      <c r="M32" s="670"/>
      <c r="N32" s="670"/>
      <c r="O32" s="670" t="s">
        <v>14</v>
      </c>
      <c r="P32" s="670"/>
      <c r="Q32" s="670" t="s">
        <v>112</v>
      </c>
      <c r="R32" s="670"/>
    </row>
    <row r="33" spans="2:20">
      <c r="B33" s="673"/>
      <c r="C33" s="672" t="s">
        <v>16</v>
      </c>
      <c r="D33" s="672"/>
      <c r="E33" s="672" t="s">
        <v>175</v>
      </c>
      <c r="F33" s="672"/>
      <c r="G33" s="672" t="s">
        <v>177</v>
      </c>
      <c r="H33" s="672"/>
      <c r="I33" s="672" t="s">
        <v>176</v>
      </c>
      <c r="J33" s="672"/>
      <c r="K33" s="672" t="s">
        <v>317</v>
      </c>
      <c r="L33" s="672"/>
      <c r="M33" s="672" t="s">
        <v>318</v>
      </c>
      <c r="N33" s="672"/>
      <c r="O33" s="672" t="s">
        <v>319</v>
      </c>
      <c r="P33" s="672"/>
      <c r="Q33" s="672"/>
      <c r="R33" s="672"/>
    </row>
    <row r="34" spans="2:20">
      <c r="B34" s="666"/>
      <c r="C34" s="354" t="s">
        <v>454</v>
      </c>
      <c r="D34" s="338" t="s">
        <v>455</v>
      </c>
      <c r="E34" s="354" t="s">
        <v>454</v>
      </c>
      <c r="F34" s="338" t="s">
        <v>455</v>
      </c>
      <c r="G34" s="354" t="s">
        <v>454</v>
      </c>
      <c r="H34" s="338" t="s">
        <v>455</v>
      </c>
      <c r="I34" s="354" t="s">
        <v>454</v>
      </c>
      <c r="J34" s="338" t="s">
        <v>455</v>
      </c>
      <c r="K34" s="354" t="s">
        <v>454</v>
      </c>
      <c r="L34" s="338" t="s">
        <v>455</v>
      </c>
      <c r="M34" s="354" t="s">
        <v>454</v>
      </c>
      <c r="N34" s="338" t="s">
        <v>455</v>
      </c>
      <c r="O34" s="354" t="s">
        <v>454</v>
      </c>
      <c r="P34" s="338" t="s">
        <v>455</v>
      </c>
      <c r="Q34" s="354" t="s">
        <v>454</v>
      </c>
      <c r="R34" s="338" t="s">
        <v>455</v>
      </c>
    </row>
    <row r="35" spans="2:20">
      <c r="B35" s="342" t="s">
        <v>80</v>
      </c>
      <c r="C35" s="328">
        <v>2051.4892598461265</v>
      </c>
      <c r="D35" s="343">
        <v>1856</v>
      </c>
      <c r="E35" s="328">
        <v>776.5741883799999</v>
      </c>
      <c r="F35" s="343">
        <v>742.03342457000008</v>
      </c>
      <c r="G35" s="328">
        <v>1127.4230210000001</v>
      </c>
      <c r="H35" s="343">
        <v>1052.4906013517716</v>
      </c>
      <c r="I35" s="328">
        <v>1192.13492299992</v>
      </c>
      <c r="J35" s="343">
        <v>1079.6381432556295</v>
      </c>
      <c r="K35" s="328">
        <v>1314.6255560104451</v>
      </c>
      <c r="L35" s="343">
        <v>1208.1783580621609</v>
      </c>
      <c r="M35" s="328">
        <v>4378.2190500111119</v>
      </c>
      <c r="N35" s="343">
        <v>4656.9593439384989</v>
      </c>
      <c r="O35" s="328">
        <v>1389.2131938000007</v>
      </c>
      <c r="P35" s="343">
        <v>1288.4866408000003</v>
      </c>
      <c r="Q35" s="328">
        <v>12229.679192047604</v>
      </c>
      <c r="R35" s="597">
        <v>11883.78651197806</v>
      </c>
    </row>
    <row r="36" spans="2:20">
      <c r="B36" s="342" t="s">
        <v>81</v>
      </c>
      <c r="C36" s="328">
        <v>688.3938023571734</v>
      </c>
      <c r="D36" s="343">
        <v>971</v>
      </c>
      <c r="E36" s="328">
        <v>152.90303703000001</v>
      </c>
      <c r="F36" s="343">
        <v>190.2773426600001</v>
      </c>
      <c r="G36" s="328">
        <v>338.71390699999995</v>
      </c>
      <c r="H36" s="343">
        <v>442.30708595672991</v>
      </c>
      <c r="I36" s="328">
        <v>372.6850551713402</v>
      </c>
      <c r="J36" s="343">
        <v>481.32888803972673</v>
      </c>
      <c r="K36" s="328">
        <v>461.66976871088696</v>
      </c>
      <c r="L36" s="343">
        <v>516.87021240905869</v>
      </c>
      <c r="M36" s="328">
        <v>1796.970896376466</v>
      </c>
      <c r="N36" s="343">
        <v>2129.1959184947154</v>
      </c>
      <c r="O36" s="328">
        <v>483.13426409999988</v>
      </c>
      <c r="P36" s="343">
        <v>635.74245429999996</v>
      </c>
      <c r="Q36" s="328">
        <v>4294.4707307458666</v>
      </c>
      <c r="R36" s="343">
        <v>5366.72190186023</v>
      </c>
    </row>
    <row r="37" spans="2:20">
      <c r="B37" s="342" t="s">
        <v>82</v>
      </c>
      <c r="C37" s="328">
        <v>318.74184234401798</v>
      </c>
      <c r="D37" s="343">
        <v>433</v>
      </c>
      <c r="E37" s="328">
        <v>395.12072118000003</v>
      </c>
      <c r="F37" s="343">
        <v>466.06659711000009</v>
      </c>
      <c r="G37" s="328">
        <v>43.571875000000006</v>
      </c>
      <c r="H37" s="343">
        <v>53.460957340259029</v>
      </c>
      <c r="I37" s="328">
        <v>156.99276715804996</v>
      </c>
      <c r="J37" s="343">
        <v>206.35284809695924</v>
      </c>
      <c r="K37" s="328">
        <v>177.72877341236358</v>
      </c>
      <c r="L37" s="343">
        <v>-34.663415272947645</v>
      </c>
      <c r="M37" s="328">
        <v>619.18360357875645</v>
      </c>
      <c r="N37" s="343">
        <v>393.74071814511512</v>
      </c>
      <c r="O37" s="328">
        <v>229.91836239999998</v>
      </c>
      <c r="P37" s="343">
        <v>270.78457449999991</v>
      </c>
      <c r="Q37" s="328">
        <v>1941.2579450731878</v>
      </c>
      <c r="R37" s="343">
        <v>1788.742279919386</v>
      </c>
    </row>
    <row r="38" spans="2:20">
      <c r="B38" s="345" t="s">
        <v>129</v>
      </c>
      <c r="C38" s="355">
        <v>927.88103098101806</v>
      </c>
      <c r="D38" s="346">
        <v>1232.8</v>
      </c>
      <c r="E38" s="355">
        <v>566.55729303058592</v>
      </c>
      <c r="F38" s="346">
        <v>572.62263565999933</v>
      </c>
      <c r="G38" s="355">
        <v>1213.2302790870888</v>
      </c>
      <c r="H38" s="346">
        <v>1327.6852767140922</v>
      </c>
      <c r="I38" s="355">
        <v>1274.2890828330924</v>
      </c>
      <c r="J38" s="346">
        <v>1262.7809668260993</v>
      </c>
      <c r="K38" s="355">
        <v>1845.4205692668643</v>
      </c>
      <c r="L38" s="346">
        <v>2045.2486418082237</v>
      </c>
      <c r="M38" s="355">
        <v>3213.5908432118777</v>
      </c>
      <c r="N38" s="346">
        <v>3312.6030605315373</v>
      </c>
      <c r="O38" s="355">
        <v>1377.1407100284052</v>
      </c>
      <c r="P38" s="346">
        <v>1437.4066796758614</v>
      </c>
      <c r="Q38" s="355">
        <v>10418.109808438934</v>
      </c>
      <c r="R38" s="346">
        <v>11191.147261215814</v>
      </c>
    </row>
    <row r="39" spans="2:20" s="379" customFormat="1">
      <c r="B39" s="381" t="s">
        <v>17</v>
      </c>
      <c r="C39" s="377">
        <v>3986.4757291782898</v>
      </c>
      <c r="D39" s="378">
        <v>4492.8293059759708</v>
      </c>
      <c r="E39" s="377">
        <v>1891</v>
      </c>
      <c r="F39" s="378">
        <v>1971</v>
      </c>
      <c r="G39" s="377">
        <v>2722.9390820870904</v>
      </c>
      <c r="H39" s="378">
        <v>2875.9425734699016</v>
      </c>
      <c r="I39" s="377">
        <v>2996.1018281624001</v>
      </c>
      <c r="J39" s="378">
        <v>3030.0550391940105</v>
      </c>
      <c r="K39" s="377">
        <v>3799.4446674005203</v>
      </c>
      <c r="L39" s="378">
        <v>3735.6726378972089</v>
      </c>
      <c r="M39" s="377">
        <v>10007.964393178201</v>
      </c>
      <c r="N39" s="378">
        <v>10492.5441707963</v>
      </c>
      <c r="O39" s="377">
        <v>3479.46</v>
      </c>
      <c r="P39" s="378">
        <v>3632.4399999999996</v>
      </c>
      <c r="Q39" s="377">
        <v>28883.3857000065</v>
      </c>
      <c r="R39" s="378">
        <v>30230.483727333391</v>
      </c>
      <c r="S39" s="335"/>
      <c r="T39" s="335"/>
    </row>
    <row r="40" spans="2:20">
      <c r="B40" s="348"/>
      <c r="C40" s="349">
        <v>43252</v>
      </c>
      <c r="D40" s="349">
        <v>42887</v>
      </c>
      <c r="E40" s="349">
        <v>43252</v>
      </c>
      <c r="F40" s="349">
        <v>42887</v>
      </c>
      <c r="G40" s="349">
        <v>43252</v>
      </c>
      <c r="H40" s="349">
        <v>42887</v>
      </c>
      <c r="I40" s="349">
        <v>43252</v>
      </c>
      <c r="J40" s="349">
        <v>42887</v>
      </c>
      <c r="K40" s="349"/>
      <c r="L40" s="349"/>
      <c r="M40" s="349">
        <v>43252</v>
      </c>
      <c r="N40" s="349">
        <v>42887</v>
      </c>
      <c r="O40" s="349">
        <v>43252</v>
      </c>
      <c r="P40" s="349">
        <v>42887</v>
      </c>
      <c r="Q40" s="340"/>
      <c r="R40" s="340"/>
    </row>
    <row r="41" spans="2:20">
      <c r="B41" s="342" t="s">
        <v>80</v>
      </c>
      <c r="C41" s="350">
        <v>0.51461225383378628</v>
      </c>
      <c r="D41" s="350">
        <v>0.41310271848772673</v>
      </c>
      <c r="E41" s="350">
        <v>0.41066852902168161</v>
      </c>
      <c r="F41" s="350">
        <v>0.37647560860984275</v>
      </c>
      <c r="G41" s="350">
        <v>0.41404636204194767</v>
      </c>
      <c r="H41" s="350">
        <v>0.36596370562500957</v>
      </c>
      <c r="I41" s="350">
        <v>0.39789532912207209</v>
      </c>
      <c r="J41" s="350">
        <v>0.35630974661859988</v>
      </c>
      <c r="K41" s="350">
        <v>0.34600465886239029</v>
      </c>
      <c r="L41" s="350">
        <v>0.32341655042403245</v>
      </c>
      <c r="M41" s="350">
        <v>0.43747348391801516</v>
      </c>
      <c r="N41" s="350">
        <v>0.44383509548619543</v>
      </c>
      <c r="O41" s="350">
        <v>0.39926114793674899</v>
      </c>
      <c r="P41" s="350">
        <v>0.35471656539406032</v>
      </c>
      <c r="Q41" s="350">
        <v>0.42341570753060476</v>
      </c>
      <c r="R41" s="350">
        <v>0.39310606535988502</v>
      </c>
    </row>
    <row r="42" spans="2:20">
      <c r="B42" s="342" t="s">
        <v>82</v>
      </c>
      <c r="C42" s="350">
        <v>0.17268230114098004</v>
      </c>
      <c r="D42" s="350">
        <v>0.21612216576055099</v>
      </c>
      <c r="E42" s="350">
        <v>8.0858295626652574E-2</v>
      </c>
      <c r="F42" s="350">
        <v>9.6538479279553571E-2</v>
      </c>
      <c r="G42" s="350">
        <v>0.12439275973092319</v>
      </c>
      <c r="H42" s="350">
        <v>0.15379552082748113</v>
      </c>
      <c r="I42" s="350">
        <v>0.12438998289985331</v>
      </c>
      <c r="J42" s="350">
        <v>0.15885153299649613</v>
      </c>
      <c r="K42" s="350">
        <v>0.12150980185921466</v>
      </c>
      <c r="L42" s="350">
        <v>0.13836068159869658</v>
      </c>
      <c r="M42" s="350">
        <v>0.1795540857041166</v>
      </c>
      <c r="N42" s="350">
        <v>0.20292465619738501</v>
      </c>
      <c r="O42" s="350">
        <v>0.13885323127726712</v>
      </c>
      <c r="P42" s="350">
        <v>0.17501801937540606</v>
      </c>
      <c r="Q42" s="350">
        <v>0.14868307944746589</v>
      </c>
      <c r="R42" s="350">
        <v>0.17752682855709054</v>
      </c>
    </row>
    <row r="43" spans="2:20">
      <c r="B43" s="342" t="s">
        <v>81</v>
      </c>
      <c r="C43" s="350">
        <v>7.9955796547573232E-2</v>
      </c>
      <c r="D43" s="350">
        <v>9.6375795854087107E-2</v>
      </c>
      <c r="E43" s="350">
        <v>0.20894802812268642</v>
      </c>
      <c r="F43" s="350">
        <v>0.23646199751902591</v>
      </c>
      <c r="G43" s="350">
        <v>1.6001781048514255E-2</v>
      </c>
      <c r="H43" s="350">
        <v>1.8589021155508315E-2</v>
      </c>
      <c r="I43" s="350">
        <v>5.2399009166633821E-2</v>
      </c>
      <c r="J43" s="350">
        <v>6.8102013140939097E-2</v>
      </c>
      <c r="K43" s="350">
        <v>4.6777565926222821E-2</v>
      </c>
      <c r="L43" s="350">
        <v>-9.2790291422482629E-3</v>
      </c>
      <c r="M43" s="350">
        <v>6.1869085385716893E-2</v>
      </c>
      <c r="N43" s="350">
        <v>3.7525762268507408E-2</v>
      </c>
      <c r="O43" s="350">
        <v>6.607874854144033E-2</v>
      </c>
      <c r="P43" s="350">
        <v>7.4546193330103164E-2</v>
      </c>
      <c r="Q43" s="350">
        <v>6.7210193612196614E-2</v>
      </c>
      <c r="R43" s="350">
        <v>5.9170150767454147E-2</v>
      </c>
    </row>
    <row r="44" spans="2:20">
      <c r="B44" s="345" t="s">
        <v>129</v>
      </c>
      <c r="C44" s="350">
        <v>0.23275722568422033</v>
      </c>
      <c r="D44" s="350">
        <v>0.27439279706447706</v>
      </c>
      <c r="E44" s="350">
        <v>0.29960724115842724</v>
      </c>
      <c r="F44" s="350">
        <v>0.29052391459157756</v>
      </c>
      <c r="G44" s="350">
        <v>0.44555909717861431</v>
      </c>
      <c r="H44" s="350">
        <v>0.46165222107067472</v>
      </c>
      <c r="I44" s="350">
        <v>0.42531567881144161</v>
      </c>
      <c r="J44" s="350">
        <v>0.4167518247991947</v>
      </c>
      <c r="K44" s="350">
        <v>0.48570797335218263</v>
      </c>
      <c r="L44" s="350">
        <v>0.54749139982444606</v>
      </c>
      <c r="M44" s="350">
        <v>0.32110334499215248</v>
      </c>
      <c r="N44" s="350">
        <v>0.31571018492840303</v>
      </c>
      <c r="O44" s="350">
        <v>0.3957915050118137</v>
      </c>
      <c r="P44" s="350">
        <v>0.39571381211413309</v>
      </c>
      <c r="Q44" s="350">
        <v>0.3606955886905111</v>
      </c>
      <c r="R44" s="350">
        <v>0.37019411803513924</v>
      </c>
    </row>
    <row r="45" spans="2:20">
      <c r="B45" s="351" t="s">
        <v>112</v>
      </c>
      <c r="C45" s="352">
        <v>1</v>
      </c>
      <c r="D45" s="352">
        <v>1</v>
      </c>
      <c r="E45" s="352">
        <v>1</v>
      </c>
      <c r="F45" s="352">
        <v>1</v>
      </c>
      <c r="G45" s="352">
        <v>1</v>
      </c>
      <c r="H45" s="352">
        <v>1</v>
      </c>
      <c r="I45" s="352">
        <v>1</v>
      </c>
      <c r="J45" s="352">
        <v>1</v>
      </c>
      <c r="K45" s="352">
        <v>1</v>
      </c>
      <c r="L45" s="352">
        <v>1</v>
      </c>
      <c r="M45" s="352">
        <v>1</v>
      </c>
      <c r="N45" s="352">
        <v>1</v>
      </c>
      <c r="O45" s="352">
        <v>1</v>
      </c>
      <c r="P45" s="352">
        <v>1</v>
      </c>
      <c r="Q45" s="352">
        <v>1</v>
      </c>
      <c r="R45" s="352">
        <v>1</v>
      </c>
    </row>
  </sheetData>
  <mergeCells count="36">
    <mergeCell ref="B31:R31"/>
    <mergeCell ref="B32:B34"/>
    <mergeCell ref="C32:D32"/>
    <mergeCell ref="E32:F32"/>
    <mergeCell ref="G32:N32"/>
    <mergeCell ref="O32:P32"/>
    <mergeCell ref="Q32:R32"/>
    <mergeCell ref="C33:D33"/>
    <mergeCell ref="E33:F33"/>
    <mergeCell ref="G33:H33"/>
    <mergeCell ref="I33:J33"/>
    <mergeCell ref="K33:L33"/>
    <mergeCell ref="M33:N33"/>
    <mergeCell ref="O33:P33"/>
    <mergeCell ref="Q33:R33"/>
    <mergeCell ref="B2:B4"/>
    <mergeCell ref="C3:D3"/>
    <mergeCell ref="B15:R15"/>
    <mergeCell ref="B16:B18"/>
    <mergeCell ref="C16:D16"/>
    <mergeCell ref="E16:F16"/>
    <mergeCell ref="G16:N16"/>
    <mergeCell ref="Q17:R17"/>
    <mergeCell ref="K17:L17"/>
    <mergeCell ref="M17:N17"/>
    <mergeCell ref="O16:P16"/>
    <mergeCell ref="O17:P17"/>
    <mergeCell ref="C17:D17"/>
    <mergeCell ref="E17:F17"/>
    <mergeCell ref="G17:H17"/>
    <mergeCell ref="I17:J17"/>
    <mergeCell ref="C2:F2"/>
    <mergeCell ref="J2:K3"/>
    <mergeCell ref="H2:I3"/>
    <mergeCell ref="Q16:R16"/>
    <mergeCell ref="E3:F3"/>
  </mergeCells>
  <pageMargins left="0.7" right="0.7" top="0.75" bottom="0.75" header="0.3" footer="0.3"/>
  <pageSetup orientation="portrait" horizontalDpi="4294967293"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2"/>
  <sheetViews>
    <sheetView showGridLines="0" zoomScale="86" zoomScaleNormal="86" workbookViewId="0"/>
  </sheetViews>
  <sheetFormatPr baseColWidth="10" defaultColWidth="23.28515625" defaultRowHeight="14.25"/>
  <cols>
    <col min="1" max="1" width="2" style="363" customWidth="1"/>
    <col min="2" max="2" width="48.42578125" style="363" customWidth="1"/>
    <col min="3" max="8" width="13.140625" style="363" customWidth="1"/>
    <col min="9" max="9" width="14" style="363" customWidth="1"/>
    <col min="10" max="10" width="15.42578125" style="363" customWidth="1"/>
    <col min="11" max="14" width="13.140625" style="363" customWidth="1"/>
    <col min="15" max="15" width="15.42578125" style="363" bestFit="1" customWidth="1"/>
    <col min="16" max="16" width="15.28515625" style="363" customWidth="1"/>
    <col min="17" max="18" width="13.140625" style="363" customWidth="1"/>
    <col min="19" max="19" width="17.42578125" style="363" customWidth="1"/>
    <col min="20" max="20" width="17.5703125" style="363" customWidth="1"/>
    <col min="21" max="21" width="12.42578125" style="363" customWidth="1"/>
    <col min="22" max="22" width="11.85546875" style="363" customWidth="1"/>
    <col min="23" max="23" width="13" style="363" customWidth="1"/>
    <col min="24" max="24" width="12" style="363" customWidth="1"/>
    <col min="25" max="25" width="14.85546875" style="363" customWidth="1"/>
    <col min="26" max="26" width="13.42578125" style="363" customWidth="1"/>
    <col min="27" max="27" width="13.140625" style="363" customWidth="1"/>
    <col min="28" max="28" width="12.7109375" style="363" customWidth="1"/>
    <col min="29" max="29" width="9.85546875" style="363" bestFit="1" customWidth="1"/>
    <col min="30" max="30" width="13" style="363" customWidth="1"/>
    <col min="31" max="16384" width="23.28515625" style="363"/>
  </cols>
  <sheetData>
    <row r="1" spans="2:32">
      <c r="B1" s="594"/>
    </row>
    <row r="2" spans="2:32" ht="15">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0"/>
    </row>
    <row r="3" spans="2:32" s="358" customFormat="1" ht="15">
      <c r="B3" s="678" t="s">
        <v>458</v>
      </c>
      <c r="C3" s="675" t="s">
        <v>209</v>
      </c>
      <c r="D3" s="675"/>
      <c r="E3" s="675" t="s">
        <v>210</v>
      </c>
      <c r="F3" s="675"/>
      <c r="G3" s="675" t="s">
        <v>211</v>
      </c>
      <c r="H3" s="675"/>
      <c r="I3" s="675" t="s">
        <v>320</v>
      </c>
      <c r="J3" s="675"/>
      <c r="K3" s="675" t="s">
        <v>206</v>
      </c>
      <c r="L3" s="675"/>
      <c r="M3" s="675" t="s">
        <v>207</v>
      </c>
      <c r="N3" s="675"/>
      <c r="O3" s="675" t="s">
        <v>185</v>
      </c>
      <c r="P3" s="675"/>
      <c r="Q3" s="675" t="s">
        <v>208</v>
      </c>
      <c r="R3" s="675"/>
      <c r="S3" s="675" t="s">
        <v>344</v>
      </c>
      <c r="T3" s="675"/>
      <c r="U3" s="676" t="s">
        <v>10</v>
      </c>
      <c r="V3" s="676"/>
      <c r="W3" s="676" t="s">
        <v>14</v>
      </c>
      <c r="X3" s="676"/>
      <c r="Y3" s="676" t="s">
        <v>48</v>
      </c>
      <c r="Z3" s="676"/>
      <c r="AA3" s="676" t="s">
        <v>47</v>
      </c>
      <c r="AB3" s="676"/>
      <c r="AC3" s="677" t="s">
        <v>17</v>
      </c>
      <c r="AD3" s="677"/>
      <c r="AE3" s="363"/>
    </row>
    <row r="4" spans="2:32" s="359" customFormat="1" ht="15">
      <c r="B4" s="676"/>
      <c r="C4" s="370" t="s">
        <v>459</v>
      </c>
      <c r="D4" s="365" t="s">
        <v>460</v>
      </c>
      <c r="E4" s="370" t="s">
        <v>459</v>
      </c>
      <c r="F4" s="365" t="s">
        <v>460</v>
      </c>
      <c r="G4" s="370" t="s">
        <v>459</v>
      </c>
      <c r="H4" s="365" t="s">
        <v>460</v>
      </c>
      <c r="I4" s="370" t="s">
        <v>459</v>
      </c>
      <c r="J4" s="365" t="s">
        <v>460</v>
      </c>
      <c r="K4" s="370" t="s">
        <v>459</v>
      </c>
      <c r="L4" s="365" t="s">
        <v>460</v>
      </c>
      <c r="M4" s="370" t="s">
        <v>459</v>
      </c>
      <c r="N4" s="365" t="s">
        <v>460</v>
      </c>
      <c r="O4" s="370" t="s">
        <v>459</v>
      </c>
      <c r="P4" s="365" t="s">
        <v>460</v>
      </c>
      <c r="Q4" s="370" t="s">
        <v>459</v>
      </c>
      <c r="R4" s="365" t="s">
        <v>460</v>
      </c>
      <c r="S4" s="370" t="s">
        <v>459</v>
      </c>
      <c r="T4" s="365" t="s">
        <v>460</v>
      </c>
      <c r="U4" s="370" t="s">
        <v>459</v>
      </c>
      <c r="V4" s="366" t="s">
        <v>460</v>
      </c>
      <c r="W4" s="370" t="s">
        <v>459</v>
      </c>
      <c r="X4" s="366" t="s">
        <v>460</v>
      </c>
      <c r="Y4" s="370" t="s">
        <v>459</v>
      </c>
      <c r="Z4" s="366" t="s">
        <v>460</v>
      </c>
      <c r="AA4" s="370" t="s">
        <v>459</v>
      </c>
      <c r="AB4" s="366" t="s">
        <v>460</v>
      </c>
      <c r="AC4" s="373" t="s">
        <v>459</v>
      </c>
      <c r="AD4" s="394" t="s">
        <v>460</v>
      </c>
      <c r="AE4" s="363"/>
    </row>
    <row r="5" spans="2:32" s="384" customFormat="1" ht="15">
      <c r="B5" s="382"/>
      <c r="C5" s="369"/>
      <c r="D5" s="369"/>
      <c r="E5" s="369"/>
      <c r="F5" s="369"/>
      <c r="G5" s="369"/>
      <c r="H5" s="369"/>
      <c r="I5" s="369"/>
      <c r="J5" s="369"/>
      <c r="K5" s="369"/>
      <c r="L5" s="369"/>
      <c r="M5" s="369"/>
      <c r="N5" s="369"/>
      <c r="O5" s="369"/>
      <c r="P5" s="369"/>
      <c r="Q5" s="369"/>
      <c r="R5" s="369"/>
      <c r="S5" s="369"/>
      <c r="T5" s="369"/>
      <c r="U5" s="369"/>
      <c r="V5" s="382"/>
      <c r="W5" s="369"/>
      <c r="X5" s="382"/>
      <c r="Y5" s="362"/>
      <c r="Z5" s="382"/>
      <c r="AA5" s="369"/>
      <c r="AB5" s="382"/>
      <c r="AC5" s="383"/>
      <c r="AD5" s="368"/>
      <c r="AE5" s="360"/>
    </row>
    <row r="6" spans="2:32" s="360" customFormat="1" ht="15">
      <c r="B6" s="368" t="s">
        <v>113</v>
      </c>
      <c r="C6" s="371">
        <v>4994.7024300000003</v>
      </c>
      <c r="D6" s="368">
        <v>5251.0103600000002</v>
      </c>
      <c r="E6" s="371">
        <v>2387.6832899999999</v>
      </c>
      <c r="F6" s="368">
        <v>1963.7821099999999</v>
      </c>
      <c r="G6" s="371">
        <v>3084.8983733</v>
      </c>
      <c r="H6" s="368">
        <v>2757.0699199999999</v>
      </c>
      <c r="I6" s="371">
        <v>10884.41</v>
      </c>
      <c r="J6" s="368">
        <v>11809.970000000001</v>
      </c>
      <c r="K6" s="371">
        <v>5049.5</v>
      </c>
      <c r="L6" s="368">
        <v>5712.5</v>
      </c>
      <c r="M6" s="371">
        <v>417.7</v>
      </c>
      <c r="N6" s="368">
        <v>481.26</v>
      </c>
      <c r="O6" s="371">
        <v>1990.8508814758</v>
      </c>
      <c r="P6" s="368">
        <v>1703.2172555771101</v>
      </c>
      <c r="Q6" s="371">
        <v>205.23748608099999</v>
      </c>
      <c r="R6" s="368">
        <v>672.71630975026005</v>
      </c>
      <c r="S6" s="371">
        <v>1203.66477662429</v>
      </c>
      <c r="T6" s="368">
        <v>1066.3037412220001</v>
      </c>
      <c r="U6" s="371">
        <v>10467.284093300001</v>
      </c>
      <c r="V6" s="368">
        <v>9971.8623900000002</v>
      </c>
      <c r="W6" s="371">
        <v>10884.41</v>
      </c>
      <c r="X6" s="368">
        <v>11809.970000000001</v>
      </c>
      <c r="Y6" s="371">
        <v>5467.2</v>
      </c>
      <c r="Z6" s="368">
        <v>6193.76</v>
      </c>
      <c r="AA6" s="371">
        <v>3399.7531441810897</v>
      </c>
      <c r="AB6" s="368">
        <v>3442.2373065493703</v>
      </c>
      <c r="AC6" s="374">
        <v>30218.647237481091</v>
      </c>
      <c r="AD6" s="374">
        <v>31417.829696549368</v>
      </c>
      <c r="AE6" s="363"/>
      <c r="AF6" s="359"/>
    </row>
    <row r="7" spans="2:32" ht="15">
      <c r="B7" s="361" t="s">
        <v>114</v>
      </c>
      <c r="C7" s="372">
        <v>0</v>
      </c>
      <c r="D7" s="362">
        <v>0</v>
      </c>
      <c r="E7" s="372">
        <v>2350.3834999999999</v>
      </c>
      <c r="F7" s="362">
        <v>1949.6442</v>
      </c>
      <c r="G7" s="372">
        <v>0</v>
      </c>
      <c r="H7" s="362">
        <v>0</v>
      </c>
      <c r="I7" s="372">
        <v>10247.415218440003</v>
      </c>
      <c r="J7" s="362">
        <v>11339.317416870002</v>
      </c>
      <c r="K7" s="372">
        <v>3329.8348735968411</v>
      </c>
      <c r="L7" s="362">
        <v>3201.6413086457983</v>
      </c>
      <c r="M7" s="372">
        <v>0</v>
      </c>
      <c r="N7" s="362">
        <v>0</v>
      </c>
      <c r="O7" s="372">
        <v>1990.8508814757956</v>
      </c>
      <c r="P7" s="362">
        <v>1703.2172555771119</v>
      </c>
      <c r="Q7" s="372">
        <v>0</v>
      </c>
      <c r="R7" s="362">
        <v>0</v>
      </c>
      <c r="S7" s="372">
        <v>1203.6647766242863</v>
      </c>
      <c r="T7" s="362">
        <v>1066.3037412220001</v>
      </c>
      <c r="U7" s="372">
        <v>2350.3834999999999</v>
      </c>
      <c r="V7" s="362">
        <v>1949.6442</v>
      </c>
      <c r="W7" s="372">
        <v>10247.415218440003</v>
      </c>
      <c r="X7" s="362">
        <v>11339.317416870002</v>
      </c>
      <c r="Y7" s="372">
        <v>3329.8348735968411</v>
      </c>
      <c r="Z7" s="362">
        <v>5712.5</v>
      </c>
      <c r="AA7" s="372">
        <v>3194.515658100082</v>
      </c>
      <c r="AB7" s="362">
        <v>2769.5209967991123</v>
      </c>
      <c r="AC7" s="388">
        <v>19122.149250136925</v>
      </c>
      <c r="AD7" s="388">
        <v>19260.123922314913</v>
      </c>
      <c r="AE7" s="360"/>
      <c r="AF7" s="384"/>
    </row>
    <row r="8" spans="2:32">
      <c r="B8" s="361" t="s">
        <v>115</v>
      </c>
      <c r="C8" s="372">
        <v>4994.7024300000003</v>
      </c>
      <c r="D8" s="362">
        <v>5251</v>
      </c>
      <c r="E8" s="372">
        <v>37.299790000000002</v>
      </c>
      <c r="F8" s="362">
        <v>14.13791</v>
      </c>
      <c r="G8" s="372">
        <v>3084.8983733</v>
      </c>
      <c r="H8" s="362">
        <v>2757.0699199999999</v>
      </c>
      <c r="I8" s="372">
        <v>636.99839699999995</v>
      </c>
      <c r="J8" s="362">
        <v>470.61745400000001</v>
      </c>
      <c r="K8" s="372">
        <v>1719.724163155505</v>
      </c>
      <c r="L8" s="362">
        <v>2510.85988</v>
      </c>
      <c r="M8" s="372">
        <v>417.71300860859367</v>
      </c>
      <c r="N8" s="362">
        <v>481.260763</v>
      </c>
      <c r="O8" s="372">
        <v>0</v>
      </c>
      <c r="P8" s="362">
        <v>0</v>
      </c>
      <c r="Q8" s="372">
        <v>205.23748608099999</v>
      </c>
      <c r="R8" s="362">
        <v>672.71630975025982</v>
      </c>
      <c r="S8" s="372">
        <v>0</v>
      </c>
      <c r="T8" s="362">
        <v>0</v>
      </c>
      <c r="U8" s="372">
        <v>8116.9005933000008</v>
      </c>
      <c r="V8" s="362">
        <v>8022.2078300000003</v>
      </c>
      <c r="W8" s="372">
        <v>636.99839699999995</v>
      </c>
      <c r="X8" s="362">
        <v>470.61745400000001</v>
      </c>
      <c r="Y8" s="372">
        <v>2137.4371717640988</v>
      </c>
      <c r="Z8" s="362">
        <v>6193.7607630000002</v>
      </c>
      <c r="AA8" s="372">
        <v>205.23748608099999</v>
      </c>
      <c r="AB8" s="362">
        <v>672.71630975025982</v>
      </c>
      <c r="AC8" s="388">
        <v>11096.573648145099</v>
      </c>
      <c r="AD8" s="388">
        <v>12157.662236750259</v>
      </c>
      <c r="AF8" s="359"/>
    </row>
    <row r="9" spans="2:32" ht="15">
      <c r="B9" s="361" t="s">
        <v>116</v>
      </c>
      <c r="C9" s="372">
        <v>0</v>
      </c>
      <c r="D9" s="362">
        <v>0</v>
      </c>
      <c r="E9" s="372">
        <v>0</v>
      </c>
      <c r="F9" s="362">
        <v>0</v>
      </c>
      <c r="G9" s="372">
        <v>0</v>
      </c>
      <c r="H9" s="362">
        <v>0</v>
      </c>
      <c r="I9" s="372">
        <v>0</v>
      </c>
      <c r="J9" s="362">
        <v>0</v>
      </c>
      <c r="K9" s="372">
        <v>0</v>
      </c>
      <c r="L9" s="362">
        <v>0</v>
      </c>
      <c r="M9" s="372">
        <v>0</v>
      </c>
      <c r="N9" s="362">
        <v>0</v>
      </c>
      <c r="O9" s="372">
        <v>0</v>
      </c>
      <c r="P9" s="362">
        <v>0</v>
      </c>
      <c r="Q9" s="372">
        <v>0</v>
      </c>
      <c r="R9" s="362">
        <v>0</v>
      </c>
      <c r="S9" s="372">
        <v>0</v>
      </c>
      <c r="T9" s="362">
        <v>0</v>
      </c>
      <c r="U9" s="372">
        <v>0</v>
      </c>
      <c r="V9" s="362">
        <v>0</v>
      </c>
      <c r="W9" s="372">
        <v>0</v>
      </c>
      <c r="X9" s="362">
        <v>0</v>
      </c>
      <c r="Y9" s="372">
        <v>0</v>
      </c>
      <c r="Z9" s="362">
        <v>5712.5</v>
      </c>
      <c r="AA9" s="372">
        <v>0</v>
      </c>
      <c r="AB9" s="362">
        <v>0</v>
      </c>
      <c r="AC9" s="388">
        <v>0</v>
      </c>
      <c r="AD9" s="388">
        <v>0</v>
      </c>
      <c r="AE9" s="360"/>
      <c r="AF9" s="384"/>
    </row>
    <row r="10" spans="2:32" s="360" customFormat="1" ht="15">
      <c r="B10" s="368" t="s">
        <v>117</v>
      </c>
      <c r="C10" s="371">
        <v>0</v>
      </c>
      <c r="D10" s="368">
        <v>0</v>
      </c>
      <c r="E10" s="371">
        <v>1.7965840234323878</v>
      </c>
      <c r="F10" s="368">
        <v>1.8991100000000001</v>
      </c>
      <c r="G10" s="371">
        <v>0</v>
      </c>
      <c r="H10" s="368">
        <v>0</v>
      </c>
      <c r="I10" s="371">
        <v>2549.9900020661003</v>
      </c>
      <c r="J10" s="368">
        <v>2377.06</v>
      </c>
      <c r="K10" s="371">
        <v>2127.1000000000004</v>
      </c>
      <c r="L10" s="368">
        <v>2157.9300000000003</v>
      </c>
      <c r="M10" s="371">
        <v>0</v>
      </c>
      <c r="N10" s="368">
        <v>0</v>
      </c>
      <c r="O10" s="371">
        <v>12267.12700755293</v>
      </c>
      <c r="P10" s="368">
        <v>15159.641384229801</v>
      </c>
      <c r="Q10" s="371">
        <v>2097.9278472523297</v>
      </c>
      <c r="R10" s="368">
        <v>2875.2001399330002</v>
      </c>
      <c r="S10" s="371">
        <v>248.98531779825566</v>
      </c>
      <c r="T10" s="368">
        <v>586.98434523499998</v>
      </c>
      <c r="U10" s="371">
        <v>1.7965840234323878</v>
      </c>
      <c r="V10" s="368">
        <v>1.8991100000000001</v>
      </c>
      <c r="W10" s="371">
        <v>2549.9900020661003</v>
      </c>
      <c r="X10" s="368">
        <v>2377.06</v>
      </c>
      <c r="Y10" s="371">
        <v>2127.2000000000003</v>
      </c>
      <c r="Z10" s="368">
        <v>2157.9300000000003</v>
      </c>
      <c r="AA10" s="371">
        <v>14614.040172603514</v>
      </c>
      <c r="AB10" s="368">
        <v>18621.825869397802</v>
      </c>
      <c r="AC10" s="374">
        <v>19293.026758693042</v>
      </c>
      <c r="AD10" s="374">
        <v>23158.714979397802</v>
      </c>
      <c r="AE10" s="363"/>
      <c r="AF10" s="359"/>
    </row>
    <row r="11" spans="2:32" ht="15">
      <c r="B11" s="361" t="s">
        <v>118</v>
      </c>
      <c r="C11" s="372">
        <v>0</v>
      </c>
      <c r="D11" s="362">
        <v>0</v>
      </c>
      <c r="E11" s="372">
        <v>0</v>
      </c>
      <c r="F11" s="362">
        <v>0</v>
      </c>
      <c r="G11" s="372">
        <v>0</v>
      </c>
      <c r="H11" s="362">
        <v>0</v>
      </c>
      <c r="I11" s="372">
        <v>16.753971659999998</v>
      </c>
      <c r="J11" s="362">
        <v>16.00706203</v>
      </c>
      <c r="K11" s="372">
        <v>0</v>
      </c>
      <c r="L11" s="362">
        <v>0</v>
      </c>
      <c r="M11" s="372">
        <v>0</v>
      </c>
      <c r="N11" s="362">
        <v>0</v>
      </c>
      <c r="O11" s="372">
        <v>0</v>
      </c>
      <c r="P11" s="362">
        <v>2150.2989135360003</v>
      </c>
      <c r="Q11" s="372">
        <v>0</v>
      </c>
      <c r="R11" s="362">
        <v>2113.0981199999997</v>
      </c>
      <c r="S11" s="372">
        <v>0</v>
      </c>
      <c r="T11" s="362">
        <v>0</v>
      </c>
      <c r="U11" s="372">
        <v>0</v>
      </c>
      <c r="V11" s="362">
        <v>0</v>
      </c>
      <c r="W11" s="372">
        <v>16.753971659999998</v>
      </c>
      <c r="X11" s="362">
        <v>16.00706203</v>
      </c>
      <c r="Y11" s="372">
        <v>0</v>
      </c>
      <c r="Z11" s="362">
        <v>0</v>
      </c>
      <c r="AA11" s="372">
        <v>0</v>
      </c>
      <c r="AB11" s="362">
        <v>4263.397033536</v>
      </c>
      <c r="AC11" s="388">
        <v>16.753971659999998</v>
      </c>
      <c r="AD11" s="388">
        <v>4279.4040955660003</v>
      </c>
      <c r="AE11" s="360"/>
      <c r="AF11" s="384"/>
    </row>
    <row r="12" spans="2:32">
      <c r="B12" s="361" t="s">
        <v>119</v>
      </c>
      <c r="C12" s="372">
        <v>0</v>
      </c>
      <c r="D12" s="362">
        <v>0</v>
      </c>
      <c r="E12" s="372">
        <v>0</v>
      </c>
      <c r="F12" s="362">
        <v>0</v>
      </c>
      <c r="G12" s="372">
        <v>0</v>
      </c>
      <c r="H12" s="362">
        <v>0</v>
      </c>
      <c r="I12" s="372">
        <v>425.95758003642896</v>
      </c>
      <c r="J12" s="362">
        <v>639.31760849000011</v>
      </c>
      <c r="K12" s="372">
        <v>0</v>
      </c>
      <c r="L12" s="362">
        <v>0</v>
      </c>
      <c r="M12" s="372">
        <v>0</v>
      </c>
      <c r="N12" s="362">
        <v>0</v>
      </c>
      <c r="O12" s="372">
        <v>10432.50766343374</v>
      </c>
      <c r="P12" s="362">
        <v>9332.5932823098119</v>
      </c>
      <c r="Q12" s="372">
        <v>716.35199999999998</v>
      </c>
      <c r="R12" s="362">
        <v>0</v>
      </c>
      <c r="S12" s="372">
        <v>0</v>
      </c>
      <c r="T12" s="362">
        <v>508.28750275000004</v>
      </c>
      <c r="U12" s="372">
        <v>0</v>
      </c>
      <c r="V12" s="362">
        <v>0</v>
      </c>
      <c r="W12" s="372">
        <v>425.95758003642896</v>
      </c>
      <c r="X12" s="362">
        <v>639.31760849000011</v>
      </c>
      <c r="Y12" s="372">
        <v>0</v>
      </c>
      <c r="Z12" s="362">
        <v>0</v>
      </c>
      <c r="AA12" s="372">
        <v>11148.859663433741</v>
      </c>
      <c r="AB12" s="362">
        <v>9840.8807850598114</v>
      </c>
      <c r="AC12" s="388">
        <v>11574.81724347017</v>
      </c>
      <c r="AD12" s="388">
        <v>10480.198393549812</v>
      </c>
      <c r="AF12" s="359"/>
    </row>
    <row r="13" spans="2:32" ht="15">
      <c r="B13" s="361" t="s">
        <v>120</v>
      </c>
      <c r="C13" s="372">
        <v>0</v>
      </c>
      <c r="D13" s="362">
        <v>0</v>
      </c>
      <c r="E13" s="372">
        <v>1.7965840234272199</v>
      </c>
      <c r="F13" s="362">
        <v>1.8991100000000001</v>
      </c>
      <c r="G13" s="372">
        <v>0</v>
      </c>
      <c r="H13" s="362">
        <v>0</v>
      </c>
      <c r="I13" s="372">
        <v>2107.3698200372401</v>
      </c>
      <c r="J13" s="362">
        <v>1721.7372877518371</v>
      </c>
      <c r="K13" s="372">
        <v>2127.0617348533315</v>
      </c>
      <c r="L13" s="362">
        <v>2157.92</v>
      </c>
      <c r="M13" s="372">
        <v>0</v>
      </c>
      <c r="N13" s="362">
        <v>0</v>
      </c>
      <c r="O13" s="372">
        <v>1834.6153141191769</v>
      </c>
      <c r="P13" s="362">
        <v>3676.7491883839998</v>
      </c>
      <c r="Q13" s="372">
        <v>1381.5758472523341</v>
      </c>
      <c r="R13" s="362">
        <v>762.10201993300007</v>
      </c>
      <c r="S13" s="372">
        <v>248.98531779826152</v>
      </c>
      <c r="T13" s="362">
        <v>78.696842485000005</v>
      </c>
      <c r="U13" s="372">
        <v>1.7965840234272199</v>
      </c>
      <c r="V13" s="362">
        <v>1.8991100000000001</v>
      </c>
      <c r="W13" s="372">
        <v>2107.3698200372401</v>
      </c>
      <c r="X13" s="362">
        <v>1721.7372877518371</v>
      </c>
      <c r="Y13" s="372">
        <v>2127.0617348533315</v>
      </c>
      <c r="Z13" s="362">
        <v>2157.92</v>
      </c>
      <c r="AA13" s="372">
        <v>3465.1764791697724</v>
      </c>
      <c r="AB13" s="362">
        <v>4517.548050802</v>
      </c>
      <c r="AC13" s="388">
        <v>7701.4046180837713</v>
      </c>
      <c r="AD13" s="388">
        <v>8399.1044485538368</v>
      </c>
      <c r="AE13" s="360"/>
      <c r="AF13" s="384"/>
    </row>
    <row r="14" spans="2:32">
      <c r="B14" s="361" t="s">
        <v>121</v>
      </c>
      <c r="C14" s="372">
        <v>0</v>
      </c>
      <c r="D14" s="362">
        <v>0</v>
      </c>
      <c r="E14" s="372">
        <v>0</v>
      </c>
      <c r="F14" s="362">
        <v>0</v>
      </c>
      <c r="G14" s="372">
        <v>0</v>
      </c>
      <c r="H14" s="362">
        <v>0</v>
      </c>
      <c r="I14" s="372">
        <v>133.35000206610101</v>
      </c>
      <c r="J14" s="362">
        <v>180.66220019103719</v>
      </c>
      <c r="K14" s="372">
        <v>0</v>
      </c>
      <c r="L14" s="362">
        <v>0</v>
      </c>
      <c r="M14" s="372">
        <v>0</v>
      </c>
      <c r="N14" s="362">
        <v>0</v>
      </c>
      <c r="O14" s="372">
        <v>0</v>
      </c>
      <c r="P14" s="362">
        <v>0</v>
      </c>
      <c r="Q14" s="372">
        <v>0</v>
      </c>
      <c r="R14" s="362">
        <v>0</v>
      </c>
      <c r="S14" s="372">
        <v>0</v>
      </c>
      <c r="T14" s="362">
        <v>0</v>
      </c>
      <c r="U14" s="372">
        <v>0</v>
      </c>
      <c r="V14" s="362">
        <v>0</v>
      </c>
      <c r="W14" s="372">
        <v>133.35000206610101</v>
      </c>
      <c r="X14" s="362">
        <v>180.66220019103719</v>
      </c>
      <c r="Y14" s="372">
        <v>0</v>
      </c>
      <c r="Z14" s="362">
        <v>0</v>
      </c>
      <c r="AA14" s="372">
        <v>0</v>
      </c>
      <c r="AB14" s="362">
        <v>0</v>
      </c>
      <c r="AC14" s="388">
        <v>133.35000206610101</v>
      </c>
      <c r="AD14" s="388">
        <v>180.66220019103719</v>
      </c>
      <c r="AF14" s="359"/>
    </row>
    <row r="15" spans="2:32" s="360" customFormat="1" ht="15">
      <c r="B15" s="368" t="s">
        <v>122</v>
      </c>
      <c r="C15" s="371">
        <v>4994.7024300000003</v>
      </c>
      <c r="D15" s="368">
        <v>5251.0103600000002</v>
      </c>
      <c r="E15" s="371">
        <v>2389.4798740234323</v>
      </c>
      <c r="F15" s="368">
        <v>1965.6712199999999</v>
      </c>
      <c r="G15" s="371">
        <v>3084.8983733</v>
      </c>
      <c r="H15" s="368">
        <v>2757.0699199999999</v>
      </c>
      <c r="I15" s="371">
        <v>13301.05</v>
      </c>
      <c r="J15" s="368">
        <v>14006.38</v>
      </c>
      <c r="K15" s="371">
        <v>7176.6</v>
      </c>
      <c r="L15" s="368">
        <v>7870.43</v>
      </c>
      <c r="M15" s="371">
        <v>417.8</v>
      </c>
      <c r="N15" s="368">
        <v>481.25999999999993</v>
      </c>
      <c r="O15" s="371">
        <v>14257.977889028731</v>
      </c>
      <c r="P15" s="368">
        <v>16862.860214938384</v>
      </c>
      <c r="Q15" s="371">
        <v>2303.1653333333297</v>
      </c>
      <c r="R15" s="368">
        <v>3547.9164480018399</v>
      </c>
      <c r="S15" s="371">
        <v>1452.6500944225456</v>
      </c>
      <c r="T15" s="368">
        <v>1653.2880837069999</v>
      </c>
      <c r="U15" s="371">
        <v>10469.080677323433</v>
      </c>
      <c r="V15" s="368">
        <v>9973.7515000000003</v>
      </c>
      <c r="W15" s="371">
        <v>13301.05</v>
      </c>
      <c r="X15" s="368">
        <v>14006.38</v>
      </c>
      <c r="Y15" s="371">
        <v>7594.4000000000005</v>
      </c>
      <c r="Z15" s="368">
        <v>8351.69</v>
      </c>
      <c r="AA15" s="371">
        <v>18013.793316784606</v>
      </c>
      <c r="AB15" s="368">
        <v>22064.064746647226</v>
      </c>
      <c r="AC15" s="374">
        <v>49378.323994108039</v>
      </c>
      <c r="AD15" s="374">
        <v>54395.886246647227</v>
      </c>
      <c r="AF15" s="384"/>
    </row>
    <row r="16" spans="2:32">
      <c r="B16" s="361" t="s">
        <v>123</v>
      </c>
      <c r="C16" s="372">
        <v>4994.7024300000003</v>
      </c>
      <c r="D16" s="362">
        <v>5251</v>
      </c>
      <c r="E16" s="372">
        <v>2389.4798740234323</v>
      </c>
      <c r="F16" s="362">
        <v>1965.6712199999999</v>
      </c>
      <c r="G16" s="372">
        <v>3084.8983733</v>
      </c>
      <c r="H16" s="362">
        <v>2757.0699199999999</v>
      </c>
      <c r="I16" s="372">
        <v>7963.7788414200004</v>
      </c>
      <c r="J16" s="362">
        <v>8275.48083142</v>
      </c>
      <c r="K16" s="372">
        <v>2761.8744620104826</v>
      </c>
      <c r="L16" s="362">
        <v>3110.0342137258012</v>
      </c>
      <c r="M16" s="372">
        <v>307.43942789357686</v>
      </c>
      <c r="N16" s="362">
        <v>338.21504076346491</v>
      </c>
      <c r="O16" s="372">
        <v>3546.3210100709221</v>
      </c>
      <c r="P16" s="362">
        <v>2377.2954009082714</v>
      </c>
      <c r="Q16" s="372">
        <v>0</v>
      </c>
      <c r="R16" s="362">
        <v>0</v>
      </c>
      <c r="S16" s="372">
        <v>841.2068408031721</v>
      </c>
      <c r="T16" s="362">
        <v>746.41261872024984</v>
      </c>
      <c r="U16" s="372">
        <v>10469.080677323433</v>
      </c>
      <c r="V16" s="362">
        <v>9973.7411400000001</v>
      </c>
      <c r="W16" s="372">
        <v>7963.7788414200004</v>
      </c>
      <c r="X16" s="362">
        <v>8275.48083142</v>
      </c>
      <c r="Y16" s="372">
        <v>3069.3138899040596</v>
      </c>
      <c r="Z16" s="362">
        <v>3448.2492544892661</v>
      </c>
      <c r="AA16" s="372">
        <v>4387.5278508740939</v>
      </c>
      <c r="AB16" s="362">
        <v>3123.7080196285215</v>
      </c>
      <c r="AC16" s="388">
        <v>25889.701259521589</v>
      </c>
      <c r="AD16" s="388">
        <v>24821.179245537787</v>
      </c>
      <c r="AF16" s="359"/>
    </row>
    <row r="17" spans="2:32" ht="15">
      <c r="B17" s="361" t="s">
        <v>124</v>
      </c>
      <c r="C17" s="372">
        <v>0</v>
      </c>
      <c r="D17" s="362">
        <v>0</v>
      </c>
      <c r="E17" s="372">
        <v>0</v>
      </c>
      <c r="F17" s="362">
        <v>0</v>
      </c>
      <c r="G17" s="372">
        <v>0</v>
      </c>
      <c r="H17" s="362">
        <v>0</v>
      </c>
      <c r="I17" s="372">
        <v>2734.9723939704995</v>
      </c>
      <c r="J17" s="362">
        <v>3027.62201129</v>
      </c>
      <c r="K17" s="372">
        <v>3103.5746637446005</v>
      </c>
      <c r="L17" s="362">
        <v>4008.7708363906372</v>
      </c>
      <c r="M17" s="372">
        <v>79.821716082236605</v>
      </c>
      <c r="N17" s="362">
        <v>94.76997490650551</v>
      </c>
      <c r="O17" s="372">
        <v>10177.01308209888</v>
      </c>
      <c r="P17" s="362">
        <v>12091.729799658933</v>
      </c>
      <c r="Q17" s="372">
        <v>0</v>
      </c>
      <c r="R17" s="362">
        <v>2688.2401292465752</v>
      </c>
      <c r="S17" s="372">
        <v>514.79424000000006</v>
      </c>
      <c r="T17" s="362">
        <v>13.105999999999995</v>
      </c>
      <c r="U17" s="372">
        <v>0</v>
      </c>
      <c r="V17" s="362">
        <v>0</v>
      </c>
      <c r="W17" s="372">
        <v>2734.9723939704995</v>
      </c>
      <c r="X17" s="362">
        <v>3027.62201129</v>
      </c>
      <c r="Y17" s="372">
        <v>3183.3963798268369</v>
      </c>
      <c r="Z17" s="362">
        <v>4103.5408112971427</v>
      </c>
      <c r="AA17" s="372">
        <v>10691.807322098879</v>
      </c>
      <c r="AB17" s="362">
        <v>14793.075928905508</v>
      </c>
      <c r="AC17" s="388">
        <v>16610.176095896215</v>
      </c>
      <c r="AD17" s="388">
        <v>21924.238751492656</v>
      </c>
      <c r="AE17" s="360"/>
      <c r="AF17" s="384"/>
    </row>
    <row r="18" spans="2:32">
      <c r="B18" s="361" t="s">
        <v>125</v>
      </c>
      <c r="C18" s="372">
        <v>0</v>
      </c>
      <c r="D18" s="362">
        <v>0</v>
      </c>
      <c r="E18" s="372">
        <v>0</v>
      </c>
      <c r="F18" s="362">
        <v>0</v>
      </c>
      <c r="G18" s="372">
        <v>0</v>
      </c>
      <c r="H18" s="362">
        <v>0</v>
      </c>
      <c r="I18" s="372">
        <v>2602.2972440406384</v>
      </c>
      <c r="J18" s="362">
        <v>2703.2828090608014</v>
      </c>
      <c r="K18" s="372">
        <v>1311.1716458505944</v>
      </c>
      <c r="L18" s="362">
        <v>751.62091428863766</v>
      </c>
      <c r="M18" s="372">
        <v>30.451864632780257</v>
      </c>
      <c r="N18" s="362">
        <v>48.275747330029446</v>
      </c>
      <c r="O18" s="372">
        <v>534.64379685891174</v>
      </c>
      <c r="P18" s="362">
        <v>280.7368943711931</v>
      </c>
      <c r="Q18" s="372">
        <v>289.34019700000005</v>
      </c>
      <c r="R18" s="362">
        <v>764.06071875525959</v>
      </c>
      <c r="S18" s="372">
        <v>96.649013619375552</v>
      </c>
      <c r="T18" s="362">
        <v>144.97196498675029</v>
      </c>
      <c r="U18" s="372">
        <v>0</v>
      </c>
      <c r="V18" s="362">
        <v>0</v>
      </c>
      <c r="W18" s="372">
        <v>2602.2972440406384</v>
      </c>
      <c r="X18" s="362">
        <v>2703.2828090608014</v>
      </c>
      <c r="Y18" s="372">
        <v>1341.6235104833745</v>
      </c>
      <c r="Z18" s="362">
        <v>799.89666161866717</v>
      </c>
      <c r="AA18" s="372">
        <v>920.63300747828737</v>
      </c>
      <c r="AB18" s="362">
        <v>1189.7695781132029</v>
      </c>
      <c r="AC18" s="388">
        <v>4864.5537620023006</v>
      </c>
      <c r="AD18" s="388">
        <v>4692.9490487926714</v>
      </c>
      <c r="AF18" s="359"/>
    </row>
    <row r="19" spans="2:32" ht="15">
      <c r="B19" s="361" t="s">
        <v>126</v>
      </c>
      <c r="C19" s="372">
        <v>0</v>
      </c>
      <c r="D19" s="362">
        <v>0</v>
      </c>
      <c r="E19" s="372">
        <v>0</v>
      </c>
      <c r="F19" s="362">
        <v>0</v>
      </c>
      <c r="G19" s="372">
        <v>0</v>
      </c>
      <c r="H19" s="362">
        <v>0</v>
      </c>
      <c r="I19" s="372">
        <v>0</v>
      </c>
      <c r="J19" s="362">
        <v>0</v>
      </c>
      <c r="K19" s="372">
        <v>0</v>
      </c>
      <c r="L19" s="362">
        <v>0</v>
      </c>
      <c r="M19" s="372">
        <v>0</v>
      </c>
      <c r="N19" s="362">
        <v>0</v>
      </c>
      <c r="O19" s="372">
        <v>0</v>
      </c>
      <c r="P19" s="362">
        <v>2113.0981199999997</v>
      </c>
      <c r="Q19" s="372">
        <v>2013.8251363333343</v>
      </c>
      <c r="R19" s="362">
        <v>95.615600000000001</v>
      </c>
      <c r="S19" s="372">
        <v>0</v>
      </c>
      <c r="T19" s="362">
        <v>748.79750000000001</v>
      </c>
      <c r="U19" s="372">
        <v>0</v>
      </c>
      <c r="V19" s="362">
        <v>0</v>
      </c>
      <c r="W19" s="372">
        <v>0</v>
      </c>
      <c r="X19" s="362">
        <v>0</v>
      </c>
      <c r="Y19" s="372">
        <v>0</v>
      </c>
      <c r="Z19" s="362">
        <v>0</v>
      </c>
      <c r="AA19" s="372">
        <v>2013.8251363333343</v>
      </c>
      <c r="AB19" s="362">
        <v>2957.5112199999999</v>
      </c>
      <c r="AC19" s="388">
        <v>2013.8251363333343</v>
      </c>
      <c r="AD19" s="388">
        <v>2957.5112199999994</v>
      </c>
      <c r="AE19" s="360"/>
      <c r="AF19" s="384"/>
    </row>
    <row r="20" spans="2:32" s="360" customFormat="1" ht="15">
      <c r="B20" s="368" t="s">
        <v>127</v>
      </c>
      <c r="C20" s="371">
        <v>95774</v>
      </c>
      <c r="D20" s="368">
        <v>96913</v>
      </c>
      <c r="E20" s="371">
        <v>95774</v>
      </c>
      <c r="F20" s="368">
        <v>96913</v>
      </c>
      <c r="G20" s="371">
        <v>95774</v>
      </c>
      <c r="H20" s="368">
        <v>96913</v>
      </c>
      <c r="I20" s="371">
        <v>52312.550356690001</v>
      </c>
      <c r="J20" s="368">
        <v>53598</v>
      </c>
      <c r="K20" s="371">
        <v>35753.338489000002</v>
      </c>
      <c r="L20" s="368">
        <v>39417.642131379995</v>
      </c>
      <c r="M20" s="371">
        <v>35753.338489000002</v>
      </c>
      <c r="N20" s="368">
        <v>39417.642131379995</v>
      </c>
      <c r="O20" s="371">
        <v>347152.5</v>
      </c>
      <c r="P20" s="368">
        <v>358918.875</v>
      </c>
      <c r="Q20" s="371">
        <v>347152.5</v>
      </c>
      <c r="R20" s="368">
        <v>358918.875</v>
      </c>
      <c r="S20" s="371">
        <v>347152.5</v>
      </c>
      <c r="T20" s="368">
        <v>358918.875</v>
      </c>
      <c r="U20" s="371">
        <v>95774</v>
      </c>
      <c r="V20" s="368">
        <v>96913</v>
      </c>
      <c r="W20" s="371">
        <v>52312.550356690001</v>
      </c>
      <c r="X20" s="368">
        <v>53598</v>
      </c>
      <c r="Y20" s="371">
        <v>35753.338489000002</v>
      </c>
      <c r="Z20" s="368">
        <v>39417.642131379995</v>
      </c>
      <c r="AA20" s="371">
        <v>347152.5</v>
      </c>
      <c r="AB20" s="368">
        <v>358918.875</v>
      </c>
      <c r="AC20" s="391" t="s">
        <v>410</v>
      </c>
      <c r="AD20" s="391" t="s">
        <v>410</v>
      </c>
      <c r="AE20" s="363"/>
      <c r="AF20" s="359"/>
    </row>
    <row r="21" spans="2:32" s="360" customFormat="1" ht="15">
      <c r="B21" s="368" t="s">
        <v>128</v>
      </c>
      <c r="C21" s="386">
        <v>5.2150922275356573E-2</v>
      </c>
      <c r="D21" s="387">
        <v>5.4182724299113638E-2</v>
      </c>
      <c r="E21" s="386">
        <v>2.4949149811258089E-2</v>
      </c>
      <c r="F21" s="387">
        <v>2.0282843581356475E-2</v>
      </c>
      <c r="G21" s="386">
        <v>3.2210186201891956E-2</v>
      </c>
      <c r="H21" s="387">
        <v>2.8448917276319999E-2</v>
      </c>
      <c r="I21" s="386">
        <v>0.25426116504180324</v>
      </c>
      <c r="J21" s="387">
        <v>0.26132281055263257</v>
      </c>
      <c r="K21" s="386">
        <v>0.20072531134981922</v>
      </c>
      <c r="L21" s="387">
        <v>0.19966770142586557</v>
      </c>
      <c r="M21" s="386">
        <v>1.1685622032989782E-2</v>
      </c>
      <c r="N21" s="387">
        <v>1.2209253876625806E-2</v>
      </c>
      <c r="O21" s="386">
        <v>4.1071223422065893E-2</v>
      </c>
      <c r="P21" s="387">
        <v>4.6982372311677352E-2</v>
      </c>
      <c r="Q21" s="386">
        <v>6.6344483572301216E-3</v>
      </c>
      <c r="R21" s="387">
        <v>9.885009385482554E-3</v>
      </c>
      <c r="S21" s="386">
        <v>4.1844725140177466E-3</v>
      </c>
      <c r="T21" s="387">
        <v>4.6063001944575913E-3</v>
      </c>
      <c r="U21" s="392" t="s">
        <v>410</v>
      </c>
      <c r="V21" s="393" t="s">
        <v>410</v>
      </c>
      <c r="W21" s="389" t="s">
        <v>410</v>
      </c>
      <c r="X21" s="390" t="s">
        <v>410</v>
      </c>
      <c r="Y21" s="389" t="s">
        <v>410</v>
      </c>
      <c r="Z21" s="390" t="s">
        <v>410</v>
      </c>
      <c r="AA21" s="389" t="s">
        <v>410</v>
      </c>
      <c r="AB21" s="390" t="s">
        <v>410</v>
      </c>
      <c r="AC21" s="391" t="s">
        <v>410</v>
      </c>
      <c r="AD21" s="391" t="s">
        <v>410</v>
      </c>
      <c r="AF21" s="384"/>
    </row>
    <row r="22" spans="2:32">
      <c r="B22" s="364"/>
      <c r="C22" s="364"/>
      <c r="D22" s="364"/>
      <c r="E22" s="364"/>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F22" s="359"/>
    </row>
    <row r="23" spans="2:32">
      <c r="B23" s="367"/>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row>
    <row r="24" spans="2:32" ht="15">
      <c r="B24" s="678" t="s">
        <v>454</v>
      </c>
      <c r="C24" s="675" t="s">
        <v>209</v>
      </c>
      <c r="D24" s="675"/>
      <c r="E24" s="675" t="s">
        <v>210</v>
      </c>
      <c r="F24" s="675"/>
      <c r="G24" s="675" t="s">
        <v>211</v>
      </c>
      <c r="H24" s="675"/>
      <c r="I24" s="675" t="s">
        <v>320</v>
      </c>
      <c r="J24" s="675"/>
      <c r="K24" s="675" t="s">
        <v>206</v>
      </c>
      <c r="L24" s="675"/>
      <c r="M24" s="675" t="s">
        <v>207</v>
      </c>
      <c r="N24" s="675"/>
      <c r="O24" s="675" t="s">
        <v>185</v>
      </c>
      <c r="P24" s="675"/>
      <c r="Q24" s="675" t="s">
        <v>208</v>
      </c>
      <c r="R24" s="675"/>
      <c r="S24" s="675" t="s">
        <v>344</v>
      </c>
      <c r="T24" s="675"/>
      <c r="U24" s="676" t="s">
        <v>10</v>
      </c>
      <c r="V24" s="676"/>
      <c r="W24" s="676" t="s">
        <v>14</v>
      </c>
      <c r="X24" s="676"/>
      <c r="Y24" s="676" t="s">
        <v>48</v>
      </c>
      <c r="Z24" s="676"/>
      <c r="AA24" s="676" t="s">
        <v>47</v>
      </c>
      <c r="AB24" s="676"/>
      <c r="AC24" s="677" t="s">
        <v>17</v>
      </c>
      <c r="AD24" s="677"/>
    </row>
    <row r="25" spans="2:32" ht="15">
      <c r="B25" s="676"/>
      <c r="C25" s="370" t="s">
        <v>454</v>
      </c>
      <c r="D25" s="365" t="s">
        <v>455</v>
      </c>
      <c r="E25" s="370" t="s">
        <v>454</v>
      </c>
      <c r="F25" s="365" t="s">
        <v>455</v>
      </c>
      <c r="G25" s="370" t="s">
        <v>454</v>
      </c>
      <c r="H25" s="365" t="s">
        <v>455</v>
      </c>
      <c r="I25" s="370" t="s">
        <v>454</v>
      </c>
      <c r="J25" s="365" t="s">
        <v>455</v>
      </c>
      <c r="K25" s="370" t="s">
        <v>454</v>
      </c>
      <c r="L25" s="365" t="s">
        <v>455</v>
      </c>
      <c r="M25" s="370" t="s">
        <v>454</v>
      </c>
      <c r="N25" s="365" t="s">
        <v>455</v>
      </c>
      <c r="O25" s="370" t="s">
        <v>454</v>
      </c>
      <c r="P25" s="365" t="s">
        <v>455</v>
      </c>
      <c r="Q25" s="370" t="s">
        <v>454</v>
      </c>
      <c r="R25" s="365" t="s">
        <v>455</v>
      </c>
      <c r="S25" s="370" t="s">
        <v>454</v>
      </c>
      <c r="T25" s="365" t="s">
        <v>455</v>
      </c>
      <c r="U25" s="370" t="s">
        <v>454</v>
      </c>
      <c r="V25" s="365" t="s">
        <v>455</v>
      </c>
      <c r="W25" s="370" t="s">
        <v>454</v>
      </c>
      <c r="X25" s="365" t="s">
        <v>455</v>
      </c>
      <c r="Y25" s="370" t="s">
        <v>454</v>
      </c>
      <c r="Z25" s="365" t="s">
        <v>455</v>
      </c>
      <c r="AA25" s="370" t="s">
        <v>454</v>
      </c>
      <c r="AB25" s="365" t="s">
        <v>455</v>
      </c>
      <c r="AC25" s="373" t="s">
        <v>454</v>
      </c>
      <c r="AD25" s="394" t="s">
        <v>455</v>
      </c>
    </row>
    <row r="26" spans="2:32" s="385" customFormat="1" ht="15">
      <c r="B26" s="382"/>
      <c r="C26" s="369"/>
      <c r="D26" s="369"/>
      <c r="E26" s="369"/>
      <c r="F26" s="369"/>
      <c r="G26" s="369"/>
      <c r="H26" s="369"/>
      <c r="I26" s="369"/>
      <c r="J26" s="369"/>
      <c r="K26" s="369"/>
      <c r="L26" s="369"/>
      <c r="M26" s="369"/>
      <c r="N26" s="369"/>
      <c r="O26" s="369"/>
      <c r="P26" s="369"/>
      <c r="Q26" s="369"/>
      <c r="R26" s="369"/>
      <c r="S26" s="369"/>
      <c r="T26" s="369"/>
      <c r="U26" s="369"/>
      <c r="V26" s="382"/>
      <c r="W26" s="369"/>
      <c r="X26" s="382"/>
      <c r="Y26" s="369"/>
      <c r="Z26" s="382"/>
      <c r="AA26" s="369"/>
      <c r="AB26" s="382"/>
      <c r="AC26" s="383"/>
      <c r="AD26" s="368"/>
      <c r="AE26" s="363"/>
      <c r="AF26" s="363"/>
    </row>
    <row r="27" spans="2:32" ht="15">
      <c r="B27" s="368" t="s">
        <v>113</v>
      </c>
      <c r="C27" s="371">
        <v>1351.5899200000003</v>
      </c>
      <c r="D27" s="368">
        <v>1712.97453</v>
      </c>
      <c r="E27" s="371">
        <v>1083.49593</v>
      </c>
      <c r="F27" s="368">
        <v>836.83110999999985</v>
      </c>
      <c r="G27" s="371">
        <v>1206.2268549999999</v>
      </c>
      <c r="H27" s="368">
        <v>1420.20137</v>
      </c>
      <c r="I27" s="371">
        <v>3730.1899999999996</v>
      </c>
      <c r="J27" s="368">
        <v>4593.1000000000013</v>
      </c>
      <c r="K27" s="371">
        <v>1907.12</v>
      </c>
      <c r="L27" s="368">
        <v>1850.4100000000003</v>
      </c>
      <c r="M27" s="371">
        <v>193.25</v>
      </c>
      <c r="N27" s="368">
        <v>187.07999999999998</v>
      </c>
      <c r="O27" s="371">
        <v>1061.5222761045311</v>
      </c>
      <c r="P27" s="368">
        <v>762.27219094067414</v>
      </c>
      <c r="Q27" s="371">
        <v>0</v>
      </c>
      <c r="R27" s="368">
        <v>431.88672161126004</v>
      </c>
      <c r="S27" s="371">
        <v>516.58754755524092</v>
      </c>
      <c r="T27" s="368">
        <v>344.88825363100011</v>
      </c>
      <c r="U27" s="371">
        <v>3641.3127050000003</v>
      </c>
      <c r="V27" s="368">
        <v>3970.0070099999994</v>
      </c>
      <c r="W27" s="371">
        <v>3730.1899999999996</v>
      </c>
      <c r="X27" s="368">
        <v>4593.1000000000013</v>
      </c>
      <c r="Y27" s="371">
        <v>2100.37</v>
      </c>
      <c r="Z27" s="368">
        <v>2037.4900000000002</v>
      </c>
      <c r="AA27" s="371">
        <v>1578.109823659772</v>
      </c>
      <c r="AB27" s="368">
        <v>1539.0471661829342</v>
      </c>
      <c r="AC27" s="374">
        <v>11049.982528659773</v>
      </c>
      <c r="AD27" s="374">
        <v>12139.644176182936</v>
      </c>
    </row>
    <row r="28" spans="2:32" ht="15">
      <c r="B28" s="361" t="s">
        <v>114</v>
      </c>
      <c r="C28" s="372">
        <v>0</v>
      </c>
      <c r="D28" s="362">
        <v>0</v>
      </c>
      <c r="E28" s="372">
        <v>1054.44453</v>
      </c>
      <c r="F28" s="362">
        <v>828.36469999999986</v>
      </c>
      <c r="G28" s="372">
        <v>0</v>
      </c>
      <c r="H28" s="362">
        <v>0</v>
      </c>
      <c r="I28" s="372">
        <v>3662.1154605900019</v>
      </c>
      <c r="J28" s="362">
        <v>4517.1753603800025</v>
      </c>
      <c r="K28" s="372">
        <v>904.02892709279968</v>
      </c>
      <c r="L28" s="362">
        <v>899.24100455277221</v>
      </c>
      <c r="M28" s="372">
        <v>0</v>
      </c>
      <c r="N28" s="362">
        <v>0</v>
      </c>
      <c r="O28" s="372">
        <v>1061.5222761045266</v>
      </c>
      <c r="P28" s="362">
        <v>762.27219094067618</v>
      </c>
      <c r="Q28" s="372">
        <v>0</v>
      </c>
      <c r="R28" s="362">
        <v>0</v>
      </c>
      <c r="S28" s="372">
        <v>516.58754755523728</v>
      </c>
      <c r="T28" s="362">
        <v>344.888253631</v>
      </c>
      <c r="U28" s="372">
        <v>1054.44453</v>
      </c>
      <c r="V28" s="362">
        <v>828.36469999999986</v>
      </c>
      <c r="W28" s="372">
        <v>3662.1154605900019</v>
      </c>
      <c r="X28" s="362">
        <v>4517.1753603800025</v>
      </c>
      <c r="Y28" s="372">
        <v>904.02892709279968</v>
      </c>
      <c r="Z28" s="362">
        <v>899.24100455277221</v>
      </c>
      <c r="AA28" s="372">
        <v>1578.1098236597638</v>
      </c>
      <c r="AB28" s="362">
        <v>1107.1604445716762</v>
      </c>
      <c r="AC28" s="388">
        <v>7198.6987413425659</v>
      </c>
      <c r="AD28" s="374">
        <v>7351.9415095044506</v>
      </c>
    </row>
    <row r="29" spans="2:32" ht="15">
      <c r="B29" s="361" t="s">
        <v>115</v>
      </c>
      <c r="C29" s="372">
        <v>1351.5899200000003</v>
      </c>
      <c r="D29" s="362">
        <v>1712.9641699999997</v>
      </c>
      <c r="E29" s="372">
        <v>29.051400000000001</v>
      </c>
      <c r="F29" s="362">
        <v>8.4664099999999998</v>
      </c>
      <c r="G29" s="372">
        <v>1206.2268549999999</v>
      </c>
      <c r="H29" s="362">
        <v>1420.20137</v>
      </c>
      <c r="I29" s="372">
        <v>68.072308000000021</v>
      </c>
      <c r="J29" s="362">
        <v>75.901343999999938</v>
      </c>
      <c r="K29" s="372">
        <v>1003.1564099999998</v>
      </c>
      <c r="L29" s="362">
        <v>951.16876000000002</v>
      </c>
      <c r="M29" s="372">
        <v>193.26551999999995</v>
      </c>
      <c r="N29" s="362">
        <v>187.07826999999997</v>
      </c>
      <c r="O29" s="395">
        <v>0</v>
      </c>
      <c r="P29" s="362">
        <v>0</v>
      </c>
      <c r="Q29" s="372">
        <v>0</v>
      </c>
      <c r="R29" s="362">
        <v>431.88672161125976</v>
      </c>
      <c r="S29" s="372">
        <v>0</v>
      </c>
      <c r="T29" s="362">
        <v>0</v>
      </c>
      <c r="U29" s="372">
        <v>2586.8681750000005</v>
      </c>
      <c r="V29" s="362">
        <v>3141.63195</v>
      </c>
      <c r="W29" s="372">
        <v>68.072308000000021</v>
      </c>
      <c r="X29" s="362">
        <v>75.901343999999938</v>
      </c>
      <c r="Y29" s="372">
        <v>1196.4219299999997</v>
      </c>
      <c r="Z29" s="362">
        <v>1138.24703</v>
      </c>
      <c r="AA29" s="372">
        <v>0</v>
      </c>
      <c r="AB29" s="362">
        <v>431.88672161125976</v>
      </c>
      <c r="AC29" s="388">
        <v>3851.3624129999998</v>
      </c>
      <c r="AD29" s="374">
        <v>4787.6670456112597</v>
      </c>
    </row>
    <row r="30" spans="2:32" ht="15">
      <c r="B30" s="361" t="s">
        <v>116</v>
      </c>
      <c r="C30" s="372">
        <v>0</v>
      </c>
      <c r="D30" s="362">
        <v>0</v>
      </c>
      <c r="E30" s="372">
        <v>0</v>
      </c>
      <c r="F30" s="362">
        <v>0</v>
      </c>
      <c r="G30" s="372">
        <v>0</v>
      </c>
      <c r="H30" s="362">
        <v>0</v>
      </c>
      <c r="I30" s="372">
        <v>0</v>
      </c>
      <c r="J30" s="362">
        <v>0</v>
      </c>
      <c r="K30" s="372">
        <v>0</v>
      </c>
      <c r="L30" s="362">
        <v>0</v>
      </c>
      <c r="M30" s="372">
        <v>0</v>
      </c>
      <c r="N30" s="362">
        <v>0</v>
      </c>
      <c r="O30" s="372">
        <v>0</v>
      </c>
      <c r="P30" s="362">
        <v>0</v>
      </c>
      <c r="Q30" s="372">
        <v>0</v>
      </c>
      <c r="R30" s="362">
        <v>0</v>
      </c>
      <c r="S30" s="372">
        <v>0</v>
      </c>
      <c r="T30" s="362">
        <v>0</v>
      </c>
      <c r="U30" s="372">
        <v>0</v>
      </c>
      <c r="V30" s="362">
        <v>0</v>
      </c>
      <c r="W30" s="372">
        <v>0</v>
      </c>
      <c r="X30" s="362">
        <v>0</v>
      </c>
      <c r="Y30" s="372">
        <v>0</v>
      </c>
      <c r="Z30" s="362">
        <v>0</v>
      </c>
      <c r="AA30" s="372">
        <v>0</v>
      </c>
      <c r="AB30" s="362">
        <v>0</v>
      </c>
      <c r="AC30" s="388">
        <v>0</v>
      </c>
      <c r="AD30" s="374">
        <v>0</v>
      </c>
    </row>
    <row r="31" spans="2:32" ht="15">
      <c r="B31" s="368" t="s">
        <v>117</v>
      </c>
      <c r="C31" s="371">
        <v>0</v>
      </c>
      <c r="D31" s="368">
        <v>0</v>
      </c>
      <c r="E31" s="371">
        <v>0.63146600910047779</v>
      </c>
      <c r="F31" s="368">
        <v>0.66372000000000009</v>
      </c>
      <c r="G31" s="371">
        <v>0</v>
      </c>
      <c r="H31" s="368">
        <v>0</v>
      </c>
      <c r="I31" s="371">
        <v>1005.8800020661004</v>
      </c>
      <c r="J31" s="368">
        <v>789.74399999999991</v>
      </c>
      <c r="K31" s="371">
        <v>398.07000000000039</v>
      </c>
      <c r="L31" s="368">
        <v>565.84999999999991</v>
      </c>
      <c r="M31" s="371">
        <v>-32.679999999999978</v>
      </c>
      <c r="N31" s="368">
        <v>-1.41</v>
      </c>
      <c r="O31" s="371">
        <v>4268.74976292271</v>
      </c>
      <c r="P31" s="368">
        <v>5098.0373220643014</v>
      </c>
      <c r="Q31" s="371">
        <v>879.11506038796961</v>
      </c>
      <c r="R31" s="368">
        <v>813.17577944899995</v>
      </c>
      <c r="S31" s="371">
        <v>45.897293349834655</v>
      </c>
      <c r="T31" s="368">
        <v>202.68467012793496</v>
      </c>
      <c r="U31" s="371">
        <v>0.63146600910047779</v>
      </c>
      <c r="V31" s="368">
        <v>0.66372000000000009</v>
      </c>
      <c r="W31" s="371">
        <v>1005.8800020661004</v>
      </c>
      <c r="X31" s="368">
        <v>789.74399999999991</v>
      </c>
      <c r="Y31" s="371">
        <v>365.39000000000044</v>
      </c>
      <c r="Z31" s="368">
        <v>564.43999999999994</v>
      </c>
      <c r="AA31" s="371">
        <v>5193.762116660514</v>
      </c>
      <c r="AB31" s="368">
        <v>6113.8977716412364</v>
      </c>
      <c r="AC31" s="374">
        <v>6565.6635847357147</v>
      </c>
      <c r="AD31" s="374">
        <v>7468.7454916412353</v>
      </c>
    </row>
    <row r="32" spans="2:32" ht="15">
      <c r="B32" s="361" t="s">
        <v>118</v>
      </c>
      <c r="C32" s="372">
        <v>0</v>
      </c>
      <c r="D32" s="362">
        <v>0</v>
      </c>
      <c r="E32" s="372">
        <v>0</v>
      </c>
      <c r="F32" s="362">
        <v>0</v>
      </c>
      <c r="G32" s="372">
        <v>0</v>
      </c>
      <c r="H32" s="362">
        <v>0</v>
      </c>
      <c r="I32" s="372">
        <v>5.0655714399999976</v>
      </c>
      <c r="J32" s="362">
        <v>1.4383729400000007</v>
      </c>
      <c r="K32" s="372">
        <v>0</v>
      </c>
      <c r="L32" s="362">
        <v>0</v>
      </c>
      <c r="M32" s="372">
        <v>0</v>
      </c>
      <c r="N32" s="362">
        <v>0</v>
      </c>
      <c r="O32" s="372">
        <v>-2069.2780458000002</v>
      </c>
      <c r="P32" s="362">
        <v>753.1262573389904</v>
      </c>
      <c r="Q32" s="372">
        <v>-148.84800000000001</v>
      </c>
      <c r="R32" s="362">
        <v>671.23199999999974</v>
      </c>
      <c r="S32" s="372">
        <v>0</v>
      </c>
      <c r="T32" s="362">
        <v>0</v>
      </c>
      <c r="U32" s="372">
        <v>0</v>
      </c>
      <c r="V32" s="362">
        <v>0</v>
      </c>
      <c r="W32" s="372">
        <v>5.0655714399999976</v>
      </c>
      <c r="X32" s="362">
        <v>1.4383729400000007</v>
      </c>
      <c r="Y32" s="372">
        <v>0</v>
      </c>
      <c r="Z32" s="362">
        <v>0</v>
      </c>
      <c r="AA32" s="372">
        <v>-2218.1260458000002</v>
      </c>
      <c r="AB32" s="362">
        <v>1424.3582573389901</v>
      </c>
      <c r="AC32" s="622">
        <v>-2213.0604743600002</v>
      </c>
      <c r="AD32" s="374">
        <v>1425.7966302789901</v>
      </c>
    </row>
    <row r="33" spans="2:30" ht="15">
      <c r="B33" s="361" t="s">
        <v>119</v>
      </c>
      <c r="C33" s="372">
        <v>0</v>
      </c>
      <c r="D33" s="362">
        <v>0</v>
      </c>
      <c r="E33" s="372">
        <v>0</v>
      </c>
      <c r="F33" s="362">
        <v>0</v>
      </c>
      <c r="G33" s="372">
        <v>0</v>
      </c>
      <c r="H33" s="362">
        <v>0</v>
      </c>
      <c r="I33" s="372">
        <v>175.39184685599997</v>
      </c>
      <c r="J33" s="362">
        <v>262.25199018000006</v>
      </c>
      <c r="K33" s="372">
        <v>0</v>
      </c>
      <c r="L33" s="362">
        <v>0</v>
      </c>
      <c r="M33" s="372">
        <v>0</v>
      </c>
      <c r="N33" s="362">
        <v>0</v>
      </c>
      <c r="O33" s="372">
        <v>6082.5822275265054</v>
      </c>
      <c r="P33" s="362">
        <v>3283.4641366691139</v>
      </c>
      <c r="Q33" s="372">
        <v>600.6</v>
      </c>
      <c r="R33" s="362">
        <v>0</v>
      </c>
      <c r="S33" s="372">
        <v>0</v>
      </c>
      <c r="T33" s="362">
        <v>193.20000000000005</v>
      </c>
      <c r="U33" s="372">
        <v>0</v>
      </c>
      <c r="V33" s="362">
        <v>0</v>
      </c>
      <c r="W33" s="372">
        <v>175.39184685599997</v>
      </c>
      <c r="X33" s="362">
        <v>262.25199018000006</v>
      </c>
      <c r="Y33" s="372">
        <v>0</v>
      </c>
      <c r="Z33" s="362">
        <v>0</v>
      </c>
      <c r="AA33" s="372">
        <v>6683.1822275265058</v>
      </c>
      <c r="AB33" s="362">
        <v>3476.6641366691138</v>
      </c>
      <c r="AC33" s="388">
        <v>6858.5740743825054</v>
      </c>
      <c r="AD33" s="374">
        <v>3738.9161268491139</v>
      </c>
    </row>
    <row r="34" spans="2:30" ht="15">
      <c r="B34" s="361" t="s">
        <v>120</v>
      </c>
      <c r="C34" s="372">
        <v>0</v>
      </c>
      <c r="D34" s="362">
        <v>0</v>
      </c>
      <c r="E34" s="372">
        <v>0.63146600909530992</v>
      </c>
      <c r="F34" s="362">
        <v>0.66372000000000009</v>
      </c>
      <c r="G34" s="372">
        <v>0</v>
      </c>
      <c r="H34" s="362">
        <v>0</v>
      </c>
      <c r="I34" s="372">
        <v>825.5197972114172</v>
      </c>
      <c r="J34" s="362">
        <v>526.05539276587751</v>
      </c>
      <c r="K34" s="372">
        <v>398.0291097002746</v>
      </c>
      <c r="L34" s="362">
        <v>565.84000000000015</v>
      </c>
      <c r="M34" s="372">
        <v>-32.784805063358846</v>
      </c>
      <c r="N34" s="362">
        <v>-1.4050547740512229</v>
      </c>
      <c r="O34" s="372">
        <v>255.44155119619177</v>
      </c>
      <c r="P34" s="362">
        <v>1061.4469280562494</v>
      </c>
      <c r="Q34" s="372">
        <v>427.36306038797875</v>
      </c>
      <c r="R34" s="362">
        <v>141.94377944899998</v>
      </c>
      <c r="S34" s="372">
        <v>45.897293349840197</v>
      </c>
      <c r="T34" s="362">
        <v>9.4846701279349759</v>
      </c>
      <c r="U34" s="372">
        <v>0.63146600909530992</v>
      </c>
      <c r="V34" s="362">
        <v>0.66372000000000009</v>
      </c>
      <c r="W34" s="372">
        <v>825.5197972114172</v>
      </c>
      <c r="X34" s="362">
        <v>526.05539276587751</v>
      </c>
      <c r="Y34" s="372">
        <v>365.24430463691579</v>
      </c>
      <c r="Z34" s="362">
        <v>564.43494522594892</v>
      </c>
      <c r="AA34" s="372">
        <v>728.70190493401071</v>
      </c>
      <c r="AB34" s="362">
        <v>1212.8753776331844</v>
      </c>
      <c r="AC34" s="388">
        <v>1920.097472791439</v>
      </c>
      <c r="AD34" s="374">
        <v>2304.029435625011</v>
      </c>
    </row>
    <row r="35" spans="2:30" ht="15">
      <c r="B35" s="361" t="s">
        <v>121</v>
      </c>
      <c r="C35" s="372">
        <v>0</v>
      </c>
      <c r="D35" s="362">
        <v>0</v>
      </c>
      <c r="E35" s="372">
        <v>0</v>
      </c>
      <c r="F35" s="362">
        <v>0</v>
      </c>
      <c r="G35" s="372">
        <v>0</v>
      </c>
      <c r="H35" s="362">
        <v>0</v>
      </c>
      <c r="I35" s="372">
        <v>32.892659680000023</v>
      </c>
      <c r="J35" s="362">
        <v>60.362200191037189</v>
      </c>
      <c r="K35" s="372">
        <v>0</v>
      </c>
      <c r="L35" s="362">
        <v>0</v>
      </c>
      <c r="M35" s="372">
        <v>0</v>
      </c>
      <c r="N35" s="362">
        <v>0</v>
      </c>
      <c r="O35" s="372">
        <v>0</v>
      </c>
      <c r="P35" s="362">
        <v>0</v>
      </c>
      <c r="Q35" s="372">
        <v>0</v>
      </c>
      <c r="R35" s="362">
        <v>0</v>
      </c>
      <c r="S35" s="372">
        <v>0</v>
      </c>
      <c r="T35" s="362">
        <v>0</v>
      </c>
      <c r="U35" s="372">
        <v>0</v>
      </c>
      <c r="V35" s="362">
        <v>0</v>
      </c>
      <c r="W35" s="372">
        <v>32.892659680000023</v>
      </c>
      <c r="X35" s="362">
        <v>60.362200191037189</v>
      </c>
      <c r="Y35" s="372">
        <v>0</v>
      </c>
      <c r="Z35" s="362">
        <v>0</v>
      </c>
      <c r="AA35" s="372">
        <v>0</v>
      </c>
      <c r="AB35" s="362">
        <v>0</v>
      </c>
      <c r="AC35" s="388">
        <v>32.892659680000023</v>
      </c>
      <c r="AD35" s="374">
        <v>60.362200191037189</v>
      </c>
    </row>
    <row r="36" spans="2:30" ht="15">
      <c r="B36" s="368" t="s">
        <v>122</v>
      </c>
      <c r="C36" s="371">
        <v>1351.5899200000003</v>
      </c>
      <c r="D36" s="368">
        <v>1712.9745300000004</v>
      </c>
      <c r="E36" s="371">
        <v>1084.1273960091044</v>
      </c>
      <c r="F36" s="368">
        <v>837.48802000000001</v>
      </c>
      <c r="G36" s="371">
        <v>1206.2268550000001</v>
      </c>
      <c r="H36" s="368">
        <v>1420.20137</v>
      </c>
      <c r="I36" s="371">
        <v>4703.1699999999983</v>
      </c>
      <c r="J36" s="368">
        <v>5322.4699999999993</v>
      </c>
      <c r="K36" s="371">
        <v>2305.1900000000005</v>
      </c>
      <c r="L36" s="368">
        <v>2416.2600000000002</v>
      </c>
      <c r="M36" s="371">
        <v>160.56</v>
      </c>
      <c r="N36" s="368">
        <v>185.67999999999995</v>
      </c>
      <c r="O36" s="371">
        <v>5330.2680090272424</v>
      </c>
      <c r="P36" s="368">
        <v>5860.3110881365392</v>
      </c>
      <c r="Q36" s="371">
        <v>879.11506038796961</v>
      </c>
      <c r="R36" s="368">
        <v>1245.0625000072196</v>
      </c>
      <c r="S36" s="371">
        <v>562.48484090507554</v>
      </c>
      <c r="T36" s="368">
        <v>547.57292375893508</v>
      </c>
      <c r="U36" s="371">
        <v>3641.944171009105</v>
      </c>
      <c r="V36" s="368">
        <v>3970.66392</v>
      </c>
      <c r="W36" s="371">
        <v>4703.1699999999983</v>
      </c>
      <c r="X36" s="368">
        <v>5322.4699999999993</v>
      </c>
      <c r="Y36" s="371">
        <v>2465.7500000000005</v>
      </c>
      <c r="Z36" s="368">
        <v>2601.94</v>
      </c>
      <c r="AA36" s="371">
        <v>6771.8679103202876</v>
      </c>
      <c r="AB36" s="368">
        <v>7652.9465119026936</v>
      </c>
      <c r="AC36" s="374">
        <v>17582.732081329395</v>
      </c>
      <c r="AD36" s="374">
        <v>19548.020431902696</v>
      </c>
    </row>
    <row r="37" spans="2:30">
      <c r="B37" s="361" t="s">
        <v>123</v>
      </c>
      <c r="C37" s="372">
        <v>1351.5899200000003</v>
      </c>
      <c r="D37" s="362">
        <v>1712.9641700000002</v>
      </c>
      <c r="E37" s="372">
        <v>1085.2925140234324</v>
      </c>
      <c r="F37" s="362">
        <v>838.7212199999999</v>
      </c>
      <c r="G37" s="372">
        <v>1206.2268549999999</v>
      </c>
      <c r="H37" s="362">
        <v>1420.20137</v>
      </c>
      <c r="I37" s="372">
        <v>2977.4626337200007</v>
      </c>
      <c r="J37" s="362">
        <v>3087.7587956300003</v>
      </c>
      <c r="K37" s="372">
        <v>929.46392225523027</v>
      </c>
      <c r="L37" s="362">
        <v>997.61739991401919</v>
      </c>
      <c r="M37" s="372">
        <v>101.48525522656396</v>
      </c>
      <c r="N37" s="362">
        <v>106.18240481203489</v>
      </c>
      <c r="O37" s="372">
        <v>1529.6414380010617</v>
      </c>
      <c r="P37" s="362">
        <v>848.3582850652881</v>
      </c>
      <c r="Q37" s="372">
        <v>0</v>
      </c>
      <c r="R37" s="362">
        <v>0</v>
      </c>
      <c r="S37" s="372">
        <v>360.96530747755088</v>
      </c>
      <c r="T37" s="362">
        <v>241.42177750618481</v>
      </c>
      <c r="U37" s="372">
        <v>3643.1092890234327</v>
      </c>
      <c r="V37" s="362">
        <v>3971.8867600000003</v>
      </c>
      <c r="W37" s="372">
        <v>2977.4626337200007</v>
      </c>
      <c r="X37" s="362">
        <v>3087.7587956300003</v>
      </c>
      <c r="Y37" s="372">
        <v>1030.9491774817943</v>
      </c>
      <c r="Z37" s="362">
        <v>1103.7998047260542</v>
      </c>
      <c r="AA37" s="372">
        <v>1890.6067454786125</v>
      </c>
      <c r="AB37" s="362">
        <v>1089.7800625714729</v>
      </c>
      <c r="AC37" s="388">
        <v>9542.1278457038388</v>
      </c>
      <c r="AD37" s="388">
        <v>9253.2254229275277</v>
      </c>
    </row>
    <row r="38" spans="2:30">
      <c r="B38" s="361" t="s">
        <v>124</v>
      </c>
      <c r="C38" s="372">
        <v>0</v>
      </c>
      <c r="D38" s="362">
        <v>0</v>
      </c>
      <c r="E38" s="372">
        <v>-1.16511801433191</v>
      </c>
      <c r="F38" s="362">
        <v>-1.24</v>
      </c>
      <c r="G38" s="372">
        <v>0</v>
      </c>
      <c r="H38" s="362">
        <v>0</v>
      </c>
      <c r="I38" s="372">
        <v>948.91403842669934</v>
      </c>
      <c r="J38" s="362">
        <v>1056.0229268609901</v>
      </c>
      <c r="K38" s="372">
        <v>1207.016401695405</v>
      </c>
      <c r="L38" s="362">
        <v>1315.4774385818937</v>
      </c>
      <c r="M38" s="372">
        <v>28.543595077296914</v>
      </c>
      <c r="N38" s="362">
        <v>31.215063083884296</v>
      </c>
      <c r="O38" s="372">
        <v>3350.283422167251</v>
      </c>
      <c r="P38" s="362">
        <v>4060.0297304103487</v>
      </c>
      <c r="Q38" s="372">
        <v>0</v>
      </c>
      <c r="R38" s="362">
        <v>1099.923396410959</v>
      </c>
      <c r="S38" s="372">
        <v>471.59424000000001</v>
      </c>
      <c r="T38" s="362">
        <v>4.4159999999999968</v>
      </c>
      <c r="U38" s="372">
        <v>-1.16511801433191</v>
      </c>
      <c r="V38" s="362">
        <v>-1.24</v>
      </c>
      <c r="W38" s="372">
        <v>948.91403842669934</v>
      </c>
      <c r="X38" s="362">
        <v>1056.0229268609901</v>
      </c>
      <c r="Y38" s="372">
        <v>1235.5599967727019</v>
      </c>
      <c r="Z38" s="362">
        <v>1346.6925016657781</v>
      </c>
      <c r="AA38" s="372">
        <v>3821.8776621672509</v>
      </c>
      <c r="AB38" s="362">
        <v>5164.3691268213079</v>
      </c>
      <c r="AC38" s="388">
        <v>6005.1865793523202</v>
      </c>
      <c r="AD38" s="388">
        <v>7565.844555348076</v>
      </c>
    </row>
    <row r="39" spans="2:30">
      <c r="B39" s="361" t="s">
        <v>125</v>
      </c>
      <c r="C39" s="372">
        <v>0</v>
      </c>
      <c r="D39" s="362">
        <v>0</v>
      </c>
      <c r="E39" s="372">
        <v>0</v>
      </c>
      <c r="F39" s="362">
        <v>0</v>
      </c>
      <c r="G39" s="372">
        <v>0</v>
      </c>
      <c r="H39" s="362">
        <v>0</v>
      </c>
      <c r="I39" s="372">
        <v>776.7954774907173</v>
      </c>
      <c r="J39" s="362">
        <v>1178.6903678886645</v>
      </c>
      <c r="K39" s="372">
        <v>168.73412284243841</v>
      </c>
      <c r="L39" s="362">
        <v>103.16224013927342</v>
      </c>
      <c r="M39" s="372">
        <v>30.451864632780257</v>
      </c>
      <c r="N39" s="362">
        <v>48.275747330029446</v>
      </c>
      <c r="O39" s="372">
        <v>534.6437968589114</v>
      </c>
      <c r="P39" s="362">
        <v>280.73689437119299</v>
      </c>
      <c r="Q39" s="372">
        <v>202.94019700000004</v>
      </c>
      <c r="R39" s="362">
        <v>145.13910359625947</v>
      </c>
      <c r="S39" s="372">
        <v>63.397613427526501</v>
      </c>
      <c r="T39" s="362">
        <v>20.215146252750287</v>
      </c>
      <c r="U39" s="372">
        <v>0</v>
      </c>
      <c r="V39" s="362">
        <v>0</v>
      </c>
      <c r="W39" s="372">
        <v>776.7954774907173</v>
      </c>
      <c r="X39" s="362">
        <v>1178.6903678886645</v>
      </c>
      <c r="Y39" s="372">
        <v>199.18598747521867</v>
      </c>
      <c r="Z39" s="362">
        <v>151.43798746930287</v>
      </c>
      <c r="AA39" s="372">
        <v>800.98160728643791</v>
      </c>
      <c r="AB39" s="362">
        <v>446.09114422020275</v>
      </c>
      <c r="AC39" s="388">
        <v>1776.9630722523739</v>
      </c>
      <c r="AD39" s="388">
        <v>1776.2194995781701</v>
      </c>
    </row>
    <row r="40" spans="2:30">
      <c r="B40" s="361" t="s">
        <v>126</v>
      </c>
      <c r="C40" s="372">
        <v>0</v>
      </c>
      <c r="D40" s="362">
        <v>0</v>
      </c>
      <c r="E40" s="372">
        <v>0</v>
      </c>
      <c r="F40" s="362">
        <v>0</v>
      </c>
      <c r="G40" s="372">
        <v>0</v>
      </c>
      <c r="H40" s="362">
        <v>0</v>
      </c>
      <c r="I40" s="372">
        <v>0</v>
      </c>
      <c r="J40" s="362">
        <v>0</v>
      </c>
      <c r="K40" s="372">
        <v>0</v>
      </c>
      <c r="L40" s="362">
        <v>0</v>
      </c>
      <c r="M40" s="372">
        <v>0</v>
      </c>
      <c r="N40" s="362">
        <v>0</v>
      </c>
      <c r="O40" s="372">
        <v>-84.300647999999995</v>
      </c>
      <c r="P40" s="362">
        <v>671.23199999999974</v>
      </c>
      <c r="Q40" s="372">
        <v>676.1748633879788</v>
      </c>
      <c r="R40" s="362">
        <v>0</v>
      </c>
      <c r="S40" s="372">
        <v>-333.47231999999997</v>
      </c>
      <c r="T40" s="362">
        <v>281.52</v>
      </c>
      <c r="U40" s="372">
        <v>0</v>
      </c>
      <c r="V40" s="362">
        <v>0</v>
      </c>
      <c r="W40" s="372">
        <v>0</v>
      </c>
      <c r="X40" s="362">
        <v>0</v>
      </c>
      <c r="Y40" s="372">
        <v>0</v>
      </c>
      <c r="Z40" s="362">
        <v>0</v>
      </c>
      <c r="AA40" s="372">
        <v>258.40189538797881</v>
      </c>
      <c r="AB40" s="362">
        <v>952.75199999999973</v>
      </c>
      <c r="AC40" s="388">
        <v>258.40189538797881</v>
      </c>
      <c r="AD40" s="388">
        <v>952.75199999999973</v>
      </c>
    </row>
    <row r="41" spans="2:30" ht="15">
      <c r="B41" s="368" t="s">
        <v>127</v>
      </c>
      <c r="C41" s="371">
        <v>33037</v>
      </c>
      <c r="D41" s="368">
        <v>33933</v>
      </c>
      <c r="E41" s="371">
        <v>33037</v>
      </c>
      <c r="F41" s="368">
        <v>33933</v>
      </c>
      <c r="G41" s="371">
        <v>33037</v>
      </c>
      <c r="H41" s="368">
        <v>33933</v>
      </c>
      <c r="I41" s="371">
        <v>17800.463741990003</v>
      </c>
      <c r="J41" s="368">
        <v>18293.159024370005</v>
      </c>
      <c r="K41" s="371">
        <v>12609.617682819986</v>
      </c>
      <c r="L41" s="368">
        <v>13069.498520607485</v>
      </c>
      <c r="M41" s="371">
        <v>12609.617682819986</v>
      </c>
      <c r="N41" s="368">
        <v>13069.498520607485</v>
      </c>
      <c r="O41" s="371">
        <v>101599.5</v>
      </c>
      <c r="P41" s="368">
        <v>114666.07499999998</v>
      </c>
      <c r="Q41" s="371">
        <v>101599.5</v>
      </c>
      <c r="R41" s="368">
        <v>114666.07499999998</v>
      </c>
      <c r="S41" s="371">
        <v>101599.5</v>
      </c>
      <c r="T41" s="368">
        <v>114666.07499999998</v>
      </c>
      <c r="U41" s="371">
        <v>33037</v>
      </c>
      <c r="V41" s="368">
        <v>33933</v>
      </c>
      <c r="W41" s="371">
        <v>17800.463741990003</v>
      </c>
      <c r="X41" s="368">
        <v>18293.159024370005</v>
      </c>
      <c r="Y41" s="371">
        <v>12609.617682819986</v>
      </c>
      <c r="Z41" s="368">
        <v>12609.617682819986</v>
      </c>
      <c r="AA41" s="371">
        <v>101599.5</v>
      </c>
      <c r="AB41" s="368">
        <v>114666.07499999998</v>
      </c>
      <c r="AC41" s="391" t="s">
        <v>410</v>
      </c>
      <c r="AD41" s="391" t="s">
        <v>410</v>
      </c>
    </row>
    <row r="42" spans="2:30" ht="15">
      <c r="B42" s="368" t="s">
        <v>128</v>
      </c>
      <c r="C42" s="386">
        <v>5.2150922275356573E-2</v>
      </c>
      <c r="D42" s="387">
        <v>5.4182724299113638E-2</v>
      </c>
      <c r="E42" s="386">
        <v>2.4949149811258089E-2</v>
      </c>
      <c r="F42" s="387">
        <v>2.0282843581356475E-2</v>
      </c>
      <c r="G42" s="386">
        <v>3.2210186201891956E-2</v>
      </c>
      <c r="H42" s="387">
        <v>2.8448917276319999E-2</v>
      </c>
      <c r="I42" s="386">
        <v>0.25426116504180324</v>
      </c>
      <c r="J42" s="387">
        <v>0.26132281055263257</v>
      </c>
      <c r="K42" s="386">
        <v>0.20072531134981922</v>
      </c>
      <c r="L42" s="387">
        <v>0.19966770142586557</v>
      </c>
      <c r="M42" s="386">
        <v>1.1685622032989782E-2</v>
      </c>
      <c r="N42" s="387">
        <v>1.2209253876625806E-2</v>
      </c>
      <c r="O42" s="386">
        <v>4.1071223422065893E-2</v>
      </c>
      <c r="P42" s="387">
        <v>4.6982372311677352E-2</v>
      </c>
      <c r="Q42" s="386">
        <v>6.6344483572301216E-3</v>
      </c>
      <c r="R42" s="387">
        <v>9.885009385482554E-3</v>
      </c>
      <c r="S42" s="386">
        <v>4.1844725140177466E-3</v>
      </c>
      <c r="T42" s="387">
        <v>4.6063001944575913E-3</v>
      </c>
      <c r="U42" s="389" t="s">
        <v>410</v>
      </c>
      <c r="V42" s="390" t="s">
        <v>410</v>
      </c>
      <c r="W42" s="389" t="s">
        <v>410</v>
      </c>
      <c r="X42" s="390" t="s">
        <v>410</v>
      </c>
      <c r="Y42" s="389" t="s">
        <v>410</v>
      </c>
      <c r="Z42" s="390" t="s">
        <v>410</v>
      </c>
      <c r="AA42" s="389" t="s">
        <v>410</v>
      </c>
      <c r="AB42" s="390" t="s">
        <v>410</v>
      </c>
      <c r="AC42" s="391" t="s">
        <v>410</v>
      </c>
      <c r="AD42" s="391" t="s">
        <v>410</v>
      </c>
    </row>
  </sheetData>
  <mergeCells count="30">
    <mergeCell ref="AA24:AB24"/>
    <mergeCell ref="AC24:AD24"/>
    <mergeCell ref="O24:P24"/>
    <mergeCell ref="Q24:R24"/>
    <mergeCell ref="S24:T24"/>
    <mergeCell ref="U24:V24"/>
    <mergeCell ref="W24:X24"/>
    <mergeCell ref="Y24:Z24"/>
    <mergeCell ref="AA3:AB3"/>
    <mergeCell ref="AC3:AD3"/>
    <mergeCell ref="B3:B4"/>
    <mergeCell ref="B24:B25"/>
    <mergeCell ref="C24:D24"/>
    <mergeCell ref="E24:F24"/>
    <mergeCell ref="G24:H24"/>
    <mergeCell ref="I24:J24"/>
    <mergeCell ref="K24:L24"/>
    <mergeCell ref="M24:N24"/>
    <mergeCell ref="O3:P3"/>
    <mergeCell ref="Q3:R3"/>
    <mergeCell ref="S3:T3"/>
    <mergeCell ref="U3:V3"/>
    <mergeCell ref="W3:X3"/>
    <mergeCell ref="Y3:Z3"/>
    <mergeCell ref="M3:N3"/>
    <mergeCell ref="C3:D3"/>
    <mergeCell ref="E3:F3"/>
    <mergeCell ref="G3:H3"/>
    <mergeCell ref="I3:J3"/>
    <mergeCell ref="K3:L3"/>
  </mergeCells>
  <pageMargins left="0.7" right="0.7" top="0.75" bottom="0.75" header="0.3" footer="0.3"/>
  <pageSetup paperSize="9" orientation="portrait"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9"/>
  <sheetViews>
    <sheetView showGridLines="0" zoomScale="87" zoomScaleNormal="87" workbookViewId="0"/>
  </sheetViews>
  <sheetFormatPr baseColWidth="10" defaultRowHeight="12.75"/>
  <cols>
    <col min="1" max="1" width="2" style="573" customWidth="1"/>
    <col min="2" max="2" width="55.7109375" style="573" customWidth="1"/>
    <col min="3" max="3" width="12.5703125" style="619" customWidth="1"/>
    <col min="4" max="4" width="12" style="619" customWidth="1"/>
    <col min="5" max="5" width="14.7109375" style="619" customWidth="1"/>
    <col min="6" max="6" width="13" style="619" customWidth="1"/>
    <col min="7" max="7" width="12.7109375" style="619" customWidth="1"/>
    <col min="8" max="8" width="12.85546875" style="619" customWidth="1"/>
    <col min="9" max="10" width="14.140625" style="619" customWidth="1"/>
    <col min="11" max="11" width="11.42578125" style="619"/>
    <col min="12" max="12" width="14" style="619" customWidth="1"/>
    <col min="13" max="13" width="14" style="620" customWidth="1"/>
    <col min="14" max="15" width="12.85546875" style="620" customWidth="1"/>
    <col min="16" max="27" width="11.42578125" style="620"/>
    <col min="28" max="16384" width="11.42578125" style="573"/>
  </cols>
  <sheetData>
    <row r="1" spans="2:27">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21"/>
    </row>
    <row r="2" spans="2:27">
      <c r="B2" s="96"/>
      <c r="C2" s="607"/>
      <c r="D2" s="607"/>
      <c r="E2" s="607"/>
      <c r="F2" s="607"/>
      <c r="G2" s="607"/>
      <c r="H2" s="607"/>
      <c r="I2" s="607"/>
      <c r="J2" s="607"/>
      <c r="K2" s="607"/>
      <c r="L2" s="607"/>
      <c r="M2" s="607"/>
      <c r="N2" s="607"/>
      <c r="O2" s="607"/>
      <c r="P2" s="607"/>
      <c r="Q2" s="607"/>
      <c r="R2" s="607"/>
      <c r="S2" s="607"/>
      <c r="T2" s="607"/>
      <c r="U2" s="607"/>
      <c r="V2" s="607"/>
      <c r="W2" s="607"/>
      <c r="X2" s="607"/>
      <c r="Y2" s="607"/>
      <c r="Z2" s="607"/>
      <c r="AA2" s="607"/>
    </row>
    <row r="3" spans="2:27" ht="24">
      <c r="B3" s="595"/>
      <c r="C3" s="608" t="s">
        <v>51</v>
      </c>
      <c r="D3" s="609" t="s">
        <v>199</v>
      </c>
      <c r="E3" s="609" t="s">
        <v>52</v>
      </c>
      <c r="F3" s="609" t="s">
        <v>53</v>
      </c>
      <c r="G3" s="609" t="s">
        <v>54</v>
      </c>
      <c r="H3" s="609" t="s">
        <v>200</v>
      </c>
      <c r="I3" s="610" t="s">
        <v>162</v>
      </c>
      <c r="J3" s="680" t="s">
        <v>96</v>
      </c>
      <c r="K3" s="681"/>
      <c r="L3" s="680" t="s">
        <v>201</v>
      </c>
      <c r="M3" s="681"/>
      <c r="N3" s="680" t="s">
        <v>104</v>
      </c>
      <c r="O3" s="681"/>
      <c r="P3" s="680" t="s">
        <v>29</v>
      </c>
      <c r="Q3" s="681"/>
      <c r="R3" s="680" t="s">
        <v>202</v>
      </c>
      <c r="S3" s="681"/>
      <c r="T3" s="680" t="s">
        <v>203</v>
      </c>
      <c r="U3" s="681"/>
      <c r="V3" s="680" t="s">
        <v>204</v>
      </c>
      <c r="W3" s="681"/>
      <c r="X3" s="680" t="s">
        <v>94</v>
      </c>
      <c r="Y3" s="681"/>
      <c r="Z3" s="680" t="s">
        <v>95</v>
      </c>
      <c r="AA3" s="682"/>
    </row>
    <row r="4" spans="2:27">
      <c r="B4" s="97"/>
      <c r="C4" s="611" t="s">
        <v>463</v>
      </c>
      <c r="D4" s="611" t="s">
        <v>463</v>
      </c>
      <c r="E4" s="611" t="s">
        <v>463</v>
      </c>
      <c r="F4" s="611" t="s">
        <v>463</v>
      </c>
      <c r="G4" s="611" t="s">
        <v>463</v>
      </c>
      <c r="H4" s="611" t="s">
        <v>463</v>
      </c>
      <c r="I4" s="612" t="s">
        <v>463</v>
      </c>
      <c r="J4" s="612" t="s">
        <v>459</v>
      </c>
      <c r="K4" s="612" t="s">
        <v>461</v>
      </c>
      <c r="L4" s="612" t="s">
        <v>459</v>
      </c>
      <c r="M4" s="612" t="s">
        <v>461</v>
      </c>
      <c r="N4" s="612" t="s">
        <v>459</v>
      </c>
      <c r="O4" s="612" t="s">
        <v>461</v>
      </c>
      <c r="P4" s="612" t="s">
        <v>459</v>
      </c>
      <c r="Q4" s="612" t="s">
        <v>461</v>
      </c>
      <c r="R4" s="612" t="s">
        <v>459</v>
      </c>
      <c r="S4" s="612" t="s">
        <v>461</v>
      </c>
      <c r="T4" s="612" t="s">
        <v>459</v>
      </c>
      <c r="U4" s="612" t="s">
        <v>461</v>
      </c>
      <c r="V4" s="612" t="s">
        <v>459</v>
      </c>
      <c r="W4" s="612" t="s">
        <v>461</v>
      </c>
      <c r="X4" s="612" t="s">
        <v>459</v>
      </c>
      <c r="Y4" s="612" t="s">
        <v>461</v>
      </c>
      <c r="Z4" s="612" t="s">
        <v>459</v>
      </c>
      <c r="AA4" s="612" t="s">
        <v>461</v>
      </c>
    </row>
    <row r="5" spans="2:27">
      <c r="B5" s="97"/>
      <c r="C5" s="613" t="s">
        <v>430</v>
      </c>
      <c r="D5" s="613" t="s">
        <v>430</v>
      </c>
      <c r="E5" s="613" t="s">
        <v>430</v>
      </c>
      <c r="F5" s="613" t="s">
        <v>430</v>
      </c>
      <c r="G5" s="613" t="s">
        <v>430</v>
      </c>
      <c r="H5" s="613" t="s">
        <v>430</v>
      </c>
      <c r="I5" s="613" t="s">
        <v>430</v>
      </c>
      <c r="J5" s="613" t="s">
        <v>430</v>
      </c>
      <c r="K5" s="613" t="s">
        <v>430</v>
      </c>
      <c r="L5" s="613" t="s">
        <v>430</v>
      </c>
      <c r="M5" s="613" t="s">
        <v>430</v>
      </c>
      <c r="N5" s="613" t="s">
        <v>430</v>
      </c>
      <c r="O5" s="613" t="s">
        <v>430</v>
      </c>
      <c r="P5" s="613" t="s">
        <v>430</v>
      </c>
      <c r="Q5" s="613" t="s">
        <v>430</v>
      </c>
      <c r="R5" s="613" t="s">
        <v>430</v>
      </c>
      <c r="S5" s="613" t="s">
        <v>430</v>
      </c>
      <c r="T5" s="613" t="s">
        <v>430</v>
      </c>
      <c r="U5" s="613" t="s">
        <v>430</v>
      </c>
      <c r="V5" s="613" t="s">
        <v>430</v>
      </c>
      <c r="W5" s="613" t="s">
        <v>430</v>
      </c>
      <c r="X5" s="613" t="s">
        <v>430</v>
      </c>
      <c r="Y5" s="613" t="s">
        <v>430</v>
      </c>
      <c r="Z5" s="613" t="s">
        <v>430</v>
      </c>
      <c r="AA5" s="613" t="s">
        <v>430</v>
      </c>
    </row>
    <row r="6" spans="2:27">
      <c r="B6" s="98"/>
      <c r="C6" s="614"/>
      <c r="D6" s="614"/>
      <c r="E6" s="614"/>
      <c r="F6" s="614"/>
      <c r="G6" s="614"/>
      <c r="H6" s="614"/>
      <c r="I6" s="614"/>
      <c r="J6" s="614"/>
      <c r="K6" s="614"/>
      <c r="L6" s="614"/>
      <c r="M6" s="614"/>
      <c r="N6" s="614"/>
      <c r="O6" s="614"/>
      <c r="P6" s="614"/>
      <c r="Q6" s="614"/>
      <c r="R6" s="614"/>
      <c r="S6" s="614"/>
      <c r="T6" s="614"/>
      <c r="U6" s="614"/>
      <c r="V6" s="614"/>
      <c r="W6" s="614"/>
      <c r="X6" s="614"/>
      <c r="Y6" s="614"/>
      <c r="Z6" s="614"/>
      <c r="AA6" s="614"/>
    </row>
    <row r="7" spans="2:27" s="575" customFormat="1">
      <c r="B7" s="574" t="s">
        <v>178</v>
      </c>
      <c r="C7" s="615">
        <v>44750</v>
      </c>
      <c r="D7" s="615">
        <v>71282</v>
      </c>
      <c r="E7" s="616">
        <v>116032</v>
      </c>
      <c r="F7" s="616">
        <v>3637</v>
      </c>
      <c r="G7" s="616">
        <v>0</v>
      </c>
      <c r="H7" s="616">
        <v>112395</v>
      </c>
      <c r="I7" s="616">
        <v>116032</v>
      </c>
      <c r="J7" s="616">
        <v>0</v>
      </c>
      <c r="K7" s="616">
        <v>0</v>
      </c>
      <c r="L7" s="616">
        <v>0</v>
      </c>
      <c r="M7" s="616">
        <v>0</v>
      </c>
      <c r="N7" s="616">
        <v>0</v>
      </c>
      <c r="O7" s="616">
        <v>0</v>
      </c>
      <c r="P7" s="616">
        <v>-1771</v>
      </c>
      <c r="Q7" s="616">
        <v>-1710</v>
      </c>
      <c r="R7" s="616">
        <v>-1771</v>
      </c>
      <c r="S7" s="616">
        <v>-1710</v>
      </c>
      <c r="T7" s="616">
        <v>8926</v>
      </c>
      <c r="U7" s="616">
        <v>2900</v>
      </c>
      <c r="V7" s="616">
        <v>10843</v>
      </c>
      <c r="W7" s="616">
        <v>3600</v>
      </c>
      <c r="X7" s="616">
        <v>292</v>
      </c>
      <c r="Y7" s="616">
        <v>405</v>
      </c>
      <c r="Z7" s="616">
        <v>11135</v>
      </c>
      <c r="AA7" s="616">
        <v>4005</v>
      </c>
    </row>
    <row r="8" spans="2:27" s="575" customFormat="1">
      <c r="B8" s="128" t="s">
        <v>179</v>
      </c>
      <c r="C8" s="615">
        <v>107523</v>
      </c>
      <c r="D8" s="615">
        <v>235979</v>
      </c>
      <c r="E8" s="616">
        <v>343502</v>
      </c>
      <c r="F8" s="616">
        <v>85830</v>
      </c>
      <c r="G8" s="616">
        <v>74331</v>
      </c>
      <c r="H8" s="616">
        <v>183341</v>
      </c>
      <c r="I8" s="616">
        <v>343502</v>
      </c>
      <c r="J8" s="616">
        <v>92516</v>
      </c>
      <c r="K8" s="616">
        <v>23236</v>
      </c>
      <c r="L8" s="616">
        <v>-5354</v>
      </c>
      <c r="M8" s="616">
        <v>3175</v>
      </c>
      <c r="N8" s="616">
        <v>87162</v>
      </c>
      <c r="O8" s="616">
        <v>26411</v>
      </c>
      <c r="P8" s="616">
        <v>54677</v>
      </c>
      <c r="Q8" s="616">
        <v>14855</v>
      </c>
      <c r="R8" s="616">
        <v>22335</v>
      </c>
      <c r="S8" s="616">
        <v>4469</v>
      </c>
      <c r="T8" s="616">
        <v>-10651</v>
      </c>
      <c r="U8" s="616">
        <v>-5196</v>
      </c>
      <c r="V8" s="616">
        <v>11896</v>
      </c>
      <c r="W8" s="616">
        <v>-675</v>
      </c>
      <c r="X8" s="616">
        <v>10272</v>
      </c>
      <c r="Y8" s="616">
        <v>24644</v>
      </c>
      <c r="Z8" s="616">
        <v>22168</v>
      </c>
      <c r="AA8" s="616">
        <v>23969</v>
      </c>
    </row>
    <row r="9" spans="2:27" s="575" customFormat="1">
      <c r="B9" s="128" t="s">
        <v>180</v>
      </c>
      <c r="C9" s="615">
        <v>81473</v>
      </c>
      <c r="D9" s="615">
        <v>270663</v>
      </c>
      <c r="E9" s="616">
        <v>352136</v>
      </c>
      <c r="F9" s="616">
        <v>38614</v>
      </c>
      <c r="G9" s="616">
        <v>50562</v>
      </c>
      <c r="H9" s="616">
        <v>262960</v>
      </c>
      <c r="I9" s="616">
        <v>352136</v>
      </c>
      <c r="J9" s="616">
        <v>39603</v>
      </c>
      <c r="K9" s="616">
        <v>14304</v>
      </c>
      <c r="L9" s="616">
        <v>-3693</v>
      </c>
      <c r="M9" s="616">
        <v>-1813</v>
      </c>
      <c r="N9" s="616">
        <v>35910</v>
      </c>
      <c r="O9" s="616">
        <v>12491</v>
      </c>
      <c r="P9" s="616">
        <v>30518</v>
      </c>
      <c r="Q9" s="616">
        <v>10156</v>
      </c>
      <c r="R9" s="616">
        <v>19760</v>
      </c>
      <c r="S9" s="616">
        <v>6666</v>
      </c>
      <c r="T9" s="616">
        <v>16388</v>
      </c>
      <c r="U9" s="616">
        <v>1978</v>
      </c>
      <c r="V9" s="616">
        <v>38683</v>
      </c>
      <c r="W9" s="616">
        <v>9140</v>
      </c>
      <c r="X9" s="616">
        <v>-7664</v>
      </c>
      <c r="Y9" s="616">
        <v>-294</v>
      </c>
      <c r="Z9" s="616">
        <v>31019</v>
      </c>
      <c r="AA9" s="616">
        <v>8846</v>
      </c>
    </row>
    <row r="10" spans="2:27" s="575" customFormat="1">
      <c r="B10" s="128" t="s">
        <v>181</v>
      </c>
      <c r="C10" s="615">
        <v>257729</v>
      </c>
      <c r="D10" s="615">
        <v>1439020</v>
      </c>
      <c r="E10" s="616">
        <v>1696749</v>
      </c>
      <c r="F10" s="616">
        <v>562785</v>
      </c>
      <c r="G10" s="616">
        <v>404838</v>
      </c>
      <c r="H10" s="616">
        <v>729126</v>
      </c>
      <c r="I10" s="616">
        <v>1696749</v>
      </c>
      <c r="J10" s="616">
        <v>608839</v>
      </c>
      <c r="K10" s="616">
        <v>199178</v>
      </c>
      <c r="L10" s="616">
        <v>-422343</v>
      </c>
      <c r="M10" s="616">
        <v>-144873</v>
      </c>
      <c r="N10" s="616">
        <v>186496</v>
      </c>
      <c r="O10" s="616">
        <v>54305</v>
      </c>
      <c r="P10" s="616">
        <v>26681</v>
      </c>
      <c r="Q10" s="616">
        <v>4945</v>
      </c>
      <c r="R10" s="616">
        <v>-40892</v>
      </c>
      <c r="S10" s="616">
        <v>-19813</v>
      </c>
      <c r="T10" s="616">
        <v>27984</v>
      </c>
      <c r="U10" s="616">
        <v>10679</v>
      </c>
      <c r="V10" s="616">
        <v>-12891</v>
      </c>
      <c r="W10" s="616">
        <v>-9133</v>
      </c>
      <c r="X10" s="616">
        <v>-33208</v>
      </c>
      <c r="Y10" s="616">
        <v>17208</v>
      </c>
      <c r="Z10" s="616">
        <v>-46099</v>
      </c>
      <c r="AA10" s="616">
        <v>8075</v>
      </c>
    </row>
    <row r="11" spans="2:27" s="575" customFormat="1">
      <c r="B11" s="128" t="s">
        <v>469</v>
      </c>
      <c r="C11" s="615">
        <v>16103</v>
      </c>
      <c r="D11" s="615">
        <v>1433</v>
      </c>
      <c r="E11" s="616">
        <v>17536</v>
      </c>
      <c r="F11" s="616">
        <v>14388</v>
      </c>
      <c r="G11" s="616">
        <v>0</v>
      </c>
      <c r="H11" s="616">
        <v>3148</v>
      </c>
      <c r="I11" s="616">
        <v>17536</v>
      </c>
      <c r="J11" s="616">
        <v>2199</v>
      </c>
      <c r="K11" s="616">
        <v>1607</v>
      </c>
      <c r="L11" s="616">
        <v>-180</v>
      </c>
      <c r="M11" s="616">
        <v>-90</v>
      </c>
      <c r="N11" s="616">
        <v>2019</v>
      </c>
      <c r="O11" s="616">
        <v>1517</v>
      </c>
      <c r="P11" s="616">
        <v>341</v>
      </c>
      <c r="Q11" s="616">
        <v>1132</v>
      </c>
      <c r="R11" s="616">
        <v>199</v>
      </c>
      <c r="S11" s="616">
        <v>1090</v>
      </c>
      <c r="T11" s="616">
        <v>-493</v>
      </c>
      <c r="U11" s="616">
        <v>-77</v>
      </c>
      <c r="V11" s="616">
        <v>-295</v>
      </c>
      <c r="W11" s="616">
        <v>1012</v>
      </c>
      <c r="X11" s="616">
        <v>0</v>
      </c>
      <c r="Y11" s="616">
        <v>0</v>
      </c>
      <c r="Z11" s="616">
        <v>-295</v>
      </c>
      <c r="AA11" s="616">
        <v>1012</v>
      </c>
    </row>
    <row r="12" spans="2:27" s="575" customFormat="1">
      <c r="B12" s="128" t="s">
        <v>345</v>
      </c>
      <c r="C12" s="615">
        <v>85696</v>
      </c>
      <c r="D12" s="615">
        <v>181088</v>
      </c>
      <c r="E12" s="616">
        <v>266784</v>
      </c>
      <c r="F12" s="616">
        <v>15009</v>
      </c>
      <c r="G12" s="616">
        <v>23320</v>
      </c>
      <c r="H12" s="616">
        <v>228455</v>
      </c>
      <c r="I12" s="616">
        <v>266784</v>
      </c>
      <c r="J12" s="616">
        <v>46178</v>
      </c>
      <c r="K12" s="616">
        <v>17538</v>
      </c>
      <c r="L12" s="616">
        <v>-7756</v>
      </c>
      <c r="M12" s="616">
        <v>-2001</v>
      </c>
      <c r="N12" s="616">
        <v>38422</v>
      </c>
      <c r="O12" s="616">
        <v>15537</v>
      </c>
      <c r="P12" s="616">
        <v>28323</v>
      </c>
      <c r="Q12" s="616">
        <v>11191</v>
      </c>
      <c r="R12" s="616">
        <v>5815</v>
      </c>
      <c r="S12" s="616">
        <v>4535</v>
      </c>
      <c r="T12" s="616">
        <v>5572</v>
      </c>
      <c r="U12" s="616">
        <v>198</v>
      </c>
      <c r="V12" s="616">
        <v>11438</v>
      </c>
      <c r="W12" s="616">
        <v>4729</v>
      </c>
      <c r="X12" s="616">
        <v>-12582</v>
      </c>
      <c r="Y12" s="616">
        <v>-2520</v>
      </c>
      <c r="Z12" s="616">
        <v>-1144</v>
      </c>
      <c r="AA12" s="616">
        <v>2209</v>
      </c>
    </row>
    <row r="13" spans="2:27" s="575" customFormat="1">
      <c r="B13" s="128" t="s">
        <v>182</v>
      </c>
      <c r="C13" s="615">
        <v>314113</v>
      </c>
      <c r="D13" s="615">
        <v>830811</v>
      </c>
      <c r="E13" s="616">
        <v>1144924</v>
      </c>
      <c r="F13" s="616">
        <v>116582</v>
      </c>
      <c r="G13" s="616">
        <v>120963</v>
      </c>
      <c r="H13" s="616">
        <v>907379</v>
      </c>
      <c r="I13" s="616">
        <v>1144924</v>
      </c>
      <c r="J13" s="616">
        <v>131841</v>
      </c>
      <c r="K13" s="616">
        <v>37451</v>
      </c>
      <c r="L13" s="616">
        <v>-9047</v>
      </c>
      <c r="M13" s="616">
        <v>1363</v>
      </c>
      <c r="N13" s="616">
        <v>122794</v>
      </c>
      <c r="O13" s="616">
        <v>38814</v>
      </c>
      <c r="P13" s="616">
        <v>82392</v>
      </c>
      <c r="Q13" s="616">
        <v>22296</v>
      </c>
      <c r="R13" s="616">
        <v>39292</v>
      </c>
      <c r="S13" s="616">
        <v>8420</v>
      </c>
      <c r="T13" s="616">
        <v>30384</v>
      </c>
      <c r="U13" s="616">
        <v>5380</v>
      </c>
      <c r="V13" s="616">
        <v>52154</v>
      </c>
      <c r="W13" s="616">
        <v>18309</v>
      </c>
      <c r="X13" s="616">
        <v>4212</v>
      </c>
      <c r="Y13" s="616">
        <v>24449</v>
      </c>
      <c r="Z13" s="616">
        <v>56366</v>
      </c>
      <c r="AA13" s="616">
        <v>42758</v>
      </c>
    </row>
    <row r="14" spans="2:27" s="575" customFormat="1">
      <c r="B14" s="128" t="s">
        <v>183</v>
      </c>
      <c r="C14" s="615">
        <v>652364</v>
      </c>
      <c r="D14" s="615">
        <v>4100378</v>
      </c>
      <c r="E14" s="616">
        <v>4752742</v>
      </c>
      <c r="F14" s="616">
        <v>321033</v>
      </c>
      <c r="G14" s="616">
        <v>374910</v>
      </c>
      <c r="H14" s="616">
        <v>4056799</v>
      </c>
      <c r="I14" s="616">
        <v>4752742</v>
      </c>
      <c r="J14" s="616">
        <v>382</v>
      </c>
      <c r="K14" s="616">
        <v>171</v>
      </c>
      <c r="L14" s="616">
        <v>-134</v>
      </c>
      <c r="M14" s="616">
        <v>-64</v>
      </c>
      <c r="N14" s="616">
        <v>248</v>
      </c>
      <c r="O14" s="616">
        <v>107</v>
      </c>
      <c r="P14" s="616">
        <v>-33880</v>
      </c>
      <c r="Q14" s="616">
        <v>-8185</v>
      </c>
      <c r="R14" s="616">
        <v>-34503</v>
      </c>
      <c r="S14" s="616">
        <v>-8480</v>
      </c>
      <c r="T14" s="616">
        <v>-161420</v>
      </c>
      <c r="U14" s="616">
        <v>-16522</v>
      </c>
      <c r="V14" s="616">
        <v>71663</v>
      </c>
      <c r="W14" s="616">
        <v>-33862</v>
      </c>
      <c r="X14" s="616">
        <v>61235</v>
      </c>
      <c r="Y14" s="616">
        <v>5342</v>
      </c>
      <c r="Z14" s="616">
        <v>132898</v>
      </c>
      <c r="AA14" s="616">
        <v>-28520</v>
      </c>
    </row>
    <row r="15" spans="2:27" s="575" customFormat="1">
      <c r="B15" s="128" t="s">
        <v>184</v>
      </c>
      <c r="C15" s="615">
        <v>69828</v>
      </c>
      <c r="D15" s="615">
        <v>133914</v>
      </c>
      <c r="E15" s="616">
        <v>203742</v>
      </c>
      <c r="F15" s="616">
        <v>68011</v>
      </c>
      <c r="G15" s="616">
        <v>18009</v>
      </c>
      <c r="H15" s="616">
        <v>117722</v>
      </c>
      <c r="I15" s="616">
        <v>203742</v>
      </c>
      <c r="J15" s="616">
        <v>120100</v>
      </c>
      <c r="K15" s="616">
        <v>45187</v>
      </c>
      <c r="L15" s="616">
        <v>-72007</v>
      </c>
      <c r="M15" s="616">
        <v>-23992</v>
      </c>
      <c r="N15" s="616">
        <v>48093</v>
      </c>
      <c r="O15" s="616">
        <v>21195</v>
      </c>
      <c r="P15" s="616">
        <v>43338</v>
      </c>
      <c r="Q15" s="616">
        <v>19714</v>
      </c>
      <c r="R15" s="616">
        <v>35068</v>
      </c>
      <c r="S15" s="616">
        <v>17134</v>
      </c>
      <c r="T15" s="616">
        <v>-267</v>
      </c>
      <c r="U15" s="616">
        <v>-108</v>
      </c>
      <c r="V15" s="616">
        <v>34801</v>
      </c>
      <c r="W15" s="616">
        <v>17027</v>
      </c>
      <c r="X15" s="616">
        <v>-14231</v>
      </c>
      <c r="Y15" s="616">
        <v>-5719</v>
      </c>
      <c r="Z15" s="616">
        <v>20570</v>
      </c>
      <c r="AA15" s="616">
        <v>11308</v>
      </c>
    </row>
    <row r="16" spans="2:27" s="575" customFormat="1">
      <c r="B16" s="128" t="s">
        <v>185</v>
      </c>
      <c r="C16" s="615">
        <v>177398</v>
      </c>
      <c r="D16" s="615">
        <v>67799</v>
      </c>
      <c r="E16" s="616">
        <v>245197</v>
      </c>
      <c r="F16" s="616">
        <v>141160</v>
      </c>
      <c r="G16" s="616">
        <v>2121</v>
      </c>
      <c r="H16" s="616">
        <v>101916</v>
      </c>
      <c r="I16" s="616">
        <v>245197</v>
      </c>
      <c r="J16" s="616">
        <v>249251</v>
      </c>
      <c r="K16" s="616">
        <v>75488</v>
      </c>
      <c r="L16" s="616">
        <v>-186120</v>
      </c>
      <c r="M16" s="616">
        <v>-60841</v>
      </c>
      <c r="N16" s="616">
        <v>63131</v>
      </c>
      <c r="O16" s="616">
        <v>14647</v>
      </c>
      <c r="P16" s="616">
        <v>54697</v>
      </c>
      <c r="Q16" s="616">
        <v>11667</v>
      </c>
      <c r="R16" s="616">
        <v>50663</v>
      </c>
      <c r="S16" s="616">
        <v>10360</v>
      </c>
      <c r="T16" s="616">
        <v>-3917</v>
      </c>
      <c r="U16" s="616">
        <v>-2197</v>
      </c>
      <c r="V16" s="616">
        <v>46746</v>
      </c>
      <c r="W16" s="616">
        <v>8162</v>
      </c>
      <c r="X16" s="616">
        <v>-15887</v>
      </c>
      <c r="Y16" s="616">
        <v>-2624</v>
      </c>
      <c r="Z16" s="616">
        <v>30859</v>
      </c>
      <c r="AA16" s="616">
        <v>5538</v>
      </c>
    </row>
    <row r="17" spans="2:27" s="575" customFormat="1">
      <c r="B17" s="128" t="s">
        <v>213</v>
      </c>
      <c r="C17" s="615">
        <v>51190</v>
      </c>
      <c r="D17" s="615">
        <v>244379</v>
      </c>
      <c r="E17" s="616">
        <v>295569</v>
      </c>
      <c r="F17" s="616">
        <v>43956</v>
      </c>
      <c r="G17" s="616">
        <v>135753</v>
      </c>
      <c r="H17" s="616">
        <v>115860</v>
      </c>
      <c r="I17" s="616">
        <v>295569</v>
      </c>
      <c r="J17" s="616">
        <v>40982</v>
      </c>
      <c r="K17" s="616">
        <v>13911</v>
      </c>
      <c r="L17" s="616">
        <v>-9394</v>
      </c>
      <c r="M17" s="616">
        <v>-2523</v>
      </c>
      <c r="N17" s="616">
        <v>31588</v>
      </c>
      <c r="O17" s="616">
        <v>11388</v>
      </c>
      <c r="P17" s="616">
        <v>29200</v>
      </c>
      <c r="Q17" s="616">
        <v>10687</v>
      </c>
      <c r="R17" s="616">
        <v>29184</v>
      </c>
      <c r="S17" s="616">
        <v>10682</v>
      </c>
      <c r="T17" s="616">
        <v>-6814</v>
      </c>
      <c r="U17" s="616">
        <v>-3077</v>
      </c>
      <c r="V17" s="616">
        <v>22370</v>
      </c>
      <c r="W17" s="616">
        <v>7604</v>
      </c>
      <c r="X17" s="616">
        <v>-7612</v>
      </c>
      <c r="Y17" s="616">
        <v>-2584</v>
      </c>
      <c r="Z17" s="616">
        <v>14758</v>
      </c>
      <c r="AA17" s="616">
        <v>5020</v>
      </c>
    </row>
    <row r="18" spans="2:27" s="575" customFormat="1">
      <c r="B18" s="128" t="s">
        <v>186</v>
      </c>
      <c r="C18" s="615">
        <v>136468</v>
      </c>
      <c r="D18" s="615">
        <v>103860</v>
      </c>
      <c r="E18" s="616">
        <v>240328</v>
      </c>
      <c r="F18" s="616">
        <v>25775</v>
      </c>
      <c r="G18" s="616">
        <v>21166</v>
      </c>
      <c r="H18" s="616">
        <v>193387</v>
      </c>
      <c r="I18" s="616">
        <v>240328</v>
      </c>
      <c r="J18" s="616">
        <v>38716</v>
      </c>
      <c r="K18" s="616">
        <v>13319</v>
      </c>
      <c r="L18" s="616">
        <v>-410</v>
      </c>
      <c r="M18" s="616">
        <v>-67</v>
      </c>
      <c r="N18" s="616">
        <v>38306</v>
      </c>
      <c r="O18" s="616">
        <v>13252</v>
      </c>
      <c r="P18" s="616">
        <v>33887</v>
      </c>
      <c r="Q18" s="616">
        <v>11864</v>
      </c>
      <c r="R18" s="616">
        <v>27512</v>
      </c>
      <c r="S18" s="616">
        <v>10447</v>
      </c>
      <c r="T18" s="616">
        <v>36583</v>
      </c>
      <c r="U18" s="616">
        <v>5583</v>
      </c>
      <c r="V18" s="616">
        <v>64096</v>
      </c>
      <c r="W18" s="616">
        <v>16031</v>
      </c>
      <c r="X18" s="616">
        <v>-21850</v>
      </c>
      <c r="Y18" s="616">
        <v>-5467</v>
      </c>
      <c r="Z18" s="616">
        <v>42246</v>
      </c>
      <c r="AA18" s="616">
        <v>10564</v>
      </c>
    </row>
    <row r="19" spans="2:27" s="575" customFormat="1">
      <c r="B19" s="128" t="s">
        <v>187</v>
      </c>
      <c r="C19" s="615">
        <v>6007</v>
      </c>
      <c r="D19" s="615">
        <v>110</v>
      </c>
      <c r="E19" s="616">
        <v>6117</v>
      </c>
      <c r="F19" s="616">
        <v>60877</v>
      </c>
      <c r="G19" s="616">
        <v>2353</v>
      </c>
      <c r="H19" s="616">
        <v>-57113</v>
      </c>
      <c r="I19" s="616">
        <v>6117</v>
      </c>
      <c r="J19" s="616">
        <v>622</v>
      </c>
      <c r="K19" s="616">
        <v>159</v>
      </c>
      <c r="L19" s="616">
        <v>0</v>
      </c>
      <c r="M19" s="616">
        <v>0</v>
      </c>
      <c r="N19" s="616">
        <v>622</v>
      </c>
      <c r="O19" s="616">
        <v>159</v>
      </c>
      <c r="P19" s="616">
        <v>349</v>
      </c>
      <c r="Q19" s="616">
        <v>76</v>
      </c>
      <c r="R19" s="616">
        <v>-136</v>
      </c>
      <c r="S19" s="616">
        <v>116</v>
      </c>
      <c r="T19" s="616">
        <v>-7392</v>
      </c>
      <c r="U19" s="616">
        <v>-1838</v>
      </c>
      <c r="V19" s="616">
        <v>-7527</v>
      </c>
      <c r="W19" s="616">
        <v>-1721</v>
      </c>
      <c r="X19" s="616">
        <v>114</v>
      </c>
      <c r="Y19" s="616">
        <v>-11</v>
      </c>
      <c r="Z19" s="616">
        <v>-7413</v>
      </c>
      <c r="AA19" s="616">
        <v>-1732</v>
      </c>
    </row>
    <row r="20" spans="2:27" s="575" customFormat="1">
      <c r="B20" s="128" t="s">
        <v>188</v>
      </c>
      <c r="C20" s="615">
        <v>4148</v>
      </c>
      <c r="D20" s="615">
        <v>2673</v>
      </c>
      <c r="E20" s="616">
        <v>6821</v>
      </c>
      <c r="F20" s="616">
        <v>61129</v>
      </c>
      <c r="G20" s="616">
        <v>4746</v>
      </c>
      <c r="H20" s="616">
        <v>-59054</v>
      </c>
      <c r="I20" s="616">
        <v>6821</v>
      </c>
      <c r="J20" s="616">
        <v>657</v>
      </c>
      <c r="K20" s="616">
        <v>205</v>
      </c>
      <c r="L20" s="616">
        <v>0</v>
      </c>
      <c r="M20" s="616">
        <v>0</v>
      </c>
      <c r="N20" s="616">
        <v>657</v>
      </c>
      <c r="O20" s="616">
        <v>205</v>
      </c>
      <c r="P20" s="616">
        <v>316</v>
      </c>
      <c r="Q20" s="616">
        <v>108</v>
      </c>
      <c r="R20" s="616">
        <v>-788</v>
      </c>
      <c r="S20" s="616">
        <v>-259</v>
      </c>
      <c r="T20" s="616">
        <v>-7366</v>
      </c>
      <c r="U20" s="616">
        <v>-1771</v>
      </c>
      <c r="V20" s="616">
        <v>-8155</v>
      </c>
      <c r="W20" s="616">
        <v>-2031</v>
      </c>
      <c r="X20" s="616">
        <v>281</v>
      </c>
      <c r="Y20" s="616">
        <v>110</v>
      </c>
      <c r="Z20" s="616">
        <v>-7874</v>
      </c>
      <c r="AA20" s="616">
        <v>-1921</v>
      </c>
    </row>
    <row r="21" spans="2:27" s="575" customFormat="1">
      <c r="B21" s="128" t="s">
        <v>171</v>
      </c>
      <c r="C21" s="615">
        <v>621434</v>
      </c>
      <c r="D21" s="615">
        <v>1190830</v>
      </c>
      <c r="E21" s="616">
        <v>1812264</v>
      </c>
      <c r="F21" s="616">
        <v>576481</v>
      </c>
      <c r="G21" s="616">
        <v>648378</v>
      </c>
      <c r="H21" s="616">
        <v>587405</v>
      </c>
      <c r="I21" s="616">
        <v>1812264</v>
      </c>
      <c r="J21" s="616">
        <v>814458</v>
      </c>
      <c r="K21" s="616">
        <v>255569</v>
      </c>
      <c r="L21" s="616">
        <v>-588614</v>
      </c>
      <c r="M21" s="616">
        <v>-193919</v>
      </c>
      <c r="N21" s="616">
        <v>225844</v>
      </c>
      <c r="O21" s="616">
        <v>61650</v>
      </c>
      <c r="P21" s="616">
        <v>120916</v>
      </c>
      <c r="Q21" s="616">
        <v>31755</v>
      </c>
      <c r="R21" s="616">
        <v>49809</v>
      </c>
      <c r="S21" s="616">
        <v>13776</v>
      </c>
      <c r="T21" s="616">
        <v>-13060</v>
      </c>
      <c r="U21" s="616">
        <v>-2730</v>
      </c>
      <c r="V21" s="616">
        <v>36956</v>
      </c>
      <c r="W21" s="616">
        <v>11076</v>
      </c>
      <c r="X21" s="616">
        <v>-5958</v>
      </c>
      <c r="Y21" s="616">
        <v>-2297</v>
      </c>
      <c r="Z21" s="616">
        <v>30998</v>
      </c>
      <c r="AA21" s="616">
        <v>8779</v>
      </c>
    </row>
    <row r="22" spans="2:27" s="575" customFormat="1">
      <c r="B22" s="128" t="s">
        <v>189</v>
      </c>
      <c r="C22" s="615">
        <v>722937</v>
      </c>
      <c r="D22" s="615">
        <v>1441304</v>
      </c>
      <c r="E22" s="616">
        <v>2164241</v>
      </c>
      <c r="F22" s="616">
        <v>648801</v>
      </c>
      <c r="G22" s="616">
        <v>861734</v>
      </c>
      <c r="H22" s="616">
        <v>653706</v>
      </c>
      <c r="I22" s="616">
        <v>2164241</v>
      </c>
      <c r="J22" s="616">
        <v>899566</v>
      </c>
      <c r="K22" s="616">
        <v>289583</v>
      </c>
      <c r="L22" s="616">
        <v>-638926</v>
      </c>
      <c r="M22" s="616">
        <v>-213189</v>
      </c>
      <c r="N22" s="616">
        <v>260640</v>
      </c>
      <c r="O22" s="616">
        <v>76394</v>
      </c>
      <c r="P22" s="616">
        <v>145407</v>
      </c>
      <c r="Q22" s="616">
        <v>43429</v>
      </c>
      <c r="R22" s="616">
        <v>62246</v>
      </c>
      <c r="S22" s="616">
        <v>15319</v>
      </c>
      <c r="T22" s="616">
        <v>-62081</v>
      </c>
      <c r="U22" s="616">
        <v>-31195</v>
      </c>
      <c r="V22" s="616">
        <v>325</v>
      </c>
      <c r="W22" s="616">
        <v>-15882</v>
      </c>
      <c r="X22" s="616">
        <v>-370</v>
      </c>
      <c r="Y22" s="616">
        <v>5246</v>
      </c>
      <c r="Z22" s="616">
        <v>-45</v>
      </c>
      <c r="AA22" s="616">
        <v>-10636</v>
      </c>
    </row>
    <row r="23" spans="2:27" s="575" customFormat="1">
      <c r="B23" s="128" t="s">
        <v>222</v>
      </c>
      <c r="C23" s="615">
        <v>569133</v>
      </c>
      <c r="D23" s="615">
        <v>1767460</v>
      </c>
      <c r="E23" s="616">
        <v>2336593</v>
      </c>
      <c r="F23" s="616">
        <v>900370</v>
      </c>
      <c r="G23" s="616">
        <v>487489</v>
      </c>
      <c r="H23" s="616">
        <v>948734</v>
      </c>
      <c r="I23" s="616">
        <v>2336593</v>
      </c>
      <c r="J23" s="616">
        <v>983399</v>
      </c>
      <c r="K23" s="616">
        <v>351556</v>
      </c>
      <c r="L23" s="616">
        <v>-715994</v>
      </c>
      <c r="M23" s="616">
        <v>-260096</v>
      </c>
      <c r="N23" s="616">
        <v>267405</v>
      </c>
      <c r="O23" s="616">
        <v>91460</v>
      </c>
      <c r="P23" s="616">
        <v>102171</v>
      </c>
      <c r="Q23" s="616">
        <v>43732</v>
      </c>
      <c r="R23" s="616">
        <v>37643</v>
      </c>
      <c r="S23" s="616">
        <v>31567</v>
      </c>
      <c r="T23" s="616">
        <v>-32256</v>
      </c>
      <c r="U23" s="616">
        <v>-8475</v>
      </c>
      <c r="V23" s="616">
        <v>5620</v>
      </c>
      <c r="W23" s="616">
        <v>23089</v>
      </c>
      <c r="X23" s="616">
        <v>-2405</v>
      </c>
      <c r="Y23" s="616">
        <v>-7866</v>
      </c>
      <c r="Z23" s="616">
        <v>3215</v>
      </c>
      <c r="AA23" s="616">
        <v>15223</v>
      </c>
    </row>
    <row r="24" spans="2:27" s="575" customFormat="1">
      <c r="B24" s="128" t="s">
        <v>214</v>
      </c>
      <c r="C24" s="615">
        <v>13001</v>
      </c>
      <c r="D24" s="615">
        <v>12310</v>
      </c>
      <c r="E24" s="616">
        <v>25311</v>
      </c>
      <c r="F24" s="616">
        <v>14483</v>
      </c>
      <c r="G24" s="616">
        <v>535</v>
      </c>
      <c r="H24" s="616">
        <v>10293</v>
      </c>
      <c r="I24" s="616">
        <v>25311</v>
      </c>
      <c r="J24" s="616">
        <v>9227</v>
      </c>
      <c r="K24" s="616">
        <v>3301</v>
      </c>
      <c r="L24" s="616">
        <v>-3283</v>
      </c>
      <c r="M24" s="616">
        <v>-806</v>
      </c>
      <c r="N24" s="616">
        <v>5944</v>
      </c>
      <c r="O24" s="616">
        <v>2495</v>
      </c>
      <c r="P24" s="616">
        <v>-3720</v>
      </c>
      <c r="Q24" s="616">
        <v>-356</v>
      </c>
      <c r="R24" s="616">
        <v>-6026</v>
      </c>
      <c r="S24" s="616">
        <v>-1028</v>
      </c>
      <c r="T24" s="616">
        <v>-1924</v>
      </c>
      <c r="U24" s="616">
        <v>-900</v>
      </c>
      <c r="V24" s="616">
        <v>-7950</v>
      </c>
      <c r="W24" s="616">
        <v>-1928</v>
      </c>
      <c r="X24" s="616">
        <v>1035</v>
      </c>
      <c r="Y24" s="616">
        <v>159</v>
      </c>
      <c r="Z24" s="616">
        <v>-6915</v>
      </c>
      <c r="AA24" s="616">
        <v>-1769</v>
      </c>
    </row>
    <row r="25" spans="2:27" s="575" customFormat="1">
      <c r="B25" s="128" t="s">
        <v>346</v>
      </c>
      <c r="C25" s="615">
        <v>1319016</v>
      </c>
      <c r="D25" s="615">
        <v>4757535</v>
      </c>
      <c r="E25" s="616">
        <v>6076551</v>
      </c>
      <c r="F25" s="616">
        <v>1429779</v>
      </c>
      <c r="G25" s="616">
        <v>3385771</v>
      </c>
      <c r="H25" s="616">
        <v>1261001</v>
      </c>
      <c r="I25" s="616">
        <v>6076551</v>
      </c>
      <c r="J25" s="616">
        <v>2142425</v>
      </c>
      <c r="K25" s="616">
        <v>710455</v>
      </c>
      <c r="L25" s="616">
        <v>-1572872</v>
      </c>
      <c r="M25" s="616">
        <v>-519498</v>
      </c>
      <c r="N25" s="616">
        <v>569553</v>
      </c>
      <c r="O25" s="616">
        <v>190957</v>
      </c>
      <c r="P25" s="616">
        <v>331869</v>
      </c>
      <c r="Q25" s="616">
        <v>121444</v>
      </c>
      <c r="R25" s="616">
        <v>144512</v>
      </c>
      <c r="S25" s="616">
        <v>65985</v>
      </c>
      <c r="T25" s="616">
        <v>-76329</v>
      </c>
      <c r="U25" s="616">
        <v>-21657</v>
      </c>
      <c r="V25" s="616">
        <v>68183</v>
      </c>
      <c r="W25" s="616">
        <v>44328</v>
      </c>
      <c r="X25" s="616">
        <v>-26126</v>
      </c>
      <c r="Y25" s="616">
        <v>-17267</v>
      </c>
      <c r="Z25" s="616">
        <v>42057</v>
      </c>
      <c r="AA25" s="616">
        <v>27061</v>
      </c>
    </row>
    <row r="26" spans="2:27" s="575" customFormat="1">
      <c r="B26" s="128" t="s">
        <v>190</v>
      </c>
      <c r="C26" s="615">
        <v>3789874</v>
      </c>
      <c r="D26" s="615">
        <v>10249304</v>
      </c>
      <c r="E26" s="616">
        <v>14039178</v>
      </c>
      <c r="F26" s="616">
        <v>3732401</v>
      </c>
      <c r="G26" s="616">
        <v>5591334</v>
      </c>
      <c r="H26" s="616">
        <v>4715443</v>
      </c>
      <c r="I26" s="616">
        <v>14039178</v>
      </c>
      <c r="J26" s="616">
        <v>5086866</v>
      </c>
      <c r="K26" s="616">
        <v>1693565</v>
      </c>
      <c r="L26" s="616">
        <v>-3571056</v>
      </c>
      <c r="M26" s="616">
        <v>-1204901</v>
      </c>
      <c r="N26" s="616">
        <v>1515810</v>
      </c>
      <c r="O26" s="616">
        <v>488664</v>
      </c>
      <c r="P26" s="616">
        <v>829634</v>
      </c>
      <c r="Q26" s="616">
        <v>291077</v>
      </c>
      <c r="R26" s="616">
        <v>400188</v>
      </c>
      <c r="S26" s="616">
        <v>170736</v>
      </c>
      <c r="T26" s="616">
        <v>-345456</v>
      </c>
      <c r="U26" s="616">
        <v>-78896</v>
      </c>
      <c r="V26" s="616">
        <v>55332</v>
      </c>
      <c r="W26" s="616">
        <v>91861</v>
      </c>
      <c r="X26" s="616">
        <v>-31786</v>
      </c>
      <c r="Y26" s="616">
        <v>-32983</v>
      </c>
      <c r="Z26" s="616">
        <v>23546</v>
      </c>
      <c r="AA26" s="616">
        <v>58878</v>
      </c>
    </row>
    <row r="27" spans="2:27" s="575" customFormat="1">
      <c r="B27" s="128" t="s">
        <v>191</v>
      </c>
      <c r="C27" s="615">
        <v>284969</v>
      </c>
      <c r="D27" s="615">
        <v>2121841</v>
      </c>
      <c r="E27" s="616">
        <v>2406810</v>
      </c>
      <c r="F27" s="616">
        <v>561112</v>
      </c>
      <c r="G27" s="616">
        <v>601648</v>
      </c>
      <c r="H27" s="616">
        <v>1244050</v>
      </c>
      <c r="I27" s="616">
        <v>2406810</v>
      </c>
      <c r="J27" s="616">
        <v>870976</v>
      </c>
      <c r="K27" s="616">
        <v>292193</v>
      </c>
      <c r="L27" s="616">
        <v>-305810</v>
      </c>
      <c r="M27" s="616">
        <v>-101419</v>
      </c>
      <c r="N27" s="616">
        <v>565166</v>
      </c>
      <c r="O27" s="616">
        <v>190774</v>
      </c>
      <c r="P27" s="616">
        <v>513589</v>
      </c>
      <c r="Q27" s="616">
        <v>169283</v>
      </c>
      <c r="R27" s="616">
        <v>464585</v>
      </c>
      <c r="S27" s="616">
        <v>152577</v>
      </c>
      <c r="T27" s="616">
        <v>-60460</v>
      </c>
      <c r="U27" s="616">
        <v>-30553</v>
      </c>
      <c r="V27" s="616">
        <v>404131</v>
      </c>
      <c r="W27" s="616">
        <v>122024</v>
      </c>
      <c r="X27" s="616">
        <v>-145480</v>
      </c>
      <c r="Y27" s="616">
        <v>-58332</v>
      </c>
      <c r="Z27" s="616">
        <v>258651</v>
      </c>
      <c r="AA27" s="616">
        <v>63692</v>
      </c>
    </row>
    <row r="28" spans="2:27" s="575" customFormat="1">
      <c r="B28" s="128" t="s">
        <v>192</v>
      </c>
      <c r="C28" s="615">
        <v>492623</v>
      </c>
      <c r="D28" s="615">
        <v>1665420</v>
      </c>
      <c r="E28" s="616">
        <v>2158043</v>
      </c>
      <c r="F28" s="616">
        <v>601304</v>
      </c>
      <c r="G28" s="616">
        <v>734625</v>
      </c>
      <c r="H28" s="616">
        <v>822114</v>
      </c>
      <c r="I28" s="616">
        <v>2158043</v>
      </c>
      <c r="J28" s="616">
        <v>1133823</v>
      </c>
      <c r="K28" s="616">
        <v>376502</v>
      </c>
      <c r="L28" s="616">
        <v>-648781</v>
      </c>
      <c r="M28" s="616">
        <v>-216980</v>
      </c>
      <c r="N28" s="616">
        <v>485042</v>
      </c>
      <c r="O28" s="616">
        <v>159522</v>
      </c>
      <c r="P28" s="616">
        <v>378199</v>
      </c>
      <c r="Q28" s="616">
        <v>121892</v>
      </c>
      <c r="R28" s="616">
        <v>274118</v>
      </c>
      <c r="S28" s="616">
        <v>90649</v>
      </c>
      <c r="T28" s="616">
        <v>-37178</v>
      </c>
      <c r="U28" s="616">
        <v>-13425</v>
      </c>
      <c r="V28" s="616">
        <v>236961</v>
      </c>
      <c r="W28" s="616">
        <v>77223</v>
      </c>
      <c r="X28" s="616">
        <v>-67992</v>
      </c>
      <c r="Y28" s="616">
        <v>-25275</v>
      </c>
      <c r="Z28" s="616">
        <v>168969</v>
      </c>
      <c r="AA28" s="616">
        <v>51948</v>
      </c>
    </row>
    <row r="29" spans="2:27" s="575" customFormat="1">
      <c r="B29" s="128" t="s">
        <v>193</v>
      </c>
      <c r="C29" s="615">
        <v>36430</v>
      </c>
      <c r="D29" s="615">
        <v>1293489</v>
      </c>
      <c r="E29" s="616">
        <v>1329919</v>
      </c>
      <c r="F29" s="616">
        <v>67127</v>
      </c>
      <c r="G29" s="616">
        <v>11049</v>
      </c>
      <c r="H29" s="616">
        <v>1251743</v>
      </c>
      <c r="I29" s="616">
        <v>1329919</v>
      </c>
      <c r="J29" s="616">
        <v>0</v>
      </c>
      <c r="K29" s="616">
        <v>0</v>
      </c>
      <c r="L29" s="616">
        <v>0</v>
      </c>
      <c r="M29" s="616">
        <v>0</v>
      </c>
      <c r="N29" s="616">
        <v>0</v>
      </c>
      <c r="O29" s="616">
        <v>0</v>
      </c>
      <c r="P29" s="616">
        <v>-183</v>
      </c>
      <c r="Q29" s="616">
        <v>-12</v>
      </c>
      <c r="R29" s="616">
        <v>-183</v>
      </c>
      <c r="S29" s="616">
        <v>-12</v>
      </c>
      <c r="T29" s="616">
        <v>-5493</v>
      </c>
      <c r="U29" s="616">
        <v>-2239</v>
      </c>
      <c r="V29" s="616">
        <v>93529</v>
      </c>
      <c r="W29" s="616">
        <v>96954</v>
      </c>
      <c r="X29" s="616">
        <v>0</v>
      </c>
      <c r="Y29" s="616">
        <v>0</v>
      </c>
      <c r="Z29" s="616">
        <v>93529</v>
      </c>
      <c r="AA29" s="616">
        <v>96954</v>
      </c>
    </row>
    <row r="30" spans="2:27" s="575" customFormat="1">
      <c r="B30" s="128" t="s">
        <v>194</v>
      </c>
      <c r="C30" s="615">
        <v>333954</v>
      </c>
      <c r="D30" s="615">
        <v>877719</v>
      </c>
      <c r="E30" s="616">
        <v>1211673</v>
      </c>
      <c r="F30" s="616">
        <v>171481</v>
      </c>
      <c r="G30" s="616">
        <v>207122</v>
      </c>
      <c r="H30" s="616">
        <v>833070</v>
      </c>
      <c r="I30" s="616">
        <v>1211673</v>
      </c>
      <c r="J30" s="616">
        <v>295903</v>
      </c>
      <c r="K30" s="616">
        <v>105998</v>
      </c>
      <c r="L30" s="616">
        <v>-98260</v>
      </c>
      <c r="M30" s="616">
        <v>-37211</v>
      </c>
      <c r="N30" s="616">
        <v>197643</v>
      </c>
      <c r="O30" s="616">
        <v>68787</v>
      </c>
      <c r="P30" s="616">
        <v>154278</v>
      </c>
      <c r="Q30" s="616">
        <v>52943</v>
      </c>
      <c r="R30" s="616">
        <v>119321</v>
      </c>
      <c r="S30" s="616">
        <v>41628</v>
      </c>
      <c r="T30" s="616">
        <v>10494</v>
      </c>
      <c r="U30" s="616">
        <v>1248</v>
      </c>
      <c r="V30" s="616">
        <v>141824</v>
      </c>
      <c r="W30" s="616">
        <v>49028</v>
      </c>
      <c r="X30" s="616">
        <v>-27197</v>
      </c>
      <c r="Y30" s="616">
        <v>-13399</v>
      </c>
      <c r="Z30" s="616">
        <v>114627</v>
      </c>
      <c r="AA30" s="616">
        <v>35629</v>
      </c>
    </row>
    <row r="31" spans="2:27" s="575" customFormat="1">
      <c r="B31" s="128" t="s">
        <v>195</v>
      </c>
      <c r="C31" s="615">
        <v>7956</v>
      </c>
      <c r="D31" s="615">
        <v>129522</v>
      </c>
      <c r="E31" s="616">
        <v>137478</v>
      </c>
      <c r="F31" s="616">
        <v>7002</v>
      </c>
      <c r="G31" s="616">
        <v>25948</v>
      </c>
      <c r="H31" s="616">
        <v>104528</v>
      </c>
      <c r="I31" s="616">
        <v>137478</v>
      </c>
      <c r="J31" s="616">
        <v>29590</v>
      </c>
      <c r="K31" s="616">
        <v>8751</v>
      </c>
      <c r="L31" s="616">
        <v>-3456</v>
      </c>
      <c r="M31" s="616">
        <v>-1001</v>
      </c>
      <c r="N31" s="616">
        <v>26134</v>
      </c>
      <c r="O31" s="616">
        <v>7750</v>
      </c>
      <c r="P31" s="616">
        <v>22504</v>
      </c>
      <c r="Q31" s="616">
        <v>6407</v>
      </c>
      <c r="R31" s="616">
        <v>19478</v>
      </c>
      <c r="S31" s="616">
        <v>5443</v>
      </c>
      <c r="T31" s="616">
        <v>-177</v>
      </c>
      <c r="U31" s="616">
        <v>-137</v>
      </c>
      <c r="V31" s="616">
        <v>19302</v>
      </c>
      <c r="W31" s="616">
        <v>5307</v>
      </c>
      <c r="X31" s="616">
        <v>-5732</v>
      </c>
      <c r="Y31" s="616">
        <v>-1596</v>
      </c>
      <c r="Z31" s="616">
        <v>13570</v>
      </c>
      <c r="AA31" s="616">
        <v>3711</v>
      </c>
    </row>
    <row r="32" spans="2:27" s="575" customFormat="1">
      <c r="B32" s="128" t="s">
        <v>196</v>
      </c>
      <c r="C32" s="615">
        <v>68785</v>
      </c>
      <c r="D32" s="615">
        <v>160134</v>
      </c>
      <c r="E32" s="616">
        <v>228919</v>
      </c>
      <c r="F32" s="616">
        <v>51814</v>
      </c>
      <c r="G32" s="616">
        <v>26914</v>
      </c>
      <c r="H32" s="616">
        <v>150191</v>
      </c>
      <c r="I32" s="616">
        <v>228919</v>
      </c>
      <c r="J32" s="616">
        <v>46151</v>
      </c>
      <c r="K32" s="616">
        <v>15065</v>
      </c>
      <c r="L32" s="616">
        <v>-16931</v>
      </c>
      <c r="M32" s="616">
        <v>-6190</v>
      </c>
      <c r="N32" s="616">
        <v>29220</v>
      </c>
      <c r="O32" s="616">
        <v>8875</v>
      </c>
      <c r="P32" s="616">
        <v>23007</v>
      </c>
      <c r="Q32" s="616">
        <v>6636</v>
      </c>
      <c r="R32" s="616">
        <v>14926</v>
      </c>
      <c r="S32" s="616">
        <v>4042</v>
      </c>
      <c r="T32" s="616">
        <v>-4152</v>
      </c>
      <c r="U32" s="616">
        <v>-728</v>
      </c>
      <c r="V32" s="616">
        <v>14288</v>
      </c>
      <c r="W32" s="616">
        <v>6828</v>
      </c>
      <c r="X32" s="616">
        <v>-4579</v>
      </c>
      <c r="Y32" s="616">
        <v>-2087</v>
      </c>
      <c r="Z32" s="616">
        <v>9709</v>
      </c>
      <c r="AA32" s="616">
        <v>4741</v>
      </c>
    </row>
    <row r="33" spans="2:27" s="575" customFormat="1">
      <c r="B33" s="128" t="s">
        <v>197</v>
      </c>
      <c r="C33" s="615">
        <v>248039</v>
      </c>
      <c r="D33" s="615">
        <v>1239027</v>
      </c>
      <c r="E33" s="616">
        <v>1487066</v>
      </c>
      <c r="F33" s="616">
        <v>326166</v>
      </c>
      <c r="G33" s="616">
        <v>438966</v>
      </c>
      <c r="H33" s="616">
        <v>721934</v>
      </c>
      <c r="I33" s="616">
        <v>1487066</v>
      </c>
      <c r="J33" s="616">
        <v>654841</v>
      </c>
      <c r="K33" s="616">
        <v>213062</v>
      </c>
      <c r="L33" s="616">
        <v>-437815</v>
      </c>
      <c r="M33" s="616">
        <v>-146472</v>
      </c>
      <c r="N33" s="616">
        <v>217026</v>
      </c>
      <c r="O33" s="616">
        <v>66590</v>
      </c>
      <c r="P33" s="616">
        <v>163214</v>
      </c>
      <c r="Q33" s="616">
        <v>47452</v>
      </c>
      <c r="R33" s="616">
        <v>111631</v>
      </c>
      <c r="S33" s="616">
        <v>31583</v>
      </c>
      <c r="T33" s="616">
        <v>-19252</v>
      </c>
      <c r="U33" s="616">
        <v>-5500</v>
      </c>
      <c r="V33" s="616">
        <v>92379</v>
      </c>
      <c r="W33" s="616">
        <v>26083</v>
      </c>
      <c r="X33" s="616">
        <v>-30491</v>
      </c>
      <c r="Y33" s="616">
        <v>-8609</v>
      </c>
      <c r="Z33" s="616">
        <v>61888</v>
      </c>
      <c r="AA33" s="616">
        <v>17474</v>
      </c>
    </row>
    <row r="34" spans="2:27" s="575" customFormat="1">
      <c r="B34" s="128" t="s">
        <v>198</v>
      </c>
      <c r="C34" s="615">
        <v>530545</v>
      </c>
      <c r="D34" s="615">
        <v>2353726</v>
      </c>
      <c r="E34" s="616">
        <v>2884271</v>
      </c>
      <c r="F34" s="616">
        <v>466857</v>
      </c>
      <c r="G34" s="616">
        <v>703603</v>
      </c>
      <c r="H34" s="616">
        <v>1713811</v>
      </c>
      <c r="I34" s="616">
        <v>2884271</v>
      </c>
      <c r="J34" s="616">
        <v>912366</v>
      </c>
      <c r="K34" s="616">
        <v>305104</v>
      </c>
      <c r="L34" s="616">
        <v>-448803</v>
      </c>
      <c r="M34" s="616">
        <v>-155340</v>
      </c>
      <c r="N34" s="616">
        <v>463563</v>
      </c>
      <c r="O34" s="616">
        <v>149764</v>
      </c>
      <c r="P34" s="616">
        <v>357404</v>
      </c>
      <c r="Q34" s="616">
        <v>111619</v>
      </c>
      <c r="R34" s="616">
        <v>259735</v>
      </c>
      <c r="S34" s="616">
        <v>80870</v>
      </c>
      <c r="T34" s="616">
        <v>-18827</v>
      </c>
      <c r="U34" s="616">
        <v>-7424</v>
      </c>
      <c r="V34" s="616">
        <v>244422</v>
      </c>
      <c r="W34" s="616">
        <v>76960</v>
      </c>
      <c r="X34" s="616">
        <v>-66549</v>
      </c>
      <c r="Y34" s="616">
        <v>-25202</v>
      </c>
      <c r="Z34" s="616">
        <v>177873</v>
      </c>
      <c r="AA34" s="616">
        <v>51758</v>
      </c>
    </row>
    <row r="37" spans="2:27" s="575" customFormat="1">
      <c r="C37" s="617"/>
      <c r="D37" s="617"/>
      <c r="E37" s="617"/>
      <c r="F37" s="617"/>
      <c r="G37" s="617"/>
      <c r="H37" s="617"/>
      <c r="I37" s="617"/>
      <c r="J37" s="617"/>
      <c r="K37" s="617"/>
      <c r="L37" s="617"/>
      <c r="M37" s="618"/>
      <c r="N37" s="618"/>
      <c r="O37" s="618"/>
      <c r="P37" s="618"/>
      <c r="Q37" s="618"/>
      <c r="R37" s="618"/>
      <c r="S37" s="618"/>
      <c r="T37" s="618"/>
      <c r="U37" s="618"/>
      <c r="V37" s="618"/>
      <c r="W37" s="618"/>
      <c r="X37" s="618"/>
      <c r="Y37" s="618"/>
      <c r="Z37" s="618"/>
      <c r="AA37" s="618"/>
    </row>
    <row r="38" spans="2:27" s="575" customFormat="1" ht="24">
      <c r="B38" s="595"/>
      <c r="C38" s="608" t="s">
        <v>51</v>
      </c>
      <c r="D38" s="609" t="s">
        <v>199</v>
      </c>
      <c r="E38" s="609" t="s">
        <v>52</v>
      </c>
      <c r="F38" s="609" t="s">
        <v>53</v>
      </c>
      <c r="G38" s="609" t="s">
        <v>54</v>
      </c>
      <c r="H38" s="609" t="s">
        <v>200</v>
      </c>
      <c r="I38" s="610" t="s">
        <v>162</v>
      </c>
      <c r="J38" s="680" t="s">
        <v>96</v>
      </c>
      <c r="K38" s="681"/>
      <c r="L38" s="680" t="s">
        <v>201</v>
      </c>
      <c r="M38" s="681"/>
      <c r="N38" s="680" t="s">
        <v>104</v>
      </c>
      <c r="O38" s="681"/>
      <c r="P38" s="680" t="s">
        <v>29</v>
      </c>
      <c r="Q38" s="681"/>
      <c r="R38" s="680" t="s">
        <v>202</v>
      </c>
      <c r="S38" s="681"/>
      <c r="T38" s="680" t="s">
        <v>203</v>
      </c>
      <c r="U38" s="681"/>
      <c r="V38" s="680" t="s">
        <v>204</v>
      </c>
      <c r="W38" s="681"/>
      <c r="X38" s="680" t="s">
        <v>94</v>
      </c>
      <c r="Y38" s="681"/>
      <c r="Z38" s="680" t="s">
        <v>95</v>
      </c>
      <c r="AA38" s="682"/>
    </row>
    <row r="39" spans="2:27">
      <c r="B39" s="97"/>
      <c r="C39" s="611" t="s">
        <v>335</v>
      </c>
      <c r="D39" s="611" t="s">
        <v>335</v>
      </c>
      <c r="E39" s="611" t="s">
        <v>335</v>
      </c>
      <c r="F39" s="611" t="s">
        <v>335</v>
      </c>
      <c r="G39" s="611" t="s">
        <v>335</v>
      </c>
      <c r="H39" s="611" t="s">
        <v>335</v>
      </c>
      <c r="I39" s="612" t="s">
        <v>335</v>
      </c>
      <c r="J39" s="612" t="s">
        <v>460</v>
      </c>
      <c r="K39" s="612" t="s">
        <v>462</v>
      </c>
      <c r="L39" s="612" t="s">
        <v>460</v>
      </c>
      <c r="M39" s="612" t="s">
        <v>462</v>
      </c>
      <c r="N39" s="612" t="s">
        <v>460</v>
      </c>
      <c r="O39" s="612" t="s">
        <v>462</v>
      </c>
      <c r="P39" s="612" t="s">
        <v>460</v>
      </c>
      <c r="Q39" s="612" t="s">
        <v>462</v>
      </c>
      <c r="R39" s="612" t="s">
        <v>460</v>
      </c>
      <c r="S39" s="612" t="s">
        <v>462</v>
      </c>
      <c r="T39" s="612" t="s">
        <v>460</v>
      </c>
      <c r="U39" s="612" t="s">
        <v>462</v>
      </c>
      <c r="V39" s="612" t="s">
        <v>460</v>
      </c>
      <c r="W39" s="612" t="s">
        <v>462</v>
      </c>
      <c r="X39" s="612" t="s">
        <v>460</v>
      </c>
      <c r="Y39" s="612" t="s">
        <v>462</v>
      </c>
      <c r="Z39" s="612" t="s">
        <v>460</v>
      </c>
      <c r="AA39" s="612" t="s">
        <v>462</v>
      </c>
    </row>
    <row r="40" spans="2:27">
      <c r="B40" s="97"/>
      <c r="C40" s="613" t="s">
        <v>430</v>
      </c>
      <c r="D40" s="613" t="s">
        <v>430</v>
      </c>
      <c r="E40" s="613" t="s">
        <v>430</v>
      </c>
      <c r="F40" s="613" t="s">
        <v>430</v>
      </c>
      <c r="G40" s="613" t="s">
        <v>430</v>
      </c>
      <c r="H40" s="613" t="s">
        <v>430</v>
      </c>
      <c r="I40" s="613" t="s">
        <v>430</v>
      </c>
      <c r="J40" s="613" t="s">
        <v>430</v>
      </c>
      <c r="K40" s="613" t="s">
        <v>430</v>
      </c>
      <c r="L40" s="613" t="s">
        <v>430</v>
      </c>
      <c r="M40" s="613" t="s">
        <v>430</v>
      </c>
      <c r="N40" s="613" t="s">
        <v>430</v>
      </c>
      <c r="O40" s="613" t="s">
        <v>430</v>
      </c>
      <c r="P40" s="613" t="s">
        <v>430</v>
      </c>
      <c r="Q40" s="613" t="s">
        <v>430</v>
      </c>
      <c r="R40" s="613" t="s">
        <v>430</v>
      </c>
      <c r="S40" s="613" t="s">
        <v>430</v>
      </c>
      <c r="T40" s="613" t="s">
        <v>430</v>
      </c>
      <c r="U40" s="613" t="s">
        <v>430</v>
      </c>
      <c r="V40" s="613" t="s">
        <v>430</v>
      </c>
      <c r="W40" s="613" t="s">
        <v>430</v>
      </c>
      <c r="X40" s="613" t="s">
        <v>430</v>
      </c>
      <c r="Y40" s="613" t="s">
        <v>430</v>
      </c>
      <c r="Z40" s="613" t="s">
        <v>430</v>
      </c>
      <c r="AA40" s="613" t="s">
        <v>430</v>
      </c>
    </row>
    <row r="41" spans="2:27">
      <c r="B41" s="98"/>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row>
    <row r="42" spans="2:27">
      <c r="B42" s="574" t="s">
        <v>178</v>
      </c>
      <c r="C42" s="615">
        <v>43219</v>
      </c>
      <c r="D42" s="615">
        <v>87644</v>
      </c>
      <c r="E42" s="616">
        <v>130863</v>
      </c>
      <c r="F42" s="616">
        <v>2152</v>
      </c>
      <c r="G42" s="616">
        <v>0</v>
      </c>
      <c r="H42" s="616">
        <v>128711</v>
      </c>
      <c r="I42" s="616">
        <v>130863</v>
      </c>
      <c r="J42" s="616">
        <v>0</v>
      </c>
      <c r="K42" s="616">
        <v>0</v>
      </c>
      <c r="L42" s="616">
        <v>0</v>
      </c>
      <c r="M42" s="616">
        <v>0</v>
      </c>
      <c r="N42" s="616">
        <v>0</v>
      </c>
      <c r="O42" s="616">
        <v>0</v>
      </c>
      <c r="P42" s="616">
        <v>-570</v>
      </c>
      <c r="Q42" s="616">
        <v>358</v>
      </c>
      <c r="R42" s="616">
        <v>-570</v>
      </c>
      <c r="S42" s="616">
        <v>358</v>
      </c>
      <c r="T42" s="616">
        <v>5699</v>
      </c>
      <c r="U42" s="616">
        <v>5463</v>
      </c>
      <c r="V42" s="616">
        <v>34711</v>
      </c>
      <c r="W42" s="616">
        <v>-4311</v>
      </c>
      <c r="X42" s="616">
        <v>-1564</v>
      </c>
      <c r="Y42" s="616">
        <v>-1403</v>
      </c>
      <c r="Z42" s="616">
        <v>33147</v>
      </c>
      <c r="AA42" s="616">
        <v>-5714</v>
      </c>
    </row>
    <row r="43" spans="2:27">
      <c r="B43" s="128" t="s">
        <v>179</v>
      </c>
      <c r="C43" s="615">
        <v>113909</v>
      </c>
      <c r="D43" s="615">
        <v>270423</v>
      </c>
      <c r="E43" s="616">
        <v>384332</v>
      </c>
      <c r="F43" s="616">
        <v>112412</v>
      </c>
      <c r="G43" s="616">
        <v>105047</v>
      </c>
      <c r="H43" s="616">
        <v>166873</v>
      </c>
      <c r="I43" s="616">
        <v>384332</v>
      </c>
      <c r="J43" s="616">
        <v>157456</v>
      </c>
      <c r="K43" s="616">
        <v>28401</v>
      </c>
      <c r="L43" s="616">
        <v>-48965</v>
      </c>
      <c r="M43" s="616">
        <v>3230</v>
      </c>
      <c r="N43" s="616">
        <v>108491</v>
      </c>
      <c r="O43" s="616">
        <v>31631</v>
      </c>
      <c r="P43" s="616">
        <v>77637</v>
      </c>
      <c r="Q43" s="616">
        <v>24690</v>
      </c>
      <c r="R43" s="616">
        <v>50164</v>
      </c>
      <c r="S43" s="616">
        <v>17486</v>
      </c>
      <c r="T43" s="616">
        <v>15717</v>
      </c>
      <c r="U43" s="616">
        <v>4103</v>
      </c>
      <c r="V43" s="616">
        <v>65996</v>
      </c>
      <c r="W43" s="616">
        <v>21609</v>
      </c>
      <c r="X43" s="616">
        <v>-12751</v>
      </c>
      <c r="Y43" s="616">
        <v>-19209</v>
      </c>
      <c r="Z43" s="616">
        <v>53245</v>
      </c>
      <c r="AA43" s="616">
        <v>2400</v>
      </c>
    </row>
    <row r="44" spans="2:27">
      <c r="B44" s="128" t="s">
        <v>180</v>
      </c>
      <c r="C44" s="615">
        <v>101114</v>
      </c>
      <c r="D44" s="615">
        <v>315842</v>
      </c>
      <c r="E44" s="616">
        <v>416956</v>
      </c>
      <c r="F44" s="616">
        <v>75003</v>
      </c>
      <c r="G44" s="616">
        <v>56983</v>
      </c>
      <c r="H44" s="616">
        <v>284970</v>
      </c>
      <c r="I44" s="616">
        <v>416956</v>
      </c>
      <c r="J44" s="616">
        <v>49112</v>
      </c>
      <c r="K44" s="616">
        <v>12348</v>
      </c>
      <c r="L44" s="616">
        <v>-3408</v>
      </c>
      <c r="M44" s="616">
        <v>-1120</v>
      </c>
      <c r="N44" s="616">
        <v>45704</v>
      </c>
      <c r="O44" s="616">
        <v>11228</v>
      </c>
      <c r="P44" s="616">
        <v>40186</v>
      </c>
      <c r="Q44" s="616">
        <v>10167</v>
      </c>
      <c r="R44" s="616">
        <v>31180</v>
      </c>
      <c r="S44" s="616">
        <v>8957</v>
      </c>
      <c r="T44" s="616">
        <v>57041</v>
      </c>
      <c r="U44" s="616">
        <v>39495</v>
      </c>
      <c r="V44" s="616">
        <v>88935</v>
      </c>
      <c r="W44" s="616">
        <v>48442</v>
      </c>
      <c r="X44" s="616">
        <v>-34720</v>
      </c>
      <c r="Y44" s="616">
        <v>-23473</v>
      </c>
      <c r="Z44" s="616">
        <v>54215</v>
      </c>
      <c r="AA44" s="616">
        <v>24969</v>
      </c>
    </row>
    <row r="45" spans="2:27">
      <c r="B45" s="128" t="s">
        <v>181</v>
      </c>
      <c r="C45" s="615">
        <v>284126</v>
      </c>
      <c r="D45" s="615">
        <v>1456918</v>
      </c>
      <c r="E45" s="616">
        <v>1741044</v>
      </c>
      <c r="F45" s="616">
        <v>509223</v>
      </c>
      <c r="G45" s="616">
        <v>429766</v>
      </c>
      <c r="H45" s="616">
        <v>802055</v>
      </c>
      <c r="I45" s="616">
        <v>1741044</v>
      </c>
      <c r="J45" s="616">
        <v>1027673</v>
      </c>
      <c r="K45" s="616">
        <v>134204</v>
      </c>
      <c r="L45" s="616">
        <v>-569018</v>
      </c>
      <c r="M45" s="616">
        <v>-123844</v>
      </c>
      <c r="N45" s="616">
        <v>458655</v>
      </c>
      <c r="O45" s="616">
        <v>10360</v>
      </c>
      <c r="P45" s="616">
        <v>270917</v>
      </c>
      <c r="Q45" s="616">
        <v>-21962</v>
      </c>
      <c r="R45" s="616">
        <v>202374</v>
      </c>
      <c r="S45" s="616">
        <v>-31906</v>
      </c>
      <c r="T45" s="616">
        <v>33221</v>
      </c>
      <c r="U45" s="616">
        <v>13136</v>
      </c>
      <c r="V45" s="616">
        <v>235604</v>
      </c>
      <c r="W45" s="616">
        <v>-18773</v>
      </c>
      <c r="X45" s="616">
        <v>-67438</v>
      </c>
      <c r="Y45" s="616">
        <v>11217</v>
      </c>
      <c r="Z45" s="616">
        <v>168166</v>
      </c>
      <c r="AA45" s="616">
        <v>-7556</v>
      </c>
    </row>
    <row r="46" spans="2:27">
      <c r="B46" s="128" t="s">
        <v>469</v>
      </c>
      <c r="C46" s="615">
        <v>23432</v>
      </c>
      <c r="D46" s="615">
        <v>1551</v>
      </c>
      <c r="E46" s="616">
        <v>24983</v>
      </c>
      <c r="F46" s="616">
        <v>21486</v>
      </c>
      <c r="G46" s="616">
        <v>0</v>
      </c>
      <c r="H46" s="616">
        <v>3497</v>
      </c>
      <c r="I46" s="616">
        <v>24983</v>
      </c>
      <c r="J46" s="616">
        <v>3740</v>
      </c>
      <c r="K46" s="616">
        <v>122</v>
      </c>
      <c r="L46" s="616">
        <v>-489</v>
      </c>
      <c r="M46" s="616">
        <v>122</v>
      </c>
      <c r="N46" s="616">
        <v>3251</v>
      </c>
      <c r="O46" s="616">
        <v>244</v>
      </c>
      <c r="P46" s="616">
        <v>1466</v>
      </c>
      <c r="Q46" s="616">
        <v>-230</v>
      </c>
      <c r="R46" s="616">
        <v>1335</v>
      </c>
      <c r="S46" s="616">
        <v>-261</v>
      </c>
      <c r="T46" s="616">
        <v>361</v>
      </c>
      <c r="U46" s="616">
        <v>358</v>
      </c>
      <c r="V46" s="616">
        <v>1696</v>
      </c>
      <c r="W46" s="616">
        <v>97</v>
      </c>
      <c r="X46" s="616">
        <v>-375</v>
      </c>
      <c r="Y46" s="616">
        <v>129</v>
      </c>
      <c r="Z46" s="616">
        <v>1321</v>
      </c>
      <c r="AA46" s="616">
        <v>226</v>
      </c>
    </row>
    <row r="47" spans="2:27">
      <c r="B47" s="128" t="s">
        <v>345</v>
      </c>
      <c r="C47" s="615">
        <v>105726</v>
      </c>
      <c r="D47" s="615">
        <v>256881</v>
      </c>
      <c r="E47" s="616">
        <v>362607</v>
      </c>
      <c r="F47" s="616">
        <v>52678</v>
      </c>
      <c r="G47" s="616">
        <v>52732</v>
      </c>
      <c r="H47" s="616">
        <v>257197</v>
      </c>
      <c r="I47" s="616">
        <v>362607</v>
      </c>
      <c r="J47" s="616">
        <v>73334</v>
      </c>
      <c r="K47" s="616">
        <v>19184</v>
      </c>
      <c r="L47" s="616">
        <v>-25709</v>
      </c>
      <c r="M47" s="616">
        <v>-2050</v>
      </c>
      <c r="N47" s="616">
        <v>47625</v>
      </c>
      <c r="O47" s="616">
        <v>17134</v>
      </c>
      <c r="P47" s="616">
        <v>40846</v>
      </c>
      <c r="Q47" s="616">
        <v>15685</v>
      </c>
      <c r="R47" s="616">
        <v>19790</v>
      </c>
      <c r="S47" s="616">
        <v>10925</v>
      </c>
      <c r="T47" s="616">
        <v>21656</v>
      </c>
      <c r="U47" s="616">
        <v>7819</v>
      </c>
      <c r="V47" s="616">
        <v>41578</v>
      </c>
      <c r="W47" s="616">
        <v>18719</v>
      </c>
      <c r="X47" s="616">
        <v>1609</v>
      </c>
      <c r="Y47" s="616">
        <v>-3597</v>
      </c>
      <c r="Z47" s="616">
        <v>43187</v>
      </c>
      <c r="AA47" s="616">
        <v>15122</v>
      </c>
    </row>
    <row r="48" spans="2:27">
      <c r="B48" s="128" t="s">
        <v>182</v>
      </c>
      <c r="C48" s="615">
        <v>326191</v>
      </c>
      <c r="D48" s="615">
        <v>927948</v>
      </c>
      <c r="E48" s="616">
        <v>1254139</v>
      </c>
      <c r="F48" s="616">
        <v>185096</v>
      </c>
      <c r="G48" s="616">
        <v>151167</v>
      </c>
      <c r="H48" s="616">
        <v>917876</v>
      </c>
      <c r="I48" s="616">
        <v>1254139</v>
      </c>
      <c r="J48" s="616">
        <v>206382</v>
      </c>
      <c r="K48" s="616">
        <v>40799</v>
      </c>
      <c r="L48" s="616">
        <v>-52373</v>
      </c>
      <c r="M48" s="616">
        <v>2110</v>
      </c>
      <c r="N48" s="616">
        <v>154009</v>
      </c>
      <c r="O48" s="616">
        <v>42909</v>
      </c>
      <c r="P48" s="616">
        <v>116513</v>
      </c>
      <c r="Q48" s="616">
        <v>35469</v>
      </c>
      <c r="R48" s="616">
        <v>80034</v>
      </c>
      <c r="S48" s="616">
        <v>27055</v>
      </c>
      <c r="T48" s="616">
        <v>95209</v>
      </c>
      <c r="U48" s="616">
        <v>53583</v>
      </c>
      <c r="V48" s="616">
        <v>249250</v>
      </c>
      <c r="W48" s="616">
        <v>77531</v>
      </c>
      <c r="X48" s="616">
        <v>-53158</v>
      </c>
      <c r="Y48" s="616">
        <v>-45406</v>
      </c>
      <c r="Z48" s="616">
        <v>196092</v>
      </c>
      <c r="AA48" s="616">
        <v>32125</v>
      </c>
    </row>
    <row r="49" spans="2:27">
      <c r="B49" s="128" t="s">
        <v>183</v>
      </c>
      <c r="C49" s="615">
        <v>371174</v>
      </c>
      <c r="D49" s="615">
        <v>5186673</v>
      </c>
      <c r="E49" s="616">
        <v>5557847</v>
      </c>
      <c r="F49" s="616">
        <v>145721</v>
      </c>
      <c r="G49" s="616">
        <v>376140</v>
      </c>
      <c r="H49" s="616">
        <v>5035986</v>
      </c>
      <c r="I49" s="616">
        <v>5557847</v>
      </c>
      <c r="J49" s="616">
        <v>63</v>
      </c>
      <c r="K49" s="616">
        <v>16</v>
      </c>
      <c r="L49" s="616">
        <v>-80</v>
      </c>
      <c r="M49" s="616">
        <v>-31</v>
      </c>
      <c r="N49" s="616">
        <v>-17</v>
      </c>
      <c r="O49" s="616">
        <v>-15</v>
      </c>
      <c r="P49" s="616">
        <v>-41353</v>
      </c>
      <c r="Q49" s="616">
        <v>-14100</v>
      </c>
      <c r="R49" s="616">
        <v>-41556</v>
      </c>
      <c r="S49" s="616">
        <v>-14160</v>
      </c>
      <c r="T49" s="616">
        <v>-118572</v>
      </c>
      <c r="U49" s="616">
        <v>-32827</v>
      </c>
      <c r="V49" s="616">
        <v>38456</v>
      </c>
      <c r="W49" s="616">
        <v>-37162</v>
      </c>
      <c r="X49" s="616">
        <v>29396</v>
      </c>
      <c r="Y49" s="616">
        <v>11171</v>
      </c>
      <c r="Z49" s="616">
        <v>67852</v>
      </c>
      <c r="AA49" s="616">
        <v>-25991</v>
      </c>
    </row>
    <row r="50" spans="2:27">
      <c r="B50" s="128" t="s">
        <v>184</v>
      </c>
      <c r="C50" s="615">
        <v>119719</v>
      </c>
      <c r="D50" s="615">
        <v>193438</v>
      </c>
      <c r="E50" s="616">
        <v>313157</v>
      </c>
      <c r="F50" s="616">
        <v>108806</v>
      </c>
      <c r="G50" s="616">
        <v>737</v>
      </c>
      <c r="H50" s="616">
        <v>203614</v>
      </c>
      <c r="I50" s="616">
        <v>313157</v>
      </c>
      <c r="J50" s="616">
        <v>223163</v>
      </c>
      <c r="K50" s="616">
        <v>77902</v>
      </c>
      <c r="L50" s="616">
        <v>-126419</v>
      </c>
      <c r="M50" s="616">
        <v>-53613</v>
      </c>
      <c r="N50" s="616">
        <v>96744</v>
      </c>
      <c r="O50" s="616">
        <v>24289</v>
      </c>
      <c r="P50" s="616">
        <v>88262</v>
      </c>
      <c r="Q50" s="616">
        <v>21487</v>
      </c>
      <c r="R50" s="616">
        <v>77705</v>
      </c>
      <c r="S50" s="616">
        <v>17683</v>
      </c>
      <c r="T50" s="616">
        <v>21706</v>
      </c>
      <c r="U50" s="616">
        <v>4631</v>
      </c>
      <c r="V50" s="616">
        <v>99412</v>
      </c>
      <c r="W50" s="616">
        <v>22314</v>
      </c>
      <c r="X50" s="616">
        <v>-33999</v>
      </c>
      <c r="Y50" s="616">
        <v>-7676</v>
      </c>
      <c r="Z50" s="616">
        <v>65413</v>
      </c>
      <c r="AA50" s="616">
        <v>14638</v>
      </c>
    </row>
    <row r="51" spans="2:27">
      <c r="B51" s="128" t="s">
        <v>185</v>
      </c>
      <c r="C51" s="615">
        <v>213201</v>
      </c>
      <c r="D51" s="615">
        <v>98107</v>
      </c>
      <c r="E51" s="616">
        <v>311308</v>
      </c>
      <c r="F51" s="616">
        <v>193295</v>
      </c>
      <c r="G51" s="616">
        <v>3280</v>
      </c>
      <c r="H51" s="616">
        <v>114733</v>
      </c>
      <c r="I51" s="616">
        <v>311308</v>
      </c>
      <c r="J51" s="616">
        <v>370044</v>
      </c>
      <c r="K51" s="616">
        <v>125149</v>
      </c>
      <c r="L51" s="616">
        <v>-289553</v>
      </c>
      <c r="M51" s="616">
        <v>-108211</v>
      </c>
      <c r="N51" s="616">
        <v>80491</v>
      </c>
      <c r="O51" s="616">
        <v>16938</v>
      </c>
      <c r="P51" s="616">
        <v>70398</v>
      </c>
      <c r="Q51" s="616">
        <v>13621</v>
      </c>
      <c r="R51" s="616">
        <v>65267</v>
      </c>
      <c r="S51" s="616">
        <v>11836</v>
      </c>
      <c r="T51" s="616">
        <v>-1058</v>
      </c>
      <c r="U51" s="616">
        <v>332</v>
      </c>
      <c r="V51" s="616">
        <v>64209</v>
      </c>
      <c r="W51" s="616">
        <v>12168</v>
      </c>
      <c r="X51" s="616">
        <v>-21097</v>
      </c>
      <c r="Y51" s="616">
        <v>-3995</v>
      </c>
      <c r="Z51" s="616">
        <v>43112</v>
      </c>
      <c r="AA51" s="616">
        <v>8173</v>
      </c>
    </row>
    <row r="52" spans="2:27">
      <c r="B52" s="128" t="s">
        <v>213</v>
      </c>
      <c r="C52" s="615">
        <v>42230</v>
      </c>
      <c r="D52" s="615">
        <v>345708</v>
      </c>
      <c r="E52" s="616">
        <v>387938</v>
      </c>
      <c r="F52" s="616">
        <v>29751</v>
      </c>
      <c r="G52" s="616">
        <v>185505</v>
      </c>
      <c r="H52" s="616">
        <v>172682</v>
      </c>
      <c r="I52" s="616">
        <v>387938</v>
      </c>
      <c r="J52" s="616">
        <v>77522</v>
      </c>
      <c r="K52" s="616">
        <v>25343</v>
      </c>
      <c r="L52" s="616">
        <v>-32168</v>
      </c>
      <c r="M52" s="616">
        <v>-13043</v>
      </c>
      <c r="N52" s="616">
        <v>45354</v>
      </c>
      <c r="O52" s="616">
        <v>12300</v>
      </c>
      <c r="P52" s="616">
        <v>42352</v>
      </c>
      <c r="Q52" s="616">
        <v>11383</v>
      </c>
      <c r="R52" s="616">
        <v>42348</v>
      </c>
      <c r="S52" s="616">
        <v>11380</v>
      </c>
      <c r="T52" s="616">
        <v>-9940</v>
      </c>
      <c r="U52" s="616">
        <v>-3458</v>
      </c>
      <c r="V52" s="616">
        <v>32408</v>
      </c>
      <c r="W52" s="616">
        <v>7921</v>
      </c>
      <c r="X52" s="616">
        <v>-10565</v>
      </c>
      <c r="Y52" s="616">
        <v>-2696</v>
      </c>
      <c r="Z52" s="616">
        <v>21843</v>
      </c>
      <c r="AA52" s="616">
        <v>5225</v>
      </c>
    </row>
    <row r="53" spans="2:27">
      <c r="B53" s="128" t="s">
        <v>186</v>
      </c>
      <c r="C53" s="615">
        <v>113996</v>
      </c>
      <c r="D53" s="615">
        <v>151707</v>
      </c>
      <c r="E53" s="616">
        <v>265703</v>
      </c>
      <c r="F53" s="616">
        <v>13358</v>
      </c>
      <c r="G53" s="616">
        <v>16240</v>
      </c>
      <c r="H53" s="616">
        <v>236105</v>
      </c>
      <c r="I53" s="616">
        <v>265703</v>
      </c>
      <c r="J53" s="616">
        <v>57704</v>
      </c>
      <c r="K53" s="616">
        <v>19809</v>
      </c>
      <c r="L53" s="616">
        <v>-774</v>
      </c>
      <c r="M53" s="616">
        <v>-206</v>
      </c>
      <c r="N53" s="616">
        <v>56930</v>
      </c>
      <c r="O53" s="616">
        <v>19603</v>
      </c>
      <c r="P53" s="616">
        <v>49346</v>
      </c>
      <c r="Q53" s="616">
        <v>16992</v>
      </c>
      <c r="R53" s="616">
        <v>40007</v>
      </c>
      <c r="S53" s="616">
        <v>14112</v>
      </c>
      <c r="T53" s="616">
        <v>19291</v>
      </c>
      <c r="U53" s="616">
        <v>13058</v>
      </c>
      <c r="V53" s="616">
        <v>59298</v>
      </c>
      <c r="W53" s="616">
        <v>27170</v>
      </c>
      <c r="X53" s="616">
        <v>-19789</v>
      </c>
      <c r="Y53" s="616">
        <v>-9201</v>
      </c>
      <c r="Z53" s="616">
        <v>39509</v>
      </c>
      <c r="AA53" s="616">
        <v>17969</v>
      </c>
    </row>
    <row r="54" spans="2:27">
      <c r="B54" s="128" t="s">
        <v>187</v>
      </c>
      <c r="C54" s="615">
        <v>6856</v>
      </c>
      <c r="D54" s="615">
        <v>701</v>
      </c>
      <c r="E54" s="616">
        <v>7557</v>
      </c>
      <c r="F54" s="616">
        <v>50954</v>
      </c>
      <c r="G54" s="616">
        <v>8030</v>
      </c>
      <c r="H54" s="616">
        <v>-51427</v>
      </c>
      <c r="I54" s="616">
        <v>7557</v>
      </c>
      <c r="J54" s="616">
        <v>817</v>
      </c>
      <c r="K54" s="616">
        <v>146</v>
      </c>
      <c r="L54" s="616">
        <v>0</v>
      </c>
      <c r="M54" s="616">
        <v>0</v>
      </c>
      <c r="N54" s="616">
        <v>817</v>
      </c>
      <c r="O54" s="616">
        <v>146</v>
      </c>
      <c r="P54" s="616">
        <v>561</v>
      </c>
      <c r="Q54" s="616">
        <v>51</v>
      </c>
      <c r="R54" s="616">
        <v>-364</v>
      </c>
      <c r="S54" s="616">
        <v>-138</v>
      </c>
      <c r="T54" s="616">
        <v>-11751</v>
      </c>
      <c r="U54" s="616">
        <v>-11594</v>
      </c>
      <c r="V54" s="616">
        <v>-12115</v>
      </c>
      <c r="W54" s="616">
        <v>-11732</v>
      </c>
      <c r="X54" s="616">
        <v>205</v>
      </c>
      <c r="Y54" s="616">
        <v>43</v>
      </c>
      <c r="Z54" s="616">
        <v>-11910</v>
      </c>
      <c r="AA54" s="616">
        <v>-11689</v>
      </c>
    </row>
    <row r="55" spans="2:27">
      <c r="B55" s="128" t="s">
        <v>188</v>
      </c>
      <c r="C55" s="615">
        <v>4914</v>
      </c>
      <c r="D55" s="615">
        <v>3924</v>
      </c>
      <c r="E55" s="616">
        <v>8838</v>
      </c>
      <c r="F55" s="616">
        <v>52590</v>
      </c>
      <c r="G55" s="616">
        <v>9207</v>
      </c>
      <c r="H55" s="616">
        <v>-52959</v>
      </c>
      <c r="I55" s="616">
        <v>8838</v>
      </c>
      <c r="J55" s="616">
        <v>794</v>
      </c>
      <c r="K55" s="616">
        <v>143</v>
      </c>
      <c r="L55" s="616">
        <v>0</v>
      </c>
      <c r="M55" s="616">
        <v>0</v>
      </c>
      <c r="N55" s="616">
        <v>794</v>
      </c>
      <c r="O55" s="616">
        <v>143</v>
      </c>
      <c r="P55" s="616">
        <v>504</v>
      </c>
      <c r="Q55" s="616">
        <v>75</v>
      </c>
      <c r="R55" s="616">
        <v>-563</v>
      </c>
      <c r="S55" s="616">
        <v>-142</v>
      </c>
      <c r="T55" s="616">
        <v>-11840</v>
      </c>
      <c r="U55" s="616">
        <v>-12092</v>
      </c>
      <c r="V55" s="616">
        <v>-12403</v>
      </c>
      <c r="W55" s="616">
        <v>-12234</v>
      </c>
      <c r="X55" s="616">
        <v>230</v>
      </c>
      <c r="Y55" s="616">
        <v>49</v>
      </c>
      <c r="Z55" s="616">
        <v>-12173</v>
      </c>
      <c r="AA55" s="616">
        <v>-12185</v>
      </c>
    </row>
    <row r="56" spans="2:27">
      <c r="B56" s="128" t="s">
        <v>171</v>
      </c>
      <c r="C56" s="615">
        <v>629655</v>
      </c>
      <c r="D56" s="615">
        <v>1624665</v>
      </c>
      <c r="E56" s="616">
        <v>2254320</v>
      </c>
      <c r="F56" s="616">
        <v>525921</v>
      </c>
      <c r="G56" s="616">
        <v>902000</v>
      </c>
      <c r="H56" s="616">
        <v>826399</v>
      </c>
      <c r="I56" s="616">
        <v>2254320</v>
      </c>
      <c r="J56" s="616">
        <v>989360</v>
      </c>
      <c r="K56" s="616">
        <v>338656</v>
      </c>
      <c r="L56" s="616">
        <v>-726864</v>
      </c>
      <c r="M56" s="616">
        <v>-246547</v>
      </c>
      <c r="N56" s="616">
        <v>262496</v>
      </c>
      <c r="O56" s="616">
        <v>92109</v>
      </c>
      <c r="P56" s="616">
        <v>142453</v>
      </c>
      <c r="Q56" s="616">
        <v>55727</v>
      </c>
      <c r="R56" s="616">
        <v>77091</v>
      </c>
      <c r="S56" s="616">
        <v>34767</v>
      </c>
      <c r="T56" s="616">
        <v>-15814</v>
      </c>
      <c r="U56" s="616">
        <v>-9519</v>
      </c>
      <c r="V56" s="616">
        <v>61277</v>
      </c>
      <c r="W56" s="616">
        <v>25248</v>
      </c>
      <c r="X56" s="616">
        <v>-9961</v>
      </c>
      <c r="Y56" s="616">
        <v>-7919</v>
      </c>
      <c r="Z56" s="616">
        <v>51316</v>
      </c>
      <c r="AA56" s="616">
        <v>17329</v>
      </c>
    </row>
    <row r="57" spans="2:27">
      <c r="B57" s="128" t="s">
        <v>189</v>
      </c>
      <c r="C57" s="615">
        <v>722394</v>
      </c>
      <c r="D57" s="615">
        <v>1962608</v>
      </c>
      <c r="E57" s="616">
        <v>2685002</v>
      </c>
      <c r="F57" s="616">
        <v>910507</v>
      </c>
      <c r="G57" s="616">
        <v>830069</v>
      </c>
      <c r="H57" s="616">
        <v>944426</v>
      </c>
      <c r="I57" s="616">
        <v>2685002</v>
      </c>
      <c r="J57" s="616">
        <v>1134018</v>
      </c>
      <c r="K57" s="616">
        <v>356109</v>
      </c>
      <c r="L57" s="616">
        <v>-764840</v>
      </c>
      <c r="M57" s="616">
        <v>-239134</v>
      </c>
      <c r="N57" s="616">
        <v>369178</v>
      </c>
      <c r="O57" s="616">
        <v>116975</v>
      </c>
      <c r="P57" s="616">
        <v>215870</v>
      </c>
      <c r="Q57" s="616">
        <v>70155</v>
      </c>
      <c r="R57" s="616">
        <v>116276</v>
      </c>
      <c r="S57" s="616">
        <v>48105</v>
      </c>
      <c r="T57" s="616">
        <v>-48258</v>
      </c>
      <c r="U57" s="616">
        <v>-738</v>
      </c>
      <c r="V57" s="616">
        <v>68017</v>
      </c>
      <c r="W57" s="616">
        <v>47366</v>
      </c>
      <c r="X57" s="616">
        <v>-23031</v>
      </c>
      <c r="Y57" s="616">
        <v>-16050</v>
      </c>
      <c r="Z57" s="616">
        <v>44986</v>
      </c>
      <c r="AA57" s="616">
        <v>31316</v>
      </c>
    </row>
    <row r="58" spans="2:27">
      <c r="B58" s="128" t="s">
        <v>222</v>
      </c>
      <c r="C58" s="615">
        <v>665187</v>
      </c>
      <c r="D58" s="615">
        <v>2355246</v>
      </c>
      <c r="E58" s="616">
        <v>3020433</v>
      </c>
      <c r="F58" s="616">
        <v>795562</v>
      </c>
      <c r="G58" s="616">
        <v>903997</v>
      </c>
      <c r="H58" s="616">
        <v>1320874</v>
      </c>
      <c r="I58" s="616">
        <v>3020433</v>
      </c>
      <c r="J58" s="616">
        <v>1144857</v>
      </c>
      <c r="K58" s="616">
        <v>392108</v>
      </c>
      <c r="L58" s="616">
        <v>-799631</v>
      </c>
      <c r="M58" s="616">
        <v>-276699</v>
      </c>
      <c r="N58" s="616">
        <v>345226</v>
      </c>
      <c r="O58" s="616">
        <v>115409</v>
      </c>
      <c r="P58" s="616">
        <v>190051</v>
      </c>
      <c r="Q58" s="616">
        <v>69320</v>
      </c>
      <c r="R58" s="616">
        <v>114703</v>
      </c>
      <c r="S58" s="616">
        <v>52089</v>
      </c>
      <c r="T58" s="616">
        <v>-42106</v>
      </c>
      <c r="U58" s="616">
        <v>-13281</v>
      </c>
      <c r="V58" s="616">
        <v>72597</v>
      </c>
      <c r="W58" s="616">
        <v>38808</v>
      </c>
      <c r="X58" s="616">
        <v>-28688</v>
      </c>
      <c r="Y58" s="616">
        <v>-13181</v>
      </c>
      <c r="Z58" s="616">
        <v>43909</v>
      </c>
      <c r="AA58" s="616">
        <v>25627</v>
      </c>
    </row>
    <row r="59" spans="2:27">
      <c r="B59" s="128" t="s">
        <v>214</v>
      </c>
      <c r="C59" s="615">
        <v>17886</v>
      </c>
      <c r="D59" s="615">
        <v>15089</v>
      </c>
      <c r="E59" s="616">
        <v>32975</v>
      </c>
      <c r="F59" s="616">
        <v>13676</v>
      </c>
      <c r="G59" s="616">
        <v>307</v>
      </c>
      <c r="H59" s="616">
        <v>18992</v>
      </c>
      <c r="I59" s="616">
        <v>32975</v>
      </c>
      <c r="J59" s="616">
        <v>13458</v>
      </c>
      <c r="K59" s="616">
        <v>5871</v>
      </c>
      <c r="L59" s="616">
        <v>-4372</v>
      </c>
      <c r="M59" s="616">
        <v>-1720</v>
      </c>
      <c r="N59" s="616">
        <v>9086</v>
      </c>
      <c r="O59" s="616">
        <v>4151</v>
      </c>
      <c r="P59" s="616">
        <v>-1889</v>
      </c>
      <c r="Q59" s="616">
        <v>467</v>
      </c>
      <c r="R59" s="616">
        <v>-4279</v>
      </c>
      <c r="S59" s="616">
        <v>-1856</v>
      </c>
      <c r="T59" s="616">
        <v>-194</v>
      </c>
      <c r="U59" s="616">
        <v>-163</v>
      </c>
      <c r="V59" s="616">
        <v>-4473</v>
      </c>
      <c r="W59" s="616">
        <v>-2019</v>
      </c>
      <c r="X59" s="616">
        <v>300</v>
      </c>
      <c r="Y59" s="616">
        <v>297</v>
      </c>
      <c r="Z59" s="616">
        <v>-4173</v>
      </c>
      <c r="AA59" s="616">
        <v>-1722</v>
      </c>
    </row>
    <row r="60" spans="2:27">
      <c r="B60" s="128" t="s">
        <v>346</v>
      </c>
      <c r="C60" s="615">
        <v>1701300</v>
      </c>
      <c r="D60" s="615">
        <v>6062310</v>
      </c>
      <c r="E60" s="616">
        <v>7763610</v>
      </c>
      <c r="F60" s="616">
        <v>1474482</v>
      </c>
      <c r="G60" s="616">
        <v>4310495</v>
      </c>
      <c r="H60" s="616">
        <v>1978633</v>
      </c>
      <c r="I60" s="616">
        <v>7763610</v>
      </c>
      <c r="J60" s="616">
        <v>2747922</v>
      </c>
      <c r="K60" s="616">
        <v>981394</v>
      </c>
      <c r="L60" s="616">
        <v>-2017160</v>
      </c>
      <c r="M60" s="616">
        <v>-711085</v>
      </c>
      <c r="N60" s="616">
        <v>730762</v>
      </c>
      <c r="O60" s="616">
        <v>270309</v>
      </c>
      <c r="P60" s="616">
        <v>437626</v>
      </c>
      <c r="Q60" s="616">
        <v>182668</v>
      </c>
      <c r="R60" s="616">
        <v>270708</v>
      </c>
      <c r="S60" s="616">
        <v>154266</v>
      </c>
      <c r="T60" s="616">
        <v>-78589</v>
      </c>
      <c r="U60" s="616">
        <v>-18889</v>
      </c>
      <c r="V60" s="616">
        <v>192118</v>
      </c>
      <c r="W60" s="616">
        <v>135376</v>
      </c>
      <c r="X60" s="616">
        <v>-62936</v>
      </c>
      <c r="Y60" s="616">
        <v>-47499</v>
      </c>
      <c r="Z60" s="616">
        <v>129182</v>
      </c>
      <c r="AA60" s="616">
        <v>87877</v>
      </c>
    </row>
    <row r="61" spans="2:27">
      <c r="B61" s="128" t="s">
        <v>190</v>
      </c>
      <c r="C61" s="615">
        <v>4211380</v>
      </c>
      <c r="D61" s="615">
        <v>13471236</v>
      </c>
      <c r="E61" s="616">
        <v>17682616</v>
      </c>
      <c r="F61" s="616">
        <v>3919122</v>
      </c>
      <c r="G61" s="616">
        <v>7528800</v>
      </c>
      <c r="H61" s="616">
        <v>6234694</v>
      </c>
      <c r="I61" s="616">
        <v>17682616</v>
      </c>
      <c r="J61" s="616">
        <v>6347908</v>
      </c>
      <c r="K61" s="616">
        <v>2183386</v>
      </c>
      <c r="L61" s="616">
        <v>-4352492</v>
      </c>
      <c r="M61" s="616">
        <v>-1511828</v>
      </c>
      <c r="N61" s="616">
        <v>1995416</v>
      </c>
      <c r="O61" s="616">
        <v>671558</v>
      </c>
      <c r="P61" s="616">
        <v>1193598</v>
      </c>
      <c r="Q61" s="616">
        <v>427924</v>
      </c>
      <c r="R61" s="616">
        <v>756737</v>
      </c>
      <c r="S61" s="616">
        <v>328004</v>
      </c>
      <c r="T61" s="616">
        <v>-337995</v>
      </c>
      <c r="U61" s="616">
        <v>-82757</v>
      </c>
      <c r="V61" s="616">
        <v>418742</v>
      </c>
      <c r="W61" s="616">
        <v>245247</v>
      </c>
      <c r="X61" s="616">
        <v>-179935</v>
      </c>
      <c r="Y61" s="616">
        <v>-96659</v>
      </c>
      <c r="Z61" s="616">
        <v>238807</v>
      </c>
      <c r="AA61" s="616">
        <v>148588</v>
      </c>
    </row>
    <row r="62" spans="2:27">
      <c r="B62" s="128" t="s">
        <v>191</v>
      </c>
      <c r="C62" s="615">
        <v>251413</v>
      </c>
      <c r="D62" s="615">
        <v>2524074</v>
      </c>
      <c r="E62" s="616">
        <v>2775487</v>
      </c>
      <c r="F62" s="616">
        <v>387804</v>
      </c>
      <c r="G62" s="616">
        <v>943882</v>
      </c>
      <c r="H62" s="616">
        <v>1443801</v>
      </c>
      <c r="I62" s="616">
        <v>2775487</v>
      </c>
      <c r="J62" s="616">
        <v>946272</v>
      </c>
      <c r="K62" s="616">
        <v>334100</v>
      </c>
      <c r="L62" s="616">
        <v>-341450</v>
      </c>
      <c r="M62" s="616">
        <v>-127596</v>
      </c>
      <c r="N62" s="616">
        <v>604822</v>
      </c>
      <c r="O62" s="616">
        <v>206504</v>
      </c>
      <c r="P62" s="616">
        <v>555165</v>
      </c>
      <c r="Q62" s="616">
        <v>189835</v>
      </c>
      <c r="R62" s="616">
        <v>500744</v>
      </c>
      <c r="S62" s="616">
        <v>171719</v>
      </c>
      <c r="T62" s="616">
        <v>-63351</v>
      </c>
      <c r="U62" s="616">
        <v>-21543</v>
      </c>
      <c r="V62" s="616">
        <v>437393</v>
      </c>
      <c r="W62" s="616">
        <v>150175</v>
      </c>
      <c r="X62" s="616">
        <v>-141590</v>
      </c>
      <c r="Y62" s="616">
        <v>-48968</v>
      </c>
      <c r="Z62" s="616">
        <v>295803</v>
      </c>
      <c r="AA62" s="616">
        <v>101207</v>
      </c>
    </row>
    <row r="63" spans="2:27">
      <c r="B63" s="128" t="s">
        <v>192</v>
      </c>
      <c r="C63" s="615">
        <v>363838</v>
      </c>
      <c r="D63" s="615">
        <v>1842861</v>
      </c>
      <c r="E63" s="616">
        <v>2206699</v>
      </c>
      <c r="F63" s="616">
        <v>545689</v>
      </c>
      <c r="G63" s="616">
        <v>704527</v>
      </c>
      <c r="H63" s="616">
        <v>956483</v>
      </c>
      <c r="I63" s="616">
        <v>2206699</v>
      </c>
      <c r="J63" s="616">
        <v>1229049</v>
      </c>
      <c r="K63" s="616">
        <v>401076</v>
      </c>
      <c r="L63" s="616">
        <v>-717256</v>
      </c>
      <c r="M63" s="616">
        <v>-238040</v>
      </c>
      <c r="N63" s="616">
        <v>511793</v>
      </c>
      <c r="O63" s="616">
        <v>163036</v>
      </c>
      <c r="P63" s="616">
        <v>403329</v>
      </c>
      <c r="Q63" s="616">
        <v>133141</v>
      </c>
      <c r="R63" s="616">
        <v>305040</v>
      </c>
      <c r="S63" s="616">
        <v>100768</v>
      </c>
      <c r="T63" s="616">
        <v>-44232</v>
      </c>
      <c r="U63" s="616">
        <v>-14517</v>
      </c>
      <c r="V63" s="616">
        <v>260812</v>
      </c>
      <c r="W63" s="616">
        <v>86252</v>
      </c>
      <c r="X63" s="616">
        <v>-84067</v>
      </c>
      <c r="Y63" s="616">
        <v>-28025</v>
      </c>
      <c r="Z63" s="616">
        <v>176745</v>
      </c>
      <c r="AA63" s="616">
        <v>58227</v>
      </c>
    </row>
    <row r="64" spans="2:27">
      <c r="B64" s="128" t="s">
        <v>193</v>
      </c>
      <c r="C64" s="615">
        <v>37589</v>
      </c>
      <c r="D64" s="615">
        <v>1403189</v>
      </c>
      <c r="E64" s="616">
        <v>1440778</v>
      </c>
      <c r="F64" s="616">
        <v>41359</v>
      </c>
      <c r="G64" s="616">
        <v>10868</v>
      </c>
      <c r="H64" s="616">
        <v>1388551</v>
      </c>
      <c r="I64" s="616">
        <v>1440778</v>
      </c>
      <c r="J64" s="616">
        <v>11</v>
      </c>
      <c r="K64" s="616">
        <v>0</v>
      </c>
      <c r="L64" s="616">
        <v>0</v>
      </c>
      <c r="M64" s="616">
        <v>0</v>
      </c>
      <c r="N64" s="616">
        <v>11</v>
      </c>
      <c r="O64" s="616">
        <v>0</v>
      </c>
      <c r="P64" s="616">
        <v>-410</v>
      </c>
      <c r="Q64" s="616">
        <v>-269</v>
      </c>
      <c r="R64" s="616">
        <v>-410</v>
      </c>
      <c r="S64" s="616">
        <v>-269</v>
      </c>
      <c r="T64" s="616">
        <v>-1920</v>
      </c>
      <c r="U64" s="616">
        <v>-1943</v>
      </c>
      <c r="V64" s="616">
        <v>98953</v>
      </c>
      <c r="W64" s="616">
        <v>23725</v>
      </c>
      <c r="X64" s="616">
        <v>-8</v>
      </c>
      <c r="Y64" s="616">
        <v>0</v>
      </c>
      <c r="Z64" s="616">
        <v>98945</v>
      </c>
      <c r="AA64" s="616">
        <v>23725</v>
      </c>
    </row>
    <row r="65" spans="2:27">
      <c r="B65" s="128" t="s">
        <v>194</v>
      </c>
      <c r="C65" s="615">
        <v>361697</v>
      </c>
      <c r="D65" s="615">
        <v>974784</v>
      </c>
      <c r="E65" s="616">
        <v>1336481</v>
      </c>
      <c r="F65" s="616">
        <v>172150</v>
      </c>
      <c r="G65" s="616">
        <v>259367</v>
      </c>
      <c r="H65" s="616">
        <v>904964</v>
      </c>
      <c r="I65" s="616">
        <v>1336481</v>
      </c>
      <c r="J65" s="616">
        <v>342113</v>
      </c>
      <c r="K65" s="616">
        <v>115183</v>
      </c>
      <c r="L65" s="616">
        <v>-135578</v>
      </c>
      <c r="M65" s="616">
        <v>-47779</v>
      </c>
      <c r="N65" s="616">
        <v>206535</v>
      </c>
      <c r="O65" s="616">
        <v>67404</v>
      </c>
      <c r="P65" s="616">
        <v>163335</v>
      </c>
      <c r="Q65" s="616">
        <v>53324</v>
      </c>
      <c r="R65" s="616">
        <v>124818</v>
      </c>
      <c r="S65" s="616">
        <v>40459</v>
      </c>
      <c r="T65" s="616">
        <v>-2712</v>
      </c>
      <c r="U65" s="616">
        <v>852</v>
      </c>
      <c r="V65" s="616">
        <v>133616</v>
      </c>
      <c r="W65" s="616">
        <v>47361</v>
      </c>
      <c r="X65" s="616">
        <v>-38512</v>
      </c>
      <c r="Y65" s="616">
        <v>-12995</v>
      </c>
      <c r="Z65" s="616">
        <v>95104</v>
      </c>
      <c r="AA65" s="616">
        <v>34366</v>
      </c>
    </row>
    <row r="66" spans="2:27">
      <c r="B66" s="128" t="s">
        <v>195</v>
      </c>
      <c r="C66" s="615">
        <v>6346</v>
      </c>
      <c r="D66" s="615">
        <v>153370</v>
      </c>
      <c r="E66" s="616">
        <v>159716</v>
      </c>
      <c r="F66" s="616">
        <v>6349</v>
      </c>
      <c r="G66" s="616">
        <v>38766</v>
      </c>
      <c r="H66" s="616">
        <v>114601</v>
      </c>
      <c r="I66" s="616">
        <v>159716</v>
      </c>
      <c r="J66" s="616">
        <v>30962</v>
      </c>
      <c r="K66" s="616">
        <v>10116</v>
      </c>
      <c r="L66" s="616">
        <v>-4014</v>
      </c>
      <c r="M66" s="616">
        <v>-1395</v>
      </c>
      <c r="N66" s="616">
        <v>26948</v>
      </c>
      <c r="O66" s="616">
        <v>8721</v>
      </c>
      <c r="P66" s="616">
        <v>23279</v>
      </c>
      <c r="Q66" s="616">
        <v>7539</v>
      </c>
      <c r="R66" s="616">
        <v>20080</v>
      </c>
      <c r="S66" s="616">
        <v>6480</v>
      </c>
      <c r="T66" s="616">
        <v>-645</v>
      </c>
      <c r="U66" s="616">
        <v>-361</v>
      </c>
      <c r="V66" s="616">
        <v>19435</v>
      </c>
      <c r="W66" s="616">
        <v>6119</v>
      </c>
      <c r="X66" s="616">
        <v>-5751</v>
      </c>
      <c r="Y66" s="616">
        <v>-1921</v>
      </c>
      <c r="Z66" s="616">
        <v>13684</v>
      </c>
      <c r="AA66" s="616">
        <v>4198</v>
      </c>
    </row>
    <row r="67" spans="2:27">
      <c r="B67" s="128" t="s">
        <v>196</v>
      </c>
      <c r="C67" s="615">
        <v>75118</v>
      </c>
      <c r="D67" s="615">
        <v>180365</v>
      </c>
      <c r="E67" s="616">
        <v>255483</v>
      </c>
      <c r="F67" s="616">
        <v>64559</v>
      </c>
      <c r="G67" s="616">
        <v>33669</v>
      </c>
      <c r="H67" s="616">
        <v>157255</v>
      </c>
      <c r="I67" s="616">
        <v>255483</v>
      </c>
      <c r="J67" s="616">
        <v>60256</v>
      </c>
      <c r="K67" s="616">
        <v>19933</v>
      </c>
      <c r="L67" s="616">
        <v>-21120</v>
      </c>
      <c r="M67" s="616">
        <v>-7281</v>
      </c>
      <c r="N67" s="616">
        <v>39136</v>
      </c>
      <c r="O67" s="616">
        <v>12652</v>
      </c>
      <c r="P67" s="616">
        <v>32517</v>
      </c>
      <c r="Q67" s="616">
        <v>10382</v>
      </c>
      <c r="R67" s="616">
        <v>23886</v>
      </c>
      <c r="S67" s="616">
        <v>7542</v>
      </c>
      <c r="T67" s="616">
        <v>-856</v>
      </c>
      <c r="U67" s="616">
        <v>-1152</v>
      </c>
      <c r="V67" s="616">
        <v>23030</v>
      </c>
      <c r="W67" s="616">
        <v>6391</v>
      </c>
      <c r="X67" s="616">
        <v>-6803</v>
      </c>
      <c r="Y67" s="616">
        <v>-1861</v>
      </c>
      <c r="Z67" s="616">
        <v>16227</v>
      </c>
      <c r="AA67" s="616">
        <v>4530</v>
      </c>
    </row>
    <row r="68" spans="2:27">
      <c r="B68" s="128" t="s">
        <v>197</v>
      </c>
      <c r="C68" s="615">
        <v>153382</v>
      </c>
      <c r="D68" s="615">
        <v>1305567</v>
      </c>
      <c r="E68" s="616">
        <v>1458949</v>
      </c>
      <c r="F68" s="616">
        <v>272268</v>
      </c>
      <c r="G68" s="616">
        <v>467924</v>
      </c>
      <c r="H68" s="616">
        <v>718757</v>
      </c>
      <c r="I68" s="616">
        <v>1458949</v>
      </c>
      <c r="J68" s="616">
        <v>708802</v>
      </c>
      <c r="K68" s="616">
        <v>229287</v>
      </c>
      <c r="L68" s="616">
        <v>-459506</v>
      </c>
      <c r="M68" s="616">
        <v>-149746</v>
      </c>
      <c r="N68" s="616">
        <v>249296</v>
      </c>
      <c r="O68" s="616">
        <v>79541</v>
      </c>
      <c r="P68" s="616">
        <v>195836</v>
      </c>
      <c r="Q68" s="616">
        <v>62585</v>
      </c>
      <c r="R68" s="616">
        <v>149874</v>
      </c>
      <c r="S68" s="616">
        <v>45362</v>
      </c>
      <c r="T68" s="616">
        <v>-17623</v>
      </c>
      <c r="U68" s="616">
        <v>-5671</v>
      </c>
      <c r="V68" s="616">
        <v>132252</v>
      </c>
      <c r="W68" s="616">
        <v>39692</v>
      </c>
      <c r="X68" s="616">
        <v>-40827</v>
      </c>
      <c r="Y68" s="616">
        <v>-13667</v>
      </c>
      <c r="Z68" s="616">
        <v>91425</v>
      </c>
      <c r="AA68" s="616">
        <v>26025</v>
      </c>
    </row>
    <row r="69" spans="2:27">
      <c r="B69" s="128" t="s">
        <v>198</v>
      </c>
      <c r="C69" s="615">
        <v>551844</v>
      </c>
      <c r="D69" s="615">
        <v>2562083</v>
      </c>
      <c r="E69" s="616">
        <v>3113927</v>
      </c>
      <c r="F69" s="616">
        <v>482477</v>
      </c>
      <c r="G69" s="616">
        <v>805168</v>
      </c>
      <c r="H69" s="616">
        <v>1826282</v>
      </c>
      <c r="I69" s="616">
        <v>3113927</v>
      </c>
      <c r="J69" s="616">
        <v>1022822</v>
      </c>
      <c r="K69" s="616">
        <v>334359</v>
      </c>
      <c r="L69" s="616">
        <v>-505611</v>
      </c>
      <c r="M69" s="616">
        <v>-169601</v>
      </c>
      <c r="N69" s="616">
        <v>517211</v>
      </c>
      <c r="O69" s="616">
        <v>164758</v>
      </c>
      <c r="P69" s="616">
        <v>411373</v>
      </c>
      <c r="Q69" s="616">
        <v>130476</v>
      </c>
      <c r="R69" s="616">
        <v>315063</v>
      </c>
      <c r="S69" s="616">
        <v>96489</v>
      </c>
      <c r="T69" s="616">
        <v>-23940</v>
      </c>
      <c r="U69" s="616">
        <v>-8370</v>
      </c>
      <c r="V69" s="616">
        <v>291123</v>
      </c>
      <c r="W69" s="616">
        <v>88119</v>
      </c>
      <c r="X69" s="616">
        <v>-91022</v>
      </c>
      <c r="Y69" s="616">
        <v>-29565</v>
      </c>
      <c r="Z69" s="616">
        <v>200101</v>
      </c>
      <c r="AA69" s="616">
        <v>58554</v>
      </c>
    </row>
  </sheetData>
  <mergeCells count="19">
    <mergeCell ref="T38:U38"/>
    <mergeCell ref="V38:W38"/>
    <mergeCell ref="X38:Y38"/>
    <mergeCell ref="Z38:AA38"/>
    <mergeCell ref="J38:K38"/>
    <mergeCell ref="L38:M38"/>
    <mergeCell ref="N38:O38"/>
    <mergeCell ref="P38:Q38"/>
    <mergeCell ref="R38:S38"/>
    <mergeCell ref="B1:Z1"/>
    <mergeCell ref="J3:K3"/>
    <mergeCell ref="L3:M3"/>
    <mergeCell ref="N3:O3"/>
    <mergeCell ref="P3:Q3"/>
    <mergeCell ref="R3:S3"/>
    <mergeCell ref="T3:U3"/>
    <mergeCell ref="V3:W3"/>
    <mergeCell ref="X3:Y3"/>
    <mergeCell ref="Z3:AA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204"/>
  <sheetViews>
    <sheetView zoomScale="96" zoomScaleNormal="96" workbookViewId="0"/>
  </sheetViews>
  <sheetFormatPr baseColWidth="10" defaultRowHeight="12.75"/>
  <cols>
    <col min="1" max="1" width="12.140625" style="103" customWidth="1"/>
    <col min="2" max="2" width="69.85546875" style="103" customWidth="1"/>
    <col min="3" max="3" width="18.42578125" style="103" customWidth="1"/>
    <col min="4" max="4" width="16.42578125" style="103" customWidth="1"/>
    <col min="5" max="5" width="17.7109375" style="103" customWidth="1"/>
    <col min="6" max="6" width="13.7109375" style="103" customWidth="1"/>
    <col min="7" max="7" width="19.7109375" style="103" customWidth="1"/>
    <col min="8" max="8" width="18.85546875" style="103" customWidth="1"/>
    <col min="9" max="9" width="15.28515625" style="103" customWidth="1"/>
    <col min="10" max="10" width="17.7109375" style="103" customWidth="1"/>
    <col min="11" max="11" width="20.5703125" style="103" customWidth="1"/>
    <col min="12" max="12" width="20.28515625" style="103" customWidth="1"/>
    <col min="13" max="13" width="19.140625" style="103" customWidth="1"/>
    <col min="14" max="14" width="14.5703125" style="103" customWidth="1"/>
    <col min="15" max="15" width="18" style="103" customWidth="1"/>
    <col min="16" max="16" width="18.5703125" style="103" customWidth="1"/>
    <col min="17" max="17" width="14.7109375" style="138" customWidth="1"/>
    <col min="18" max="18" width="15.28515625" style="138" customWidth="1"/>
    <col min="19" max="19" width="13.7109375" style="138" customWidth="1"/>
    <col min="20" max="20" width="14.28515625" style="138" customWidth="1"/>
    <col min="21" max="22" width="12.5703125" style="138" customWidth="1"/>
    <col min="23" max="175" width="11.42578125" style="138"/>
    <col min="176" max="16384" width="11.42578125" style="103"/>
  </cols>
  <sheetData>
    <row r="1" spans="1:175" s="138" customFormat="1">
      <c r="A1" s="126"/>
    </row>
    <row r="2" spans="1:175">
      <c r="A2" s="699" t="s">
        <v>74</v>
      </c>
      <c r="B2" s="700"/>
      <c r="C2" s="683" t="s">
        <v>314</v>
      </c>
      <c r="D2" s="685"/>
      <c r="E2" s="683" t="s">
        <v>10</v>
      </c>
      <c r="F2" s="685"/>
      <c r="G2" s="683" t="s">
        <v>47</v>
      </c>
      <c r="H2" s="685"/>
      <c r="I2" s="683" t="s">
        <v>14</v>
      </c>
      <c r="J2" s="685"/>
      <c r="K2" s="683" t="s">
        <v>48</v>
      </c>
      <c r="L2" s="685"/>
      <c r="M2" s="683" t="s">
        <v>315</v>
      </c>
      <c r="N2" s="685"/>
      <c r="O2" s="683" t="s">
        <v>17</v>
      </c>
      <c r="P2" s="685"/>
    </row>
    <row r="3" spans="1:175">
      <c r="A3" s="701" t="s">
        <v>289</v>
      </c>
      <c r="B3" s="702"/>
      <c r="C3" s="445" t="s">
        <v>463</v>
      </c>
      <c r="D3" s="446" t="s">
        <v>335</v>
      </c>
      <c r="E3" s="445" t="s">
        <v>463</v>
      </c>
      <c r="F3" s="446" t="s">
        <v>335</v>
      </c>
      <c r="G3" s="445" t="s">
        <v>463</v>
      </c>
      <c r="H3" s="446" t="s">
        <v>335</v>
      </c>
      <c r="I3" s="445" t="s">
        <v>463</v>
      </c>
      <c r="J3" s="446" t="s">
        <v>335</v>
      </c>
      <c r="K3" s="445" t="s">
        <v>463</v>
      </c>
      <c r="L3" s="446" t="s">
        <v>335</v>
      </c>
      <c r="M3" s="445" t="s">
        <v>463</v>
      </c>
      <c r="N3" s="446" t="s">
        <v>335</v>
      </c>
      <c r="O3" s="445" t="s">
        <v>463</v>
      </c>
      <c r="P3" s="446" t="s">
        <v>335</v>
      </c>
    </row>
    <row r="4" spans="1:175">
      <c r="A4" s="703"/>
      <c r="B4" s="704"/>
      <c r="C4" s="416" t="s">
        <v>430</v>
      </c>
      <c r="D4" s="417" t="s">
        <v>430</v>
      </c>
      <c r="E4" s="416" t="s">
        <v>430</v>
      </c>
      <c r="F4" s="417" t="s">
        <v>430</v>
      </c>
      <c r="G4" s="416" t="s">
        <v>430</v>
      </c>
      <c r="H4" s="417" t="s">
        <v>430</v>
      </c>
      <c r="I4" s="416" t="s">
        <v>430</v>
      </c>
      <c r="J4" s="417" t="s">
        <v>430</v>
      </c>
      <c r="K4" s="416" t="s">
        <v>430</v>
      </c>
      <c r="L4" s="417" t="s">
        <v>430</v>
      </c>
      <c r="M4" s="416" t="s">
        <v>430</v>
      </c>
      <c r="N4" s="417" t="s">
        <v>430</v>
      </c>
      <c r="O4" s="416" t="s">
        <v>430</v>
      </c>
      <c r="P4" s="417" t="s">
        <v>430</v>
      </c>
    </row>
    <row r="5" spans="1:175" s="447" customFormat="1">
      <c r="A5" s="418" t="s">
        <v>290</v>
      </c>
      <c r="B5" s="419"/>
      <c r="C5" s="410">
        <v>325568</v>
      </c>
      <c r="D5" s="420">
        <v>709462</v>
      </c>
      <c r="E5" s="410">
        <v>579198</v>
      </c>
      <c r="F5" s="420">
        <v>626439</v>
      </c>
      <c r="G5" s="410">
        <v>3902255</v>
      </c>
      <c r="H5" s="420">
        <v>4304036</v>
      </c>
      <c r="I5" s="410">
        <v>775002</v>
      </c>
      <c r="J5" s="420">
        <v>560017</v>
      </c>
      <c r="K5" s="410">
        <v>530542</v>
      </c>
      <c r="L5" s="420">
        <v>551843</v>
      </c>
      <c r="M5" s="410">
        <v>-405659</v>
      </c>
      <c r="N5" s="420">
        <v>-170543</v>
      </c>
      <c r="O5" s="410">
        <v>5706906</v>
      </c>
      <c r="P5" s="412">
        <v>6581254</v>
      </c>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row>
    <row r="6" spans="1:175">
      <c r="A6" s="421"/>
      <c r="B6" s="422" t="s">
        <v>227</v>
      </c>
      <c r="C6" s="401">
        <v>14694</v>
      </c>
      <c r="D6" s="423">
        <v>634221</v>
      </c>
      <c r="E6" s="401">
        <v>120664</v>
      </c>
      <c r="F6" s="423">
        <v>130856</v>
      </c>
      <c r="G6" s="401">
        <v>960623</v>
      </c>
      <c r="H6" s="423">
        <v>699524</v>
      </c>
      <c r="I6" s="401">
        <v>358658</v>
      </c>
      <c r="J6" s="423">
        <v>186762</v>
      </c>
      <c r="K6" s="401">
        <v>150667</v>
      </c>
      <c r="L6" s="423">
        <v>287634</v>
      </c>
      <c r="M6" s="401">
        <v>0</v>
      </c>
      <c r="N6" s="423">
        <v>0</v>
      </c>
      <c r="O6" s="410">
        <v>1605306</v>
      </c>
      <c r="P6" s="412">
        <v>1938997</v>
      </c>
    </row>
    <row r="7" spans="1:175">
      <c r="A7" s="421"/>
      <c r="B7" s="422" t="s">
        <v>228</v>
      </c>
      <c r="C7" s="401">
        <v>15845</v>
      </c>
      <c r="D7" s="423">
        <v>1637</v>
      </c>
      <c r="E7" s="401">
        <v>42478</v>
      </c>
      <c r="F7" s="423">
        <v>0</v>
      </c>
      <c r="G7" s="401">
        <v>317370</v>
      </c>
      <c r="H7" s="423">
        <v>115002</v>
      </c>
      <c r="I7" s="401">
        <v>3041</v>
      </c>
      <c r="J7" s="423">
        <v>3512</v>
      </c>
      <c r="K7" s="401">
        <v>0</v>
      </c>
      <c r="L7" s="423">
        <v>232</v>
      </c>
      <c r="M7" s="401">
        <v>0</v>
      </c>
      <c r="N7" s="423">
        <v>0</v>
      </c>
      <c r="O7" s="410">
        <v>378734</v>
      </c>
      <c r="P7" s="412">
        <v>120383</v>
      </c>
    </row>
    <row r="8" spans="1:175">
      <c r="A8" s="421"/>
      <c r="B8" s="422" t="s">
        <v>229</v>
      </c>
      <c r="C8" s="401">
        <v>7468</v>
      </c>
      <c r="D8" s="423">
        <v>3811</v>
      </c>
      <c r="E8" s="401">
        <v>27298</v>
      </c>
      <c r="F8" s="423">
        <v>47708</v>
      </c>
      <c r="G8" s="401">
        <v>328049</v>
      </c>
      <c r="H8" s="423">
        <v>376857</v>
      </c>
      <c r="I8" s="401">
        <v>27547</v>
      </c>
      <c r="J8" s="423">
        <v>12941</v>
      </c>
      <c r="K8" s="401">
        <v>49156</v>
      </c>
      <c r="L8" s="423">
        <v>44845</v>
      </c>
      <c r="M8" s="401">
        <v>0</v>
      </c>
      <c r="N8" s="423">
        <v>0</v>
      </c>
      <c r="O8" s="410">
        <v>439518</v>
      </c>
      <c r="P8" s="412">
        <v>486162</v>
      </c>
    </row>
    <row r="9" spans="1:175">
      <c r="A9" s="421"/>
      <c r="B9" s="422" t="s">
        <v>230</v>
      </c>
      <c r="C9" s="401">
        <v>1007</v>
      </c>
      <c r="D9" s="423">
        <v>839</v>
      </c>
      <c r="E9" s="401">
        <v>335998</v>
      </c>
      <c r="F9" s="423">
        <v>386317</v>
      </c>
      <c r="G9" s="401">
        <v>1852515</v>
      </c>
      <c r="H9" s="423">
        <v>2691586</v>
      </c>
      <c r="I9" s="401">
        <v>288779</v>
      </c>
      <c r="J9" s="423">
        <v>260132</v>
      </c>
      <c r="K9" s="401">
        <v>271556</v>
      </c>
      <c r="L9" s="423">
        <v>164630</v>
      </c>
      <c r="M9" s="401">
        <v>1602</v>
      </c>
      <c r="N9" s="423">
        <v>953</v>
      </c>
      <c r="O9" s="410">
        <v>2751457</v>
      </c>
      <c r="P9" s="412">
        <v>3504457</v>
      </c>
    </row>
    <row r="10" spans="1:175">
      <c r="A10" s="421"/>
      <c r="B10" s="422" t="s">
        <v>231</v>
      </c>
      <c r="C10" s="401">
        <v>277100</v>
      </c>
      <c r="D10" s="423">
        <v>59808</v>
      </c>
      <c r="E10" s="401">
        <v>11924</v>
      </c>
      <c r="F10" s="423">
        <v>12368</v>
      </c>
      <c r="G10" s="401">
        <v>132769</v>
      </c>
      <c r="H10" s="423">
        <v>109394</v>
      </c>
      <c r="I10" s="401">
        <v>1401</v>
      </c>
      <c r="J10" s="423">
        <v>2072</v>
      </c>
      <c r="K10" s="401">
        <v>1524</v>
      </c>
      <c r="L10" s="423">
        <v>4223</v>
      </c>
      <c r="M10" s="401">
        <v>-407261</v>
      </c>
      <c r="N10" s="423">
        <v>-171496</v>
      </c>
      <c r="O10" s="410">
        <v>17457</v>
      </c>
      <c r="P10" s="412">
        <v>16369</v>
      </c>
    </row>
    <row r="11" spans="1:175">
      <c r="A11" s="421"/>
      <c r="B11" s="422" t="s">
        <v>232</v>
      </c>
      <c r="C11" s="401">
        <v>0</v>
      </c>
      <c r="D11" s="423">
        <v>0</v>
      </c>
      <c r="E11" s="401">
        <v>39349</v>
      </c>
      <c r="F11" s="423">
        <v>31075</v>
      </c>
      <c r="G11" s="401">
        <v>252897</v>
      </c>
      <c r="H11" s="423">
        <v>236485</v>
      </c>
      <c r="I11" s="401">
        <v>95552</v>
      </c>
      <c r="J11" s="423">
        <v>83152</v>
      </c>
      <c r="K11" s="401">
        <v>55665</v>
      </c>
      <c r="L11" s="423">
        <v>45527</v>
      </c>
      <c r="M11" s="401">
        <v>0</v>
      </c>
      <c r="N11" s="423">
        <v>0</v>
      </c>
      <c r="O11" s="410">
        <v>443463</v>
      </c>
      <c r="P11" s="412">
        <v>396239</v>
      </c>
    </row>
    <row r="12" spans="1:175">
      <c r="A12" s="421"/>
      <c r="B12" s="422" t="s">
        <v>233</v>
      </c>
      <c r="C12" s="401">
        <v>9454</v>
      </c>
      <c r="D12" s="423">
        <v>9146</v>
      </c>
      <c r="E12" s="401">
        <v>1487</v>
      </c>
      <c r="F12" s="423">
        <v>18115</v>
      </c>
      <c r="G12" s="401">
        <v>58032</v>
      </c>
      <c r="H12" s="423">
        <v>75188</v>
      </c>
      <c r="I12" s="401">
        <v>24</v>
      </c>
      <c r="J12" s="423">
        <v>120</v>
      </c>
      <c r="K12" s="401">
        <v>1974</v>
      </c>
      <c r="L12" s="423">
        <v>4752</v>
      </c>
      <c r="M12" s="401">
        <v>0</v>
      </c>
      <c r="N12" s="423">
        <v>0</v>
      </c>
      <c r="O12" s="410">
        <v>70971</v>
      </c>
      <c r="P12" s="412">
        <v>107321</v>
      </c>
    </row>
    <row r="13" spans="1:175">
      <c r="A13" s="448"/>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row>
    <row r="14" spans="1:175">
      <c r="A14" s="421"/>
      <c r="B14" s="422" t="s">
        <v>234</v>
      </c>
      <c r="C14" s="401">
        <v>0</v>
      </c>
      <c r="D14" s="423">
        <v>0</v>
      </c>
      <c r="E14" s="401">
        <v>0</v>
      </c>
      <c r="F14" s="423">
        <v>0</v>
      </c>
      <c r="G14" s="401">
        <v>0</v>
      </c>
      <c r="H14" s="423">
        <v>0</v>
      </c>
      <c r="I14" s="401">
        <v>0</v>
      </c>
      <c r="J14" s="423">
        <v>11326</v>
      </c>
      <c r="K14" s="401">
        <v>0</v>
      </c>
      <c r="L14" s="423">
        <v>0</v>
      </c>
      <c r="M14" s="401">
        <v>0</v>
      </c>
      <c r="N14" s="423">
        <v>0</v>
      </c>
      <c r="O14" s="410">
        <v>0</v>
      </c>
      <c r="P14" s="412">
        <v>11326</v>
      </c>
    </row>
    <row r="15" spans="1:175">
      <c r="A15" s="448"/>
      <c r="B15" s="448"/>
      <c r="C15" s="448"/>
      <c r="D15" s="448"/>
      <c r="E15" s="448"/>
      <c r="F15" s="448"/>
      <c r="G15" s="448"/>
      <c r="H15" s="448"/>
      <c r="I15" s="448"/>
      <c r="J15" s="448"/>
      <c r="K15" s="448"/>
      <c r="L15" s="448"/>
      <c r="M15" s="448"/>
      <c r="N15" s="448"/>
      <c r="O15" s="448"/>
      <c r="P15" s="448"/>
    </row>
    <row r="16" spans="1:175" s="447" customFormat="1">
      <c r="A16" s="418" t="s">
        <v>291</v>
      </c>
      <c r="B16" s="419"/>
      <c r="C16" s="410">
        <v>10623756</v>
      </c>
      <c r="D16" s="420">
        <v>10105798</v>
      </c>
      <c r="E16" s="410">
        <v>2434782</v>
      </c>
      <c r="F16" s="420">
        <v>2622717</v>
      </c>
      <c r="G16" s="410">
        <v>10253089</v>
      </c>
      <c r="H16" s="420">
        <v>13482703</v>
      </c>
      <c r="I16" s="410">
        <v>3790639</v>
      </c>
      <c r="J16" s="420">
        <v>4371244</v>
      </c>
      <c r="K16" s="410">
        <v>2353727</v>
      </c>
      <c r="L16" s="420">
        <v>2561433</v>
      </c>
      <c r="M16" s="410">
        <v>-10527121</v>
      </c>
      <c r="N16" s="420">
        <v>-9948765</v>
      </c>
      <c r="O16" s="410">
        <v>18928872</v>
      </c>
      <c r="P16" s="412">
        <v>23195130</v>
      </c>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row>
    <row r="17" spans="1:175">
      <c r="A17" s="421"/>
      <c r="B17" s="422" t="s">
        <v>235</v>
      </c>
      <c r="C17" s="401">
        <v>0</v>
      </c>
      <c r="D17" s="423">
        <v>0</v>
      </c>
      <c r="E17" s="401">
        <v>155</v>
      </c>
      <c r="F17" s="423">
        <v>3209</v>
      </c>
      <c r="G17" s="401">
        <v>2372250</v>
      </c>
      <c r="H17" s="423">
        <v>3046431</v>
      </c>
      <c r="I17" s="401">
        <v>137</v>
      </c>
      <c r="J17" s="423">
        <v>171</v>
      </c>
      <c r="K17" s="401">
        <v>0</v>
      </c>
      <c r="L17" s="423">
        <v>0</v>
      </c>
      <c r="M17" s="401">
        <v>0</v>
      </c>
      <c r="N17" s="423">
        <v>0</v>
      </c>
      <c r="O17" s="410">
        <v>2372542</v>
      </c>
      <c r="P17" s="412">
        <v>3049811</v>
      </c>
    </row>
    <row r="18" spans="1:175">
      <c r="A18" s="421"/>
      <c r="B18" s="422" t="s">
        <v>236</v>
      </c>
      <c r="C18" s="401">
        <v>2980</v>
      </c>
      <c r="D18" s="423">
        <v>3125</v>
      </c>
      <c r="E18" s="401">
        <v>827</v>
      </c>
      <c r="F18" s="423">
        <v>3354</v>
      </c>
      <c r="G18" s="401">
        <v>2201249</v>
      </c>
      <c r="H18" s="423">
        <v>2690639</v>
      </c>
      <c r="I18" s="401">
        <v>22118</v>
      </c>
      <c r="J18" s="423">
        <v>21844</v>
      </c>
      <c r="K18" s="401">
        <v>20894</v>
      </c>
      <c r="L18" s="423">
        <v>16760</v>
      </c>
      <c r="M18" s="401">
        <v>-46</v>
      </c>
      <c r="N18" s="423">
        <v>168</v>
      </c>
      <c r="O18" s="410">
        <v>2248022</v>
      </c>
      <c r="P18" s="412">
        <v>2735890</v>
      </c>
    </row>
    <row r="19" spans="1:175">
      <c r="A19" s="421"/>
      <c r="B19" s="422" t="s">
        <v>237</v>
      </c>
      <c r="C19" s="401">
        <v>61</v>
      </c>
      <c r="D19" s="423">
        <v>126</v>
      </c>
      <c r="E19" s="401">
        <v>278973</v>
      </c>
      <c r="F19" s="423">
        <v>308730</v>
      </c>
      <c r="G19" s="401">
        <v>213867</v>
      </c>
      <c r="H19" s="423">
        <v>236555</v>
      </c>
      <c r="I19" s="401">
        <v>29742</v>
      </c>
      <c r="J19" s="423">
        <v>42546</v>
      </c>
      <c r="K19" s="401">
        <v>0</v>
      </c>
      <c r="L19" s="423">
        <v>0</v>
      </c>
      <c r="M19" s="401">
        <v>0</v>
      </c>
      <c r="N19" s="423">
        <v>0</v>
      </c>
      <c r="O19" s="410">
        <v>522643</v>
      </c>
      <c r="P19" s="412">
        <v>587957</v>
      </c>
    </row>
    <row r="20" spans="1:175">
      <c r="A20" s="421"/>
      <c r="B20" s="422" t="s">
        <v>238</v>
      </c>
      <c r="C20" s="401">
        <v>375000</v>
      </c>
      <c r="D20" s="423">
        <v>375000</v>
      </c>
      <c r="E20" s="401">
        <v>36</v>
      </c>
      <c r="F20" s="423">
        <v>68</v>
      </c>
      <c r="G20" s="401">
        <v>6642</v>
      </c>
      <c r="H20" s="423">
        <v>17039</v>
      </c>
      <c r="I20" s="401">
        <v>0</v>
      </c>
      <c r="J20" s="423">
        <v>0</v>
      </c>
      <c r="K20" s="401">
        <v>0</v>
      </c>
      <c r="L20" s="423">
        <v>0</v>
      </c>
      <c r="M20" s="401">
        <v>-381520</v>
      </c>
      <c r="N20" s="423">
        <v>-391260</v>
      </c>
      <c r="O20" s="410">
        <v>158</v>
      </c>
      <c r="P20" s="412">
        <v>847</v>
      </c>
    </row>
    <row r="21" spans="1:175">
      <c r="A21" s="421"/>
      <c r="B21" s="422" t="s">
        <v>239</v>
      </c>
      <c r="C21" s="401">
        <v>10245701</v>
      </c>
      <c r="D21" s="423">
        <v>9726059</v>
      </c>
      <c r="E21" s="401">
        <v>325099</v>
      </c>
      <c r="F21" s="423">
        <v>357963</v>
      </c>
      <c r="G21" s="401">
        <v>0</v>
      </c>
      <c r="H21" s="423">
        <v>0</v>
      </c>
      <c r="I21" s="401">
        <v>111</v>
      </c>
      <c r="J21" s="423">
        <v>141</v>
      </c>
      <c r="K21" s="401">
        <v>0</v>
      </c>
      <c r="L21" s="423">
        <v>0</v>
      </c>
      <c r="M21" s="401">
        <v>-10568285</v>
      </c>
      <c r="N21" s="423">
        <v>-10082185</v>
      </c>
      <c r="O21" s="410">
        <v>2626</v>
      </c>
      <c r="P21" s="412">
        <v>1978</v>
      </c>
    </row>
    <row r="22" spans="1:175">
      <c r="A22" s="421"/>
      <c r="B22" s="422" t="s">
        <v>240</v>
      </c>
      <c r="C22" s="401">
        <v>0</v>
      </c>
      <c r="D22" s="423">
        <v>0</v>
      </c>
      <c r="E22" s="401">
        <v>35246</v>
      </c>
      <c r="F22" s="423">
        <v>30519</v>
      </c>
      <c r="G22" s="401">
        <v>3842855</v>
      </c>
      <c r="H22" s="423">
        <v>5306273</v>
      </c>
      <c r="I22" s="401">
        <v>103646</v>
      </c>
      <c r="J22" s="423">
        <v>125795</v>
      </c>
      <c r="K22" s="401">
        <v>63050</v>
      </c>
      <c r="L22" s="423">
        <v>65292</v>
      </c>
      <c r="M22" s="401">
        <v>0</v>
      </c>
      <c r="N22" s="423">
        <v>0</v>
      </c>
      <c r="O22" s="410">
        <v>4044797</v>
      </c>
      <c r="P22" s="412">
        <v>5527879</v>
      </c>
    </row>
    <row r="23" spans="1:175">
      <c r="A23" s="421"/>
      <c r="B23" s="422" t="s">
        <v>241</v>
      </c>
      <c r="C23" s="401">
        <v>0</v>
      </c>
      <c r="D23" s="423">
        <v>0</v>
      </c>
      <c r="E23" s="401">
        <v>4508</v>
      </c>
      <c r="F23" s="423">
        <v>4665</v>
      </c>
      <c r="G23" s="401">
        <v>454660</v>
      </c>
      <c r="H23" s="423">
        <v>638031</v>
      </c>
      <c r="I23" s="401">
        <v>4930</v>
      </c>
      <c r="J23" s="423">
        <v>5835</v>
      </c>
      <c r="K23" s="401">
        <v>0</v>
      </c>
      <c r="L23" s="423">
        <v>0</v>
      </c>
      <c r="M23" s="401">
        <v>422730</v>
      </c>
      <c r="N23" s="423">
        <v>524512</v>
      </c>
      <c r="O23" s="410">
        <v>886828</v>
      </c>
      <c r="P23" s="412">
        <v>1173043</v>
      </c>
    </row>
    <row r="24" spans="1:175">
      <c r="A24" s="421"/>
      <c r="B24" s="422" t="s">
        <v>242</v>
      </c>
      <c r="C24" s="401">
        <v>0</v>
      </c>
      <c r="D24" s="423">
        <v>0</v>
      </c>
      <c r="E24" s="401">
        <v>1782405</v>
      </c>
      <c r="F24" s="423">
        <v>1888301</v>
      </c>
      <c r="G24" s="401">
        <v>277337</v>
      </c>
      <c r="H24" s="423">
        <v>401190</v>
      </c>
      <c r="I24" s="401">
        <v>3604140</v>
      </c>
      <c r="J24" s="423">
        <v>4162924</v>
      </c>
      <c r="K24" s="401">
        <v>2109072</v>
      </c>
      <c r="L24" s="423">
        <v>2311023</v>
      </c>
      <c r="M24" s="401">
        <v>0</v>
      </c>
      <c r="N24" s="423">
        <v>0</v>
      </c>
      <c r="O24" s="410">
        <v>7772954</v>
      </c>
      <c r="P24" s="412">
        <v>8763438</v>
      </c>
    </row>
    <row r="25" spans="1:175">
      <c r="A25" s="421"/>
      <c r="B25" s="422" t="s">
        <v>243</v>
      </c>
      <c r="C25" s="401">
        <v>0</v>
      </c>
      <c r="D25" s="423">
        <v>0</v>
      </c>
      <c r="E25" s="401">
        <v>0</v>
      </c>
      <c r="F25" s="423">
        <v>0</v>
      </c>
      <c r="G25" s="401">
        <v>7307</v>
      </c>
      <c r="H25" s="423">
        <v>10254</v>
      </c>
      <c r="I25" s="401">
        <v>0</v>
      </c>
      <c r="J25" s="423">
        <v>0</v>
      </c>
      <c r="K25" s="401">
        <v>0</v>
      </c>
      <c r="L25" s="423">
        <v>0</v>
      </c>
      <c r="M25" s="401">
        <v>0</v>
      </c>
      <c r="N25" s="423">
        <v>0</v>
      </c>
      <c r="O25" s="410">
        <v>7307</v>
      </c>
      <c r="P25" s="412">
        <v>10254</v>
      </c>
    </row>
    <row r="26" spans="1:175">
      <c r="A26" s="421"/>
      <c r="B26" s="422" t="s">
        <v>348</v>
      </c>
      <c r="C26" s="401">
        <v>15</v>
      </c>
      <c r="D26" s="423">
        <v>19</v>
      </c>
      <c r="E26" s="401">
        <v>147</v>
      </c>
      <c r="F26" s="423">
        <v>18</v>
      </c>
      <c r="G26" s="401">
        <v>43132</v>
      </c>
      <c r="H26" s="423">
        <v>75419</v>
      </c>
      <c r="I26" s="401">
        <v>20744</v>
      </c>
      <c r="J26" s="423">
        <v>11988</v>
      </c>
      <c r="K26" s="401">
        <v>160323</v>
      </c>
      <c r="L26" s="423">
        <v>168355</v>
      </c>
      <c r="M26" s="401">
        <v>0</v>
      </c>
      <c r="N26" s="423">
        <v>0</v>
      </c>
      <c r="O26" s="410">
        <v>224361</v>
      </c>
      <c r="P26" s="412">
        <v>255799</v>
      </c>
    </row>
    <row r="27" spans="1:175">
      <c r="A27" s="421"/>
      <c r="B27" s="422" t="s">
        <v>244</v>
      </c>
      <c r="C27" s="401">
        <v>-1</v>
      </c>
      <c r="D27" s="423">
        <v>1469</v>
      </c>
      <c r="E27" s="401">
        <v>7386</v>
      </c>
      <c r="F27" s="423">
        <v>25890</v>
      </c>
      <c r="G27" s="401">
        <v>833790</v>
      </c>
      <c r="H27" s="423">
        <v>1060872</v>
      </c>
      <c r="I27" s="401">
        <v>5071</v>
      </c>
      <c r="J27" s="423">
        <v>0</v>
      </c>
      <c r="K27" s="401">
        <v>388</v>
      </c>
      <c r="L27" s="423">
        <v>3</v>
      </c>
      <c r="M27" s="401">
        <v>0</v>
      </c>
      <c r="N27" s="423">
        <v>0</v>
      </c>
      <c r="O27" s="410">
        <v>846634</v>
      </c>
      <c r="P27" s="412">
        <v>1088234</v>
      </c>
    </row>
    <row r="28" spans="1:175">
      <c r="A28" s="448"/>
      <c r="B28" s="448"/>
      <c r="C28" s="448"/>
      <c r="D28" s="448"/>
      <c r="E28" s="448"/>
      <c r="F28" s="448"/>
      <c r="G28" s="448"/>
      <c r="H28" s="448"/>
      <c r="I28" s="448"/>
      <c r="J28" s="448"/>
      <c r="K28" s="448"/>
      <c r="L28" s="448"/>
      <c r="M28" s="448"/>
      <c r="N28" s="448"/>
      <c r="O28" s="448"/>
      <c r="P28" s="448"/>
    </row>
    <row r="29" spans="1:175" s="447" customFormat="1">
      <c r="A29" s="418" t="s">
        <v>292</v>
      </c>
      <c r="B29" s="419"/>
      <c r="C29" s="410">
        <v>10949324</v>
      </c>
      <c r="D29" s="425">
        <v>10815260</v>
      </c>
      <c r="E29" s="410">
        <v>3013980</v>
      </c>
      <c r="F29" s="425">
        <v>3249156</v>
      </c>
      <c r="G29" s="410">
        <v>14155344</v>
      </c>
      <c r="H29" s="425">
        <v>17786739</v>
      </c>
      <c r="I29" s="410">
        <v>4565641</v>
      </c>
      <c r="J29" s="425">
        <v>4931261</v>
      </c>
      <c r="K29" s="410">
        <v>2884269</v>
      </c>
      <c r="L29" s="425">
        <v>3113276</v>
      </c>
      <c r="M29" s="410">
        <v>-10932780</v>
      </c>
      <c r="N29" s="425">
        <v>-10119308</v>
      </c>
      <c r="O29" s="410">
        <v>24635778</v>
      </c>
      <c r="P29" s="425">
        <v>29776384</v>
      </c>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c r="CZ29" s="249"/>
      <c r="DA29" s="249"/>
      <c r="DB29" s="249"/>
      <c r="DC29" s="249"/>
      <c r="DD29" s="249"/>
      <c r="DE29" s="249"/>
      <c r="DF29" s="249"/>
      <c r="DG29" s="249"/>
      <c r="DH29" s="249"/>
      <c r="DI29" s="249"/>
      <c r="DJ29" s="249"/>
      <c r="DK29" s="249"/>
      <c r="DL29" s="249"/>
      <c r="DM29" s="249"/>
      <c r="DN29" s="249"/>
      <c r="DO29" s="249"/>
      <c r="DP29" s="249"/>
      <c r="DQ29" s="249"/>
      <c r="DR29" s="249"/>
      <c r="DS29" s="249"/>
      <c r="DT29" s="249"/>
      <c r="DU29" s="249"/>
      <c r="DV29" s="249"/>
      <c r="DW29" s="249"/>
      <c r="DX29" s="249"/>
      <c r="DY29" s="249"/>
      <c r="DZ29" s="249"/>
      <c r="EA29" s="249"/>
      <c r="EB29" s="249"/>
      <c r="EC29" s="249"/>
      <c r="ED29" s="249"/>
      <c r="EE29" s="249"/>
      <c r="EF29" s="249"/>
      <c r="EG29" s="249"/>
      <c r="EH29" s="249"/>
      <c r="EI29" s="249"/>
      <c r="EJ29" s="249"/>
      <c r="EK29" s="249"/>
      <c r="EL29" s="249"/>
      <c r="EM29" s="249"/>
      <c r="EN29" s="249"/>
      <c r="EO29" s="249"/>
      <c r="EP29" s="249"/>
      <c r="EQ29" s="249"/>
      <c r="ER29" s="249"/>
      <c r="ES29" s="249"/>
      <c r="ET29" s="249"/>
      <c r="EU29" s="249"/>
      <c r="EV29" s="249"/>
      <c r="EW29" s="249"/>
      <c r="EX29" s="249"/>
      <c r="EY29" s="249"/>
      <c r="EZ29" s="249"/>
      <c r="FA29" s="249"/>
      <c r="FB29" s="249"/>
      <c r="FC29" s="249"/>
      <c r="FD29" s="249"/>
      <c r="FE29" s="249"/>
      <c r="FF29" s="249"/>
      <c r="FG29" s="249"/>
      <c r="FH29" s="249"/>
      <c r="FI29" s="249"/>
      <c r="FJ29" s="249"/>
      <c r="FK29" s="249"/>
      <c r="FL29" s="249"/>
      <c r="FM29" s="249"/>
      <c r="FN29" s="249"/>
      <c r="FO29" s="249"/>
      <c r="FP29" s="249"/>
      <c r="FQ29" s="249"/>
      <c r="FR29" s="249"/>
      <c r="FS29" s="249"/>
    </row>
    <row r="30" spans="1:175">
      <c r="A30" s="448"/>
      <c r="B30" s="448"/>
      <c r="C30" s="448"/>
      <c r="D30" s="448"/>
      <c r="E30" s="448"/>
      <c r="F30" s="448"/>
      <c r="G30" s="448"/>
      <c r="H30" s="448"/>
      <c r="I30" s="448"/>
      <c r="J30" s="448"/>
      <c r="K30" s="448"/>
      <c r="L30" s="448"/>
      <c r="M30" s="448"/>
      <c r="N30" s="448"/>
      <c r="O30" s="448"/>
      <c r="P30" s="448"/>
    </row>
    <row r="31" spans="1:175">
      <c r="A31" s="448"/>
      <c r="B31" s="448"/>
      <c r="C31" s="448"/>
      <c r="D31" s="449"/>
      <c r="E31" s="448"/>
      <c r="F31" s="448"/>
      <c r="G31" s="448"/>
      <c r="H31" s="448"/>
      <c r="I31" s="448"/>
      <c r="J31" s="448"/>
      <c r="K31" s="448"/>
      <c r="L31" s="448"/>
      <c r="M31" s="448"/>
      <c r="N31" s="448"/>
      <c r="O31" s="448"/>
      <c r="P31" s="448"/>
    </row>
    <row r="32" spans="1:175">
      <c r="A32" s="448"/>
      <c r="B32" s="448"/>
      <c r="C32" s="448"/>
      <c r="D32" s="449"/>
      <c r="E32" s="448"/>
      <c r="F32" s="448"/>
      <c r="G32" s="448"/>
      <c r="H32" s="448"/>
      <c r="I32" s="448"/>
      <c r="J32" s="448"/>
      <c r="K32" s="448"/>
      <c r="L32" s="448"/>
      <c r="M32" s="448"/>
      <c r="N32" s="448"/>
      <c r="O32" s="448"/>
      <c r="P32" s="448"/>
    </row>
    <row r="33" spans="1:175">
      <c r="A33" s="448"/>
      <c r="B33" s="448"/>
      <c r="C33" s="448"/>
      <c r="D33" s="449"/>
      <c r="E33" s="448"/>
      <c r="F33" s="448"/>
      <c r="G33" s="448"/>
      <c r="H33" s="448"/>
      <c r="I33" s="448"/>
      <c r="J33" s="448"/>
      <c r="K33" s="448"/>
      <c r="L33" s="448"/>
      <c r="M33" s="448"/>
      <c r="N33" s="448"/>
      <c r="O33" s="448"/>
      <c r="P33" s="448"/>
    </row>
    <row r="34" spans="1:175">
      <c r="A34" s="699" t="s">
        <v>74</v>
      </c>
      <c r="B34" s="700"/>
      <c r="C34" s="683" t="s">
        <v>314</v>
      </c>
      <c r="D34" s="685"/>
      <c r="E34" s="683" t="s">
        <v>10</v>
      </c>
      <c r="F34" s="685"/>
      <c r="G34" s="683" t="s">
        <v>47</v>
      </c>
      <c r="H34" s="685"/>
      <c r="I34" s="683" t="s">
        <v>14</v>
      </c>
      <c r="J34" s="685"/>
      <c r="K34" s="683" t="s">
        <v>48</v>
      </c>
      <c r="L34" s="685"/>
      <c r="M34" s="683" t="s">
        <v>315</v>
      </c>
      <c r="N34" s="685"/>
      <c r="O34" s="683" t="s">
        <v>17</v>
      </c>
      <c r="P34" s="685"/>
    </row>
    <row r="35" spans="1:175">
      <c r="A35" s="690" t="s">
        <v>293</v>
      </c>
      <c r="B35" s="694"/>
      <c r="C35" s="445" t="s">
        <v>463</v>
      </c>
      <c r="D35" s="446" t="s">
        <v>335</v>
      </c>
      <c r="E35" s="445" t="s">
        <v>463</v>
      </c>
      <c r="F35" s="446" t="s">
        <v>335</v>
      </c>
      <c r="G35" s="445" t="s">
        <v>463</v>
      </c>
      <c r="H35" s="446" t="s">
        <v>335</v>
      </c>
      <c r="I35" s="445" t="s">
        <v>463</v>
      </c>
      <c r="J35" s="446" t="s">
        <v>335</v>
      </c>
      <c r="K35" s="445" t="s">
        <v>463</v>
      </c>
      <c r="L35" s="446" t="s">
        <v>335</v>
      </c>
      <c r="M35" s="445" t="s">
        <v>463</v>
      </c>
      <c r="N35" s="446" t="s">
        <v>335</v>
      </c>
      <c r="O35" s="445" t="s">
        <v>463</v>
      </c>
      <c r="P35" s="446" t="s">
        <v>335</v>
      </c>
    </row>
    <row r="36" spans="1:175">
      <c r="A36" s="697"/>
      <c r="B36" s="698"/>
      <c r="C36" s="416" t="s">
        <v>430</v>
      </c>
      <c r="D36" s="417" t="s">
        <v>430</v>
      </c>
      <c r="E36" s="416" t="s">
        <v>430</v>
      </c>
      <c r="F36" s="417" t="s">
        <v>430</v>
      </c>
      <c r="G36" s="416" t="s">
        <v>430</v>
      </c>
      <c r="H36" s="417" t="s">
        <v>430</v>
      </c>
      <c r="I36" s="416" t="s">
        <v>430</v>
      </c>
      <c r="J36" s="417" t="s">
        <v>430</v>
      </c>
      <c r="K36" s="416" t="s">
        <v>430</v>
      </c>
      <c r="L36" s="417" t="s">
        <v>430</v>
      </c>
      <c r="M36" s="416" t="s">
        <v>430</v>
      </c>
      <c r="N36" s="417" t="s">
        <v>430</v>
      </c>
      <c r="O36" s="416" t="s">
        <v>430</v>
      </c>
      <c r="P36" s="417" t="s">
        <v>430</v>
      </c>
    </row>
    <row r="37" spans="1:175" s="447" customFormat="1">
      <c r="A37" s="418" t="s">
        <v>293</v>
      </c>
      <c r="B37" s="419"/>
      <c r="C37" s="401">
        <v>901931</v>
      </c>
      <c r="D37" s="426">
        <v>508799</v>
      </c>
      <c r="E37" s="401">
        <v>725763</v>
      </c>
      <c r="F37" s="426">
        <v>746901</v>
      </c>
      <c r="G37" s="401">
        <v>3731987</v>
      </c>
      <c r="H37" s="426">
        <v>3918889</v>
      </c>
      <c r="I37" s="401">
        <v>1158017</v>
      </c>
      <c r="J37" s="426">
        <v>876231</v>
      </c>
      <c r="K37" s="401">
        <v>466857</v>
      </c>
      <c r="L37" s="426">
        <v>482477</v>
      </c>
      <c r="M37" s="401">
        <v>-396765</v>
      </c>
      <c r="N37" s="426">
        <v>202635</v>
      </c>
      <c r="O37" s="410">
        <v>6587790</v>
      </c>
      <c r="P37" s="412">
        <v>6735932</v>
      </c>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c r="CZ37" s="249"/>
      <c r="DA37" s="249"/>
      <c r="DB37" s="249"/>
      <c r="DC37" s="249"/>
      <c r="DD37" s="249"/>
      <c r="DE37" s="249"/>
      <c r="DF37" s="249"/>
      <c r="DG37" s="249"/>
      <c r="DH37" s="249"/>
      <c r="DI37" s="249"/>
      <c r="DJ37" s="249"/>
      <c r="DK37" s="249"/>
      <c r="DL37" s="249"/>
      <c r="DM37" s="249"/>
      <c r="DN37" s="249"/>
      <c r="DO37" s="249"/>
      <c r="DP37" s="249"/>
      <c r="DQ37" s="249"/>
      <c r="DR37" s="249"/>
      <c r="DS37" s="249"/>
      <c r="DT37" s="249"/>
      <c r="DU37" s="249"/>
      <c r="DV37" s="249"/>
      <c r="DW37" s="249"/>
      <c r="DX37" s="249"/>
      <c r="DY37" s="249"/>
      <c r="DZ37" s="249"/>
      <c r="EA37" s="249"/>
      <c r="EB37" s="249"/>
      <c r="EC37" s="249"/>
      <c r="ED37" s="249"/>
      <c r="EE37" s="249"/>
      <c r="EF37" s="249"/>
      <c r="EG37" s="249"/>
      <c r="EH37" s="249"/>
      <c r="EI37" s="249"/>
      <c r="EJ37" s="249"/>
      <c r="EK37" s="249"/>
      <c r="EL37" s="249"/>
      <c r="EM37" s="249"/>
      <c r="EN37" s="249"/>
      <c r="EO37" s="249"/>
      <c r="EP37" s="249"/>
      <c r="EQ37" s="249"/>
      <c r="ER37" s="249"/>
      <c r="ES37" s="249"/>
      <c r="ET37" s="249"/>
      <c r="EU37" s="249"/>
      <c r="EV37" s="249"/>
      <c r="EW37" s="249"/>
      <c r="EX37" s="249"/>
      <c r="EY37" s="249"/>
      <c r="EZ37" s="249"/>
      <c r="FA37" s="249"/>
      <c r="FB37" s="249"/>
      <c r="FC37" s="249"/>
      <c r="FD37" s="249"/>
      <c r="FE37" s="249"/>
      <c r="FF37" s="249"/>
      <c r="FG37" s="249"/>
      <c r="FH37" s="249"/>
      <c r="FI37" s="249"/>
      <c r="FJ37" s="249"/>
      <c r="FK37" s="249"/>
      <c r="FL37" s="249"/>
      <c r="FM37" s="249"/>
      <c r="FN37" s="249"/>
      <c r="FO37" s="249"/>
      <c r="FP37" s="249"/>
      <c r="FQ37" s="249"/>
      <c r="FR37" s="249"/>
      <c r="FS37" s="249"/>
    </row>
    <row r="38" spans="1:175">
      <c r="A38" s="421"/>
      <c r="B38" s="422" t="s">
        <v>351</v>
      </c>
      <c r="C38" s="401">
        <v>730017</v>
      </c>
      <c r="D38" s="423">
        <v>362520</v>
      </c>
      <c r="E38" s="401">
        <v>5676</v>
      </c>
      <c r="F38" s="423">
        <v>7282</v>
      </c>
      <c r="G38" s="401">
        <v>1204824</v>
      </c>
      <c r="H38" s="423">
        <v>813061</v>
      </c>
      <c r="I38" s="401">
        <v>392522</v>
      </c>
      <c r="J38" s="423">
        <v>169543</v>
      </c>
      <c r="K38" s="401">
        <v>112962</v>
      </c>
      <c r="L38" s="423">
        <v>56001</v>
      </c>
      <c r="M38" s="401">
        <v>0</v>
      </c>
      <c r="N38" s="423">
        <v>0</v>
      </c>
      <c r="O38" s="410">
        <v>2446001</v>
      </c>
      <c r="P38" s="412">
        <v>1408407</v>
      </c>
    </row>
    <row r="39" spans="1:175">
      <c r="A39" s="421"/>
      <c r="B39" s="422" t="s">
        <v>349</v>
      </c>
      <c r="C39" s="401">
        <v>17</v>
      </c>
      <c r="D39" s="423">
        <v>11</v>
      </c>
      <c r="E39" s="401">
        <v>77</v>
      </c>
      <c r="F39" s="423">
        <v>7</v>
      </c>
      <c r="G39" s="401">
        <v>16088</v>
      </c>
      <c r="H39" s="423">
        <v>26422</v>
      </c>
      <c r="I39" s="401">
        <v>4432</v>
      </c>
      <c r="J39" s="423">
        <v>6002</v>
      </c>
      <c r="K39" s="401">
        <v>30547</v>
      </c>
      <c r="L39" s="423">
        <v>49202</v>
      </c>
      <c r="M39" s="401">
        <v>0</v>
      </c>
      <c r="N39" s="423">
        <v>0</v>
      </c>
      <c r="O39" s="410">
        <v>51161</v>
      </c>
      <c r="P39" s="412">
        <v>81644</v>
      </c>
    </row>
    <row r="40" spans="1:175">
      <c r="A40" s="421"/>
      <c r="B40" s="422" t="s">
        <v>246</v>
      </c>
      <c r="C40" s="401">
        <v>8982</v>
      </c>
      <c r="D40" s="423">
        <v>62072</v>
      </c>
      <c r="E40" s="401">
        <v>458710</v>
      </c>
      <c r="F40" s="423">
        <v>438227</v>
      </c>
      <c r="G40" s="401">
        <v>1964976</v>
      </c>
      <c r="H40" s="423">
        <v>2569032</v>
      </c>
      <c r="I40" s="401">
        <v>489946</v>
      </c>
      <c r="J40" s="423">
        <v>460442</v>
      </c>
      <c r="K40" s="401">
        <v>168165</v>
      </c>
      <c r="L40" s="423">
        <v>235240</v>
      </c>
      <c r="M40" s="401">
        <v>3628</v>
      </c>
      <c r="N40" s="423">
        <v>155032</v>
      </c>
      <c r="O40" s="410">
        <v>3094407</v>
      </c>
      <c r="P40" s="412">
        <v>3920045</v>
      </c>
    </row>
    <row r="41" spans="1:175">
      <c r="A41" s="421"/>
      <c r="B41" s="422" t="s">
        <v>247</v>
      </c>
      <c r="C41" s="401">
        <v>162799</v>
      </c>
      <c r="D41" s="423">
        <v>83446</v>
      </c>
      <c r="E41" s="401">
        <v>146584</v>
      </c>
      <c r="F41" s="423">
        <v>119403</v>
      </c>
      <c r="G41" s="401">
        <v>302424</v>
      </c>
      <c r="H41" s="423">
        <v>134906</v>
      </c>
      <c r="I41" s="401">
        <v>129897</v>
      </c>
      <c r="J41" s="423">
        <v>62468</v>
      </c>
      <c r="K41" s="401">
        <v>47058</v>
      </c>
      <c r="L41" s="423">
        <v>46685</v>
      </c>
      <c r="M41" s="401">
        <v>-400393</v>
      </c>
      <c r="N41" s="423">
        <v>47603</v>
      </c>
      <c r="O41" s="410">
        <v>388369</v>
      </c>
      <c r="P41" s="412">
        <v>494511</v>
      </c>
    </row>
    <row r="42" spans="1:175">
      <c r="A42" s="421"/>
      <c r="B42" s="422" t="s">
        <v>248</v>
      </c>
      <c r="C42" s="401">
        <v>0</v>
      </c>
      <c r="D42" s="423">
        <v>561</v>
      </c>
      <c r="E42" s="401">
        <v>48581</v>
      </c>
      <c r="F42" s="423">
        <v>44825</v>
      </c>
      <c r="G42" s="401">
        <v>84024</v>
      </c>
      <c r="H42" s="423">
        <v>144977</v>
      </c>
      <c r="I42" s="401">
        <v>33703</v>
      </c>
      <c r="J42" s="423">
        <v>38297</v>
      </c>
      <c r="K42" s="401">
        <v>57289</v>
      </c>
      <c r="L42" s="423">
        <v>57392</v>
      </c>
      <c r="M42" s="401">
        <v>0</v>
      </c>
      <c r="N42" s="423">
        <v>0</v>
      </c>
      <c r="O42" s="410">
        <v>223597</v>
      </c>
      <c r="P42" s="412">
        <v>286052</v>
      </c>
    </row>
    <row r="43" spans="1:175" ht="14.25" customHeight="1">
      <c r="A43" s="421"/>
      <c r="B43" s="422" t="s">
        <v>249</v>
      </c>
      <c r="C43" s="401">
        <v>0</v>
      </c>
      <c r="D43" s="423">
        <v>0</v>
      </c>
      <c r="E43" s="401">
        <v>27424</v>
      </c>
      <c r="F43" s="423">
        <v>92080</v>
      </c>
      <c r="G43" s="401">
        <v>4679</v>
      </c>
      <c r="H43" s="423">
        <v>6741</v>
      </c>
      <c r="I43" s="401">
        <v>85161</v>
      </c>
      <c r="J43" s="423">
        <v>108167</v>
      </c>
      <c r="K43" s="401">
        <v>26132</v>
      </c>
      <c r="L43" s="423">
        <v>13739</v>
      </c>
      <c r="M43" s="401">
        <v>0</v>
      </c>
      <c r="N43" s="423">
        <v>0</v>
      </c>
      <c r="O43" s="410">
        <v>143396</v>
      </c>
      <c r="P43" s="412">
        <v>220727</v>
      </c>
    </row>
    <row r="44" spans="1:175">
      <c r="A44" s="421"/>
      <c r="B44" s="422" t="s">
        <v>250</v>
      </c>
      <c r="C44" s="401">
        <v>0</v>
      </c>
      <c r="D44" s="423">
        <v>0</v>
      </c>
      <c r="E44" s="401">
        <v>0</v>
      </c>
      <c r="F44" s="423">
        <v>0</v>
      </c>
      <c r="G44" s="401">
        <v>0</v>
      </c>
      <c r="H44" s="423">
        <v>0</v>
      </c>
      <c r="I44" s="401">
        <v>0</v>
      </c>
      <c r="J44" s="423">
        <v>0</v>
      </c>
      <c r="K44" s="401">
        <v>0</v>
      </c>
      <c r="L44" s="423">
        <v>0</v>
      </c>
      <c r="M44" s="401">
        <v>0</v>
      </c>
      <c r="N44" s="423">
        <v>0</v>
      </c>
      <c r="O44" s="410">
        <v>0</v>
      </c>
      <c r="P44" s="412">
        <v>0</v>
      </c>
    </row>
    <row r="45" spans="1:175">
      <c r="A45" s="421"/>
      <c r="B45" s="422" t="s">
        <v>251</v>
      </c>
      <c r="C45" s="401">
        <v>116</v>
      </c>
      <c r="D45" s="423">
        <v>189</v>
      </c>
      <c r="E45" s="401">
        <v>38711</v>
      </c>
      <c r="F45" s="423">
        <v>45077</v>
      </c>
      <c r="G45" s="401">
        <v>154972</v>
      </c>
      <c r="H45" s="423">
        <v>223750</v>
      </c>
      <c r="I45" s="401">
        <v>22356</v>
      </c>
      <c r="J45" s="423">
        <v>27521</v>
      </c>
      <c r="K45" s="401">
        <v>24704</v>
      </c>
      <c r="L45" s="423">
        <v>24218</v>
      </c>
      <c r="M45" s="401">
        <v>0</v>
      </c>
      <c r="N45" s="423">
        <v>0</v>
      </c>
      <c r="O45" s="410">
        <v>240859</v>
      </c>
      <c r="P45" s="412">
        <v>320755</v>
      </c>
    </row>
    <row r="46" spans="1:175">
      <c r="A46" s="448"/>
      <c r="B46" s="448"/>
      <c r="C46" s="448"/>
      <c r="D46" s="448"/>
      <c r="E46" s="448"/>
      <c r="F46" s="448"/>
      <c r="G46" s="448"/>
      <c r="H46" s="448"/>
      <c r="I46" s="448"/>
      <c r="J46" s="448"/>
      <c r="K46" s="448"/>
      <c r="L46" s="448"/>
      <c r="M46" s="448"/>
      <c r="N46" s="448"/>
      <c r="O46" s="448"/>
      <c r="P46" s="448"/>
    </row>
    <row r="47" spans="1:175">
      <c r="A47" s="421"/>
      <c r="B47" s="422" t="s">
        <v>252</v>
      </c>
      <c r="C47" s="401">
        <v>0</v>
      </c>
      <c r="D47" s="423">
        <v>0</v>
      </c>
      <c r="E47" s="401">
        <v>0</v>
      </c>
      <c r="F47" s="427">
        <v>0</v>
      </c>
      <c r="G47" s="401">
        <v>0</v>
      </c>
      <c r="H47" s="427">
        <v>0</v>
      </c>
      <c r="I47" s="401">
        <v>0</v>
      </c>
      <c r="J47" s="427">
        <v>3791</v>
      </c>
      <c r="K47" s="401">
        <v>0</v>
      </c>
      <c r="L47" s="427">
        <v>0</v>
      </c>
      <c r="M47" s="401">
        <v>0</v>
      </c>
      <c r="N47" s="423">
        <v>0</v>
      </c>
      <c r="O47" s="410">
        <v>0</v>
      </c>
      <c r="P47" s="412">
        <v>3791</v>
      </c>
    </row>
    <row r="48" spans="1:175">
      <c r="A48" s="448"/>
      <c r="B48" s="448"/>
      <c r="C48" s="448"/>
      <c r="D48" s="448"/>
      <c r="E48" s="448"/>
      <c r="F48" s="448"/>
      <c r="G48" s="448"/>
      <c r="H48" s="448"/>
      <c r="I48" s="448"/>
      <c r="J48" s="448"/>
      <c r="K48" s="448"/>
      <c r="L48" s="448"/>
      <c r="M48" s="448"/>
      <c r="N48" s="448"/>
      <c r="O48" s="448"/>
      <c r="P48" s="448"/>
    </row>
    <row r="49" spans="1:175" s="447" customFormat="1">
      <c r="A49" s="418" t="s">
        <v>295</v>
      </c>
      <c r="B49" s="419"/>
      <c r="C49" s="401">
        <v>598586</v>
      </c>
      <c r="D49" s="428">
        <v>598977</v>
      </c>
      <c r="E49" s="401">
        <v>528564</v>
      </c>
      <c r="F49" s="426">
        <v>616239</v>
      </c>
      <c r="G49" s="401">
        <v>5591738</v>
      </c>
      <c r="H49" s="426">
        <v>7528770</v>
      </c>
      <c r="I49" s="401">
        <v>1336273</v>
      </c>
      <c r="J49" s="426">
        <v>1648410</v>
      </c>
      <c r="K49" s="401">
        <v>703604</v>
      </c>
      <c r="L49" s="426">
        <v>805168</v>
      </c>
      <c r="M49" s="401">
        <v>-390460</v>
      </c>
      <c r="N49" s="426">
        <v>-403298</v>
      </c>
      <c r="O49" s="410">
        <v>8368305</v>
      </c>
      <c r="P49" s="412">
        <v>10794266</v>
      </c>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row>
    <row r="50" spans="1:175">
      <c r="A50" s="421"/>
      <c r="B50" s="422" t="s">
        <v>245</v>
      </c>
      <c r="C50" s="401">
        <v>594011</v>
      </c>
      <c r="D50" s="423">
        <v>595990</v>
      </c>
      <c r="E50" s="401">
        <v>40738</v>
      </c>
      <c r="F50" s="423">
        <v>40649</v>
      </c>
      <c r="G50" s="401">
        <v>1311305</v>
      </c>
      <c r="H50" s="423">
        <v>2330394</v>
      </c>
      <c r="I50" s="401">
        <v>1103751</v>
      </c>
      <c r="J50" s="423">
        <v>1404406</v>
      </c>
      <c r="K50" s="401">
        <v>377713</v>
      </c>
      <c r="L50" s="423">
        <v>410394</v>
      </c>
      <c r="M50" s="401">
        <v>0</v>
      </c>
      <c r="N50" s="423">
        <v>0</v>
      </c>
      <c r="O50" s="410">
        <v>3427518</v>
      </c>
      <c r="P50" s="412">
        <v>4781833</v>
      </c>
    </row>
    <row r="51" spans="1:175">
      <c r="A51" s="421"/>
      <c r="B51" s="422" t="s">
        <v>350</v>
      </c>
      <c r="C51" s="401">
        <v>0</v>
      </c>
      <c r="D51" s="423">
        <v>8</v>
      </c>
      <c r="E51" s="401">
        <v>71</v>
      </c>
      <c r="F51" s="423">
        <v>7</v>
      </c>
      <c r="G51" s="401">
        <v>34607</v>
      </c>
      <c r="H51" s="423">
        <v>58800</v>
      </c>
      <c r="I51" s="401">
        <v>16879</v>
      </c>
      <c r="J51" s="423">
        <v>6191</v>
      </c>
      <c r="K51" s="401">
        <v>44082</v>
      </c>
      <c r="L51" s="423">
        <v>43619</v>
      </c>
      <c r="M51" s="401">
        <v>0</v>
      </c>
      <c r="N51" s="423">
        <v>0</v>
      </c>
      <c r="O51" s="410">
        <v>95639</v>
      </c>
      <c r="P51" s="412">
        <v>108625</v>
      </c>
    </row>
    <row r="52" spans="1:175">
      <c r="A52" s="421"/>
      <c r="B52" s="422" t="s">
        <v>246</v>
      </c>
      <c r="C52" s="401">
        <v>0</v>
      </c>
      <c r="D52" s="423">
        <v>0</v>
      </c>
      <c r="E52" s="401">
        <v>113127</v>
      </c>
      <c r="F52" s="423">
        <v>152240</v>
      </c>
      <c r="G52" s="401">
        <v>1898918</v>
      </c>
      <c r="H52" s="423">
        <v>2171886</v>
      </c>
      <c r="I52" s="401">
        <v>621</v>
      </c>
      <c r="J52" s="423">
        <v>997</v>
      </c>
      <c r="K52" s="401">
        <v>11707</v>
      </c>
      <c r="L52" s="423">
        <v>10868</v>
      </c>
      <c r="M52" s="401">
        <v>103</v>
      </c>
      <c r="N52" s="423">
        <v>6</v>
      </c>
      <c r="O52" s="410">
        <v>2024476</v>
      </c>
      <c r="P52" s="412">
        <v>2335997</v>
      </c>
    </row>
    <row r="53" spans="1:175">
      <c r="A53" s="421"/>
      <c r="B53" s="422" t="s">
        <v>253</v>
      </c>
      <c r="C53" s="401">
        <v>0</v>
      </c>
      <c r="D53" s="423">
        <v>0</v>
      </c>
      <c r="E53" s="401">
        <v>6530</v>
      </c>
      <c r="F53" s="423">
        <v>16228</v>
      </c>
      <c r="G53" s="401">
        <v>384033</v>
      </c>
      <c r="H53" s="423">
        <v>387076</v>
      </c>
      <c r="I53" s="401">
        <v>0</v>
      </c>
      <c r="J53" s="423">
        <v>0</v>
      </c>
      <c r="K53" s="401">
        <v>0</v>
      </c>
      <c r="L53" s="423">
        <v>0</v>
      </c>
      <c r="M53" s="401">
        <v>-390563</v>
      </c>
      <c r="N53" s="423">
        <v>-403304</v>
      </c>
      <c r="O53" s="410">
        <v>0</v>
      </c>
      <c r="P53" s="412">
        <v>0</v>
      </c>
    </row>
    <row r="54" spans="1:175">
      <c r="A54" s="421"/>
      <c r="B54" s="422" t="s">
        <v>254</v>
      </c>
      <c r="C54" s="401">
        <v>0</v>
      </c>
      <c r="D54" s="423">
        <v>0</v>
      </c>
      <c r="E54" s="401">
        <v>20235</v>
      </c>
      <c r="F54" s="423">
        <v>23710</v>
      </c>
      <c r="G54" s="401">
        <v>653802</v>
      </c>
      <c r="H54" s="423">
        <v>848183</v>
      </c>
      <c r="I54" s="401">
        <v>54914</v>
      </c>
      <c r="J54" s="423">
        <v>49659</v>
      </c>
      <c r="K54" s="401">
        <v>19923</v>
      </c>
      <c r="L54" s="423">
        <v>54775</v>
      </c>
      <c r="M54" s="401">
        <v>0</v>
      </c>
      <c r="N54" s="423">
        <v>0</v>
      </c>
      <c r="O54" s="410">
        <v>748874</v>
      </c>
      <c r="P54" s="412">
        <v>976327</v>
      </c>
    </row>
    <row r="55" spans="1:175">
      <c r="A55" s="421"/>
      <c r="B55" s="422" t="s">
        <v>255</v>
      </c>
      <c r="C55" s="401">
        <v>1958</v>
      </c>
      <c r="D55" s="423">
        <v>0</v>
      </c>
      <c r="E55" s="401">
        <v>278398</v>
      </c>
      <c r="F55" s="423">
        <v>311503</v>
      </c>
      <c r="G55" s="401">
        <v>18662</v>
      </c>
      <c r="H55" s="423">
        <v>26428</v>
      </c>
      <c r="I55" s="401">
        <v>53135</v>
      </c>
      <c r="J55" s="423">
        <v>51332</v>
      </c>
      <c r="K55" s="401">
        <v>221539</v>
      </c>
      <c r="L55" s="423">
        <v>254591</v>
      </c>
      <c r="M55" s="401">
        <v>0</v>
      </c>
      <c r="N55" s="423">
        <v>0</v>
      </c>
      <c r="O55" s="410">
        <v>573692</v>
      </c>
      <c r="P55" s="412">
        <v>643854</v>
      </c>
    </row>
    <row r="56" spans="1:175">
      <c r="A56" s="421"/>
      <c r="B56" s="422" t="s">
        <v>256</v>
      </c>
      <c r="C56" s="401">
        <v>2617</v>
      </c>
      <c r="D56" s="423">
        <v>2979</v>
      </c>
      <c r="E56" s="401">
        <v>15067</v>
      </c>
      <c r="F56" s="423">
        <v>14178</v>
      </c>
      <c r="G56" s="401">
        <v>1277347</v>
      </c>
      <c r="H56" s="423">
        <v>1683453</v>
      </c>
      <c r="I56" s="401">
        <v>103655</v>
      </c>
      <c r="J56" s="423">
        <v>129507</v>
      </c>
      <c r="K56" s="401">
        <v>6274</v>
      </c>
      <c r="L56" s="423">
        <v>6245</v>
      </c>
      <c r="M56" s="401">
        <v>0</v>
      </c>
      <c r="N56" s="423">
        <v>0</v>
      </c>
      <c r="O56" s="410">
        <v>1404960</v>
      </c>
      <c r="P56" s="412">
        <v>1836362</v>
      </c>
    </row>
    <row r="57" spans="1:175">
      <c r="A57" s="421"/>
      <c r="B57" s="422" t="s">
        <v>257</v>
      </c>
      <c r="C57" s="401">
        <v>0</v>
      </c>
      <c r="D57" s="423">
        <v>0</v>
      </c>
      <c r="E57" s="401">
        <v>54398</v>
      </c>
      <c r="F57" s="423">
        <v>57724</v>
      </c>
      <c r="G57" s="401">
        <v>13064</v>
      </c>
      <c r="H57" s="423">
        <v>22550</v>
      </c>
      <c r="I57" s="401">
        <v>3318</v>
      </c>
      <c r="J57" s="423">
        <v>6318</v>
      </c>
      <c r="K57" s="401">
        <v>22366</v>
      </c>
      <c r="L57" s="423">
        <v>24676</v>
      </c>
      <c r="M57" s="401">
        <v>0</v>
      </c>
      <c r="N57" s="423">
        <v>0</v>
      </c>
      <c r="O57" s="410">
        <v>93146</v>
      </c>
      <c r="P57" s="412">
        <v>111268</v>
      </c>
    </row>
    <row r="58" spans="1:175">
      <c r="A58" s="448"/>
      <c r="B58" s="448"/>
      <c r="C58" s="448"/>
      <c r="D58" s="448"/>
      <c r="E58" s="448"/>
      <c r="F58" s="448"/>
      <c r="G58" s="448"/>
      <c r="H58" s="448"/>
      <c r="I58" s="448"/>
      <c r="J58" s="448"/>
      <c r="K58" s="448"/>
      <c r="L58" s="448"/>
      <c r="M58" s="448"/>
      <c r="N58" s="448"/>
      <c r="O58" s="448"/>
      <c r="P58" s="448"/>
    </row>
    <row r="59" spans="1:175" s="447" customFormat="1">
      <c r="A59" s="418" t="s">
        <v>296</v>
      </c>
      <c r="B59" s="419"/>
      <c r="C59" s="401">
        <v>9448807</v>
      </c>
      <c r="D59" s="428">
        <v>9707484</v>
      </c>
      <c r="E59" s="401">
        <v>1759653</v>
      </c>
      <c r="F59" s="426">
        <v>1886016</v>
      </c>
      <c r="G59" s="401">
        <v>4831619</v>
      </c>
      <c r="H59" s="426">
        <v>6339080</v>
      </c>
      <c r="I59" s="401">
        <v>2071351</v>
      </c>
      <c r="J59" s="426">
        <v>2406620</v>
      </c>
      <c r="K59" s="401">
        <v>1713808</v>
      </c>
      <c r="L59" s="426">
        <v>1825631</v>
      </c>
      <c r="M59" s="401">
        <v>-10145555</v>
      </c>
      <c r="N59" s="426">
        <v>-9918645</v>
      </c>
      <c r="O59" s="410">
        <v>9679683</v>
      </c>
      <c r="P59" s="412">
        <v>12246186</v>
      </c>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c r="CZ59" s="249"/>
      <c r="DA59" s="249"/>
      <c r="DB59" s="249"/>
      <c r="DC59" s="249"/>
      <c r="DD59" s="249"/>
      <c r="DE59" s="249"/>
      <c r="DF59" s="249"/>
      <c r="DG59" s="249"/>
      <c r="DH59" s="249"/>
      <c r="DI59" s="249"/>
      <c r="DJ59" s="249"/>
      <c r="DK59" s="249"/>
      <c r="DL59" s="249"/>
      <c r="DM59" s="249"/>
      <c r="DN59" s="249"/>
      <c r="DO59" s="249"/>
      <c r="DP59" s="249"/>
      <c r="DQ59" s="249"/>
      <c r="DR59" s="249"/>
      <c r="DS59" s="249"/>
      <c r="DT59" s="249"/>
      <c r="DU59" s="249"/>
      <c r="DV59" s="249"/>
      <c r="DW59" s="249"/>
      <c r="DX59" s="249"/>
      <c r="DY59" s="249"/>
      <c r="DZ59" s="249"/>
      <c r="EA59" s="249"/>
      <c r="EB59" s="249"/>
      <c r="EC59" s="249"/>
      <c r="ED59" s="249"/>
      <c r="EE59" s="249"/>
      <c r="EF59" s="249"/>
      <c r="EG59" s="249"/>
      <c r="EH59" s="249"/>
      <c r="EI59" s="249"/>
      <c r="EJ59" s="249"/>
      <c r="EK59" s="249"/>
      <c r="EL59" s="249"/>
      <c r="EM59" s="249"/>
      <c r="EN59" s="249"/>
      <c r="EO59" s="249"/>
      <c r="EP59" s="249"/>
      <c r="EQ59" s="249"/>
      <c r="ER59" s="249"/>
      <c r="ES59" s="249"/>
      <c r="ET59" s="249"/>
      <c r="EU59" s="249"/>
      <c r="EV59" s="249"/>
      <c r="EW59" s="249"/>
      <c r="EX59" s="249"/>
      <c r="EY59" s="249"/>
      <c r="EZ59" s="249"/>
      <c r="FA59" s="249"/>
      <c r="FB59" s="249"/>
      <c r="FC59" s="249"/>
      <c r="FD59" s="249"/>
      <c r="FE59" s="249"/>
      <c r="FF59" s="249"/>
      <c r="FG59" s="249"/>
      <c r="FH59" s="249"/>
      <c r="FI59" s="249"/>
      <c r="FJ59" s="249"/>
      <c r="FK59" s="249"/>
      <c r="FL59" s="249"/>
      <c r="FM59" s="249"/>
      <c r="FN59" s="249"/>
      <c r="FO59" s="249"/>
      <c r="FP59" s="249"/>
      <c r="FQ59" s="249"/>
      <c r="FR59" s="249"/>
      <c r="FS59" s="249"/>
    </row>
    <row r="60" spans="1:175">
      <c r="A60" s="421" t="s">
        <v>297</v>
      </c>
      <c r="B60" s="422"/>
      <c r="C60" s="401">
        <v>9448807</v>
      </c>
      <c r="D60" s="426">
        <v>9707484</v>
      </c>
      <c r="E60" s="401">
        <v>1759653</v>
      </c>
      <c r="F60" s="426">
        <v>1886016</v>
      </c>
      <c r="G60" s="401">
        <v>4831619</v>
      </c>
      <c r="H60" s="426">
        <v>6339080</v>
      </c>
      <c r="I60" s="401">
        <v>2071351</v>
      </c>
      <c r="J60" s="426">
        <v>2406620</v>
      </c>
      <c r="K60" s="401">
        <v>1713808</v>
      </c>
      <c r="L60" s="426">
        <v>1825631</v>
      </c>
      <c r="M60" s="401">
        <v>-10145555</v>
      </c>
      <c r="N60" s="426">
        <v>-9918645</v>
      </c>
      <c r="O60" s="410">
        <v>7693110</v>
      </c>
      <c r="P60" s="412">
        <v>9966287</v>
      </c>
    </row>
    <row r="61" spans="1:175">
      <c r="A61" s="421"/>
      <c r="B61" s="422" t="s">
        <v>258</v>
      </c>
      <c r="C61" s="401">
        <v>9783875</v>
      </c>
      <c r="D61" s="423">
        <v>9783875</v>
      </c>
      <c r="E61" s="401">
        <v>895702</v>
      </c>
      <c r="F61" s="423">
        <v>936444</v>
      </c>
      <c r="G61" s="401">
        <v>3453074</v>
      </c>
      <c r="H61" s="423">
        <v>4123929</v>
      </c>
      <c r="I61" s="401">
        <v>172015</v>
      </c>
      <c r="J61" s="423">
        <v>203580</v>
      </c>
      <c r="K61" s="401">
        <v>1491298</v>
      </c>
      <c r="L61" s="423">
        <v>1618125</v>
      </c>
      <c r="M61" s="401">
        <v>-6012089</v>
      </c>
      <c r="N61" s="423">
        <v>-6882078</v>
      </c>
      <c r="O61" s="410">
        <v>9783875</v>
      </c>
      <c r="P61" s="412">
        <v>9783875</v>
      </c>
    </row>
    <row r="62" spans="1:175">
      <c r="A62" s="421"/>
      <c r="B62" s="422" t="s">
        <v>259</v>
      </c>
      <c r="C62" s="401">
        <v>2927344</v>
      </c>
      <c r="D62" s="423">
        <v>3186021</v>
      </c>
      <c r="E62" s="401">
        <v>-143189</v>
      </c>
      <c r="F62" s="423">
        <v>238459</v>
      </c>
      <c r="G62" s="401">
        <v>212893</v>
      </c>
      <c r="H62" s="423">
        <v>597534</v>
      </c>
      <c r="I62" s="401">
        <v>782440</v>
      </c>
      <c r="J62" s="423">
        <v>854096</v>
      </c>
      <c r="K62" s="401">
        <v>410078</v>
      </c>
      <c r="L62" s="423">
        <v>434988</v>
      </c>
      <c r="M62" s="401">
        <v>1372724</v>
      </c>
      <c r="N62" s="423">
        <v>163313</v>
      </c>
      <c r="O62" s="410">
        <v>5562290</v>
      </c>
      <c r="P62" s="412">
        <v>5474411</v>
      </c>
    </row>
    <row r="63" spans="1:175">
      <c r="A63" s="421"/>
      <c r="B63" s="422" t="s">
        <v>260</v>
      </c>
      <c r="C63" s="401">
        <v>0</v>
      </c>
      <c r="D63" s="423">
        <v>0</v>
      </c>
      <c r="E63" s="401">
        <v>0</v>
      </c>
      <c r="F63" s="423">
        <v>0</v>
      </c>
      <c r="G63" s="401">
        <v>529371</v>
      </c>
      <c r="H63" s="423">
        <v>742877</v>
      </c>
      <c r="I63" s="401">
        <v>78150</v>
      </c>
      <c r="J63" s="423">
        <v>92490</v>
      </c>
      <c r="K63" s="401">
        <v>1620</v>
      </c>
      <c r="L63" s="423">
        <v>1758</v>
      </c>
      <c r="M63" s="401">
        <v>-609141</v>
      </c>
      <c r="N63" s="423">
        <v>-837125</v>
      </c>
      <c r="O63" s="410">
        <v>0</v>
      </c>
      <c r="P63" s="412">
        <v>0</v>
      </c>
    </row>
    <row r="64" spans="1:175">
      <c r="A64" s="421"/>
      <c r="B64" s="422" t="s">
        <v>261</v>
      </c>
      <c r="C64" s="401">
        <v>0</v>
      </c>
      <c r="D64" s="423">
        <v>0</v>
      </c>
      <c r="E64" s="401">
        <v>0</v>
      </c>
      <c r="F64" s="423">
        <v>0</v>
      </c>
      <c r="G64" s="401">
        <v>-19667</v>
      </c>
      <c r="H64" s="423">
        <v>0</v>
      </c>
      <c r="I64" s="401">
        <v>0</v>
      </c>
      <c r="J64" s="423">
        <v>0</v>
      </c>
      <c r="K64" s="401">
        <v>0</v>
      </c>
      <c r="L64" s="423">
        <v>0</v>
      </c>
      <c r="M64" s="401">
        <v>19667</v>
      </c>
      <c r="N64" s="423">
        <v>0</v>
      </c>
      <c r="O64" s="410">
        <v>0</v>
      </c>
      <c r="P64" s="412">
        <v>0</v>
      </c>
    </row>
    <row r="65" spans="1:187">
      <c r="A65" s="421"/>
      <c r="B65" s="422" t="s">
        <v>262</v>
      </c>
      <c r="C65" s="401">
        <v>0</v>
      </c>
      <c r="D65" s="423">
        <v>0</v>
      </c>
      <c r="E65" s="401">
        <v>0</v>
      </c>
      <c r="F65" s="423">
        <v>0</v>
      </c>
      <c r="G65" s="401">
        <v>0</v>
      </c>
      <c r="H65" s="423">
        <v>0</v>
      </c>
      <c r="I65" s="401">
        <v>0</v>
      </c>
      <c r="J65" s="423">
        <v>0</v>
      </c>
      <c r="K65" s="401">
        <v>0</v>
      </c>
      <c r="L65" s="423">
        <v>0</v>
      </c>
      <c r="M65" s="401">
        <v>0</v>
      </c>
      <c r="N65" s="423">
        <v>0</v>
      </c>
      <c r="O65" s="410">
        <v>0</v>
      </c>
      <c r="P65" s="412">
        <v>0</v>
      </c>
    </row>
    <row r="66" spans="1:187">
      <c r="A66" s="421"/>
      <c r="B66" s="422" t="s">
        <v>263</v>
      </c>
      <c r="C66" s="401">
        <v>-3262412</v>
      </c>
      <c r="D66" s="423">
        <v>-3262412</v>
      </c>
      <c r="E66" s="401">
        <v>1007140</v>
      </c>
      <c r="F66" s="423">
        <v>711113</v>
      </c>
      <c r="G66" s="401">
        <v>655948</v>
      </c>
      <c r="H66" s="423">
        <v>874740</v>
      </c>
      <c r="I66" s="401">
        <v>1038746</v>
      </c>
      <c r="J66" s="423">
        <v>1256454</v>
      </c>
      <c r="K66" s="401">
        <v>-189188</v>
      </c>
      <c r="L66" s="423">
        <v>-229240</v>
      </c>
      <c r="M66" s="401">
        <v>-4916716</v>
      </c>
      <c r="N66" s="423">
        <v>-2362755</v>
      </c>
      <c r="O66" s="410">
        <v>-7653055</v>
      </c>
      <c r="P66" s="412">
        <v>-5291999</v>
      </c>
    </row>
    <row r="67" spans="1:187">
      <c r="A67" s="448"/>
      <c r="B67" s="448"/>
      <c r="C67" s="448"/>
      <c r="D67" s="448"/>
      <c r="E67" s="448"/>
      <c r="F67" s="448"/>
      <c r="G67" s="448"/>
      <c r="H67" s="448"/>
      <c r="I67" s="448"/>
      <c r="J67" s="448"/>
      <c r="K67" s="448"/>
      <c r="L67" s="448"/>
      <c r="M67" s="448"/>
      <c r="N67" s="448"/>
      <c r="O67" s="448"/>
      <c r="P67" s="448"/>
      <c r="Q67" s="448"/>
    </row>
    <row r="68" spans="1:187" s="447" customFormat="1">
      <c r="A68" s="418" t="s">
        <v>298</v>
      </c>
      <c r="B68" s="419"/>
      <c r="C68" s="401">
        <v>0</v>
      </c>
      <c r="D68" s="427">
        <v>0</v>
      </c>
      <c r="E68" s="401">
        <v>0</v>
      </c>
      <c r="F68" s="427">
        <v>0</v>
      </c>
      <c r="G68" s="401">
        <v>0</v>
      </c>
      <c r="H68" s="427">
        <v>0</v>
      </c>
      <c r="I68" s="401">
        <v>0</v>
      </c>
      <c r="J68" s="427">
        <v>0</v>
      </c>
      <c r="K68" s="401">
        <v>0</v>
      </c>
      <c r="L68" s="427">
        <v>0</v>
      </c>
      <c r="M68" s="401">
        <v>0</v>
      </c>
      <c r="N68" s="427">
        <v>0</v>
      </c>
      <c r="O68" s="410">
        <v>1986573</v>
      </c>
      <c r="P68" s="412">
        <v>2279899</v>
      </c>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c r="CZ68" s="249"/>
      <c r="DA68" s="249"/>
      <c r="DB68" s="249"/>
      <c r="DC68" s="249"/>
      <c r="DD68" s="249"/>
      <c r="DE68" s="249"/>
      <c r="DF68" s="249"/>
      <c r="DG68" s="249"/>
      <c r="DH68" s="249"/>
      <c r="DI68" s="249"/>
      <c r="DJ68" s="249"/>
      <c r="DK68" s="249"/>
      <c r="DL68" s="249"/>
      <c r="DM68" s="249"/>
      <c r="DN68" s="249"/>
      <c r="DO68" s="249"/>
      <c r="DP68" s="249"/>
      <c r="DQ68" s="249"/>
      <c r="DR68" s="249"/>
      <c r="DS68" s="249"/>
      <c r="DT68" s="249"/>
      <c r="DU68" s="249"/>
      <c r="DV68" s="249"/>
      <c r="DW68" s="249"/>
      <c r="DX68" s="249"/>
      <c r="DY68" s="249"/>
      <c r="DZ68" s="249"/>
      <c r="EA68" s="249"/>
      <c r="EB68" s="249"/>
      <c r="EC68" s="249"/>
      <c r="ED68" s="249"/>
      <c r="EE68" s="249"/>
      <c r="EF68" s="249"/>
      <c r="EG68" s="249"/>
      <c r="EH68" s="249"/>
      <c r="EI68" s="249"/>
      <c r="EJ68" s="249"/>
      <c r="EK68" s="249"/>
      <c r="EL68" s="249"/>
      <c r="EM68" s="249"/>
      <c r="EN68" s="249"/>
      <c r="EO68" s="249"/>
      <c r="EP68" s="249"/>
      <c r="EQ68" s="249"/>
      <c r="ER68" s="249"/>
      <c r="ES68" s="249"/>
      <c r="ET68" s="249"/>
      <c r="EU68" s="249"/>
      <c r="EV68" s="249"/>
      <c r="EW68" s="249"/>
      <c r="EX68" s="249"/>
      <c r="EY68" s="249"/>
      <c r="EZ68" s="249"/>
      <c r="FA68" s="249"/>
      <c r="FB68" s="249"/>
      <c r="FC68" s="249"/>
      <c r="FD68" s="249"/>
      <c r="FE68" s="249"/>
      <c r="FF68" s="249"/>
      <c r="FG68" s="249"/>
      <c r="FH68" s="249"/>
      <c r="FI68" s="249"/>
      <c r="FJ68" s="249"/>
      <c r="FK68" s="249"/>
      <c r="FL68" s="249"/>
      <c r="FM68" s="249"/>
      <c r="FN68" s="249"/>
      <c r="FO68" s="249"/>
      <c r="FP68" s="249"/>
      <c r="FQ68" s="249"/>
      <c r="FR68" s="249"/>
      <c r="FS68" s="249"/>
    </row>
    <row r="69" spans="1:187">
      <c r="A69" s="448"/>
      <c r="B69" s="448"/>
      <c r="C69" s="448"/>
      <c r="D69" s="448"/>
      <c r="E69" s="448"/>
      <c r="F69" s="448"/>
      <c r="G69" s="448"/>
      <c r="H69" s="448"/>
      <c r="I69" s="448"/>
      <c r="J69" s="448"/>
      <c r="K69" s="448"/>
      <c r="L69" s="448"/>
      <c r="M69" s="448"/>
      <c r="N69" s="448"/>
      <c r="O69" s="448"/>
      <c r="P69" s="448"/>
    </row>
    <row r="70" spans="1:187" s="447" customFormat="1">
      <c r="A70" s="418" t="s">
        <v>299</v>
      </c>
      <c r="B70" s="419"/>
      <c r="C70" s="410">
        <v>10949324</v>
      </c>
      <c r="D70" s="412">
        <v>10815260</v>
      </c>
      <c r="E70" s="410">
        <v>3013980</v>
      </c>
      <c r="F70" s="412">
        <v>3249156</v>
      </c>
      <c r="G70" s="410">
        <v>14155344</v>
      </c>
      <c r="H70" s="412">
        <v>17786739</v>
      </c>
      <c r="I70" s="410">
        <v>4565641</v>
      </c>
      <c r="J70" s="412">
        <v>4931261</v>
      </c>
      <c r="K70" s="410">
        <v>2884269</v>
      </c>
      <c r="L70" s="412">
        <v>3113276</v>
      </c>
      <c r="M70" s="410">
        <v>-10932780</v>
      </c>
      <c r="N70" s="412">
        <v>-10119308</v>
      </c>
      <c r="O70" s="410">
        <v>24635778</v>
      </c>
      <c r="P70" s="412">
        <v>29776384</v>
      </c>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c r="CZ70" s="249"/>
      <c r="DA70" s="249"/>
      <c r="DB70" s="249"/>
      <c r="DC70" s="249"/>
      <c r="DD70" s="249"/>
      <c r="DE70" s="249"/>
      <c r="DF70" s="249"/>
      <c r="DG70" s="249"/>
      <c r="DH70" s="249"/>
      <c r="DI70" s="249"/>
      <c r="DJ70" s="249"/>
      <c r="DK70" s="249"/>
      <c r="DL70" s="249"/>
      <c r="DM70" s="249"/>
      <c r="DN70" s="249"/>
      <c r="DO70" s="249"/>
      <c r="DP70" s="249"/>
      <c r="DQ70" s="249"/>
      <c r="DR70" s="249"/>
      <c r="DS70" s="249"/>
      <c r="DT70" s="249"/>
      <c r="DU70" s="249"/>
      <c r="DV70" s="249"/>
      <c r="DW70" s="249"/>
      <c r="DX70" s="249"/>
      <c r="DY70" s="249"/>
      <c r="DZ70" s="249"/>
      <c r="EA70" s="249"/>
      <c r="EB70" s="249"/>
      <c r="EC70" s="249"/>
      <c r="ED70" s="249"/>
      <c r="EE70" s="249"/>
      <c r="EF70" s="249"/>
      <c r="EG70" s="249"/>
      <c r="EH70" s="249"/>
      <c r="EI70" s="249"/>
      <c r="EJ70" s="249"/>
      <c r="EK70" s="249"/>
      <c r="EL70" s="249"/>
      <c r="EM70" s="249"/>
      <c r="EN70" s="249"/>
      <c r="EO70" s="249"/>
      <c r="EP70" s="249"/>
      <c r="EQ70" s="249"/>
      <c r="ER70" s="249"/>
      <c r="ES70" s="249"/>
      <c r="ET70" s="249"/>
      <c r="EU70" s="249"/>
      <c r="EV70" s="249"/>
      <c r="EW70" s="249"/>
      <c r="EX70" s="249"/>
      <c r="EY70" s="249"/>
      <c r="EZ70" s="249"/>
      <c r="FA70" s="249"/>
      <c r="FB70" s="249"/>
      <c r="FC70" s="249"/>
      <c r="FD70" s="249"/>
      <c r="FE70" s="249"/>
      <c r="FF70" s="249"/>
      <c r="FG70" s="249"/>
      <c r="FH70" s="249"/>
      <c r="FI70" s="249"/>
      <c r="FJ70" s="249"/>
      <c r="FK70" s="249"/>
      <c r="FL70" s="249"/>
      <c r="FM70" s="249"/>
      <c r="FN70" s="249"/>
      <c r="FO70" s="249"/>
      <c r="FP70" s="249"/>
      <c r="FQ70" s="249"/>
      <c r="FR70" s="249"/>
      <c r="FS70" s="249"/>
    </row>
    <row r="71" spans="1:187">
      <c r="A71" s="448"/>
      <c r="B71" s="448"/>
      <c r="C71" s="405"/>
      <c r="D71" s="449"/>
      <c r="E71" s="449"/>
      <c r="F71" s="449"/>
      <c r="G71" s="449"/>
      <c r="H71" s="405"/>
      <c r="I71" s="405"/>
      <c r="J71" s="405"/>
      <c r="K71" s="405"/>
      <c r="L71" s="405"/>
      <c r="M71" s="405"/>
      <c r="N71" s="405"/>
      <c r="O71" s="405"/>
      <c r="P71" s="405"/>
    </row>
    <row r="72" spans="1:187">
      <c r="A72" s="448"/>
      <c r="B72" s="448"/>
      <c r="C72" s="448"/>
      <c r="D72" s="449"/>
      <c r="E72" s="449"/>
      <c r="F72" s="449"/>
      <c r="G72" s="449"/>
      <c r="H72" s="448"/>
      <c r="I72" s="448"/>
      <c r="J72" s="448"/>
      <c r="K72" s="448"/>
      <c r="L72" s="448"/>
      <c r="M72" s="448"/>
      <c r="N72" s="448"/>
      <c r="O72" s="448"/>
      <c r="P72" s="448"/>
    </row>
    <row r="73" spans="1:187" ht="12.75" customHeight="1">
      <c r="A73" s="699" t="s">
        <v>74</v>
      </c>
      <c r="B73" s="700"/>
      <c r="C73" s="683" t="s">
        <v>314</v>
      </c>
      <c r="D73" s="684"/>
      <c r="E73" s="684"/>
      <c r="F73" s="685"/>
      <c r="G73" s="683" t="s">
        <v>10</v>
      </c>
      <c r="H73" s="684"/>
      <c r="I73" s="684"/>
      <c r="J73" s="685"/>
      <c r="K73" s="683" t="s">
        <v>47</v>
      </c>
      <c r="L73" s="684"/>
      <c r="M73" s="684"/>
      <c r="N73" s="685"/>
      <c r="O73" s="683" t="s">
        <v>14</v>
      </c>
      <c r="P73" s="684"/>
      <c r="Q73" s="684"/>
      <c r="R73" s="685"/>
      <c r="S73" s="683" t="s">
        <v>48</v>
      </c>
      <c r="T73" s="684"/>
      <c r="U73" s="684"/>
      <c r="V73" s="685"/>
      <c r="W73" s="683" t="s">
        <v>315</v>
      </c>
      <c r="X73" s="684"/>
      <c r="Y73" s="684"/>
      <c r="Z73" s="685"/>
      <c r="AA73" s="683" t="s">
        <v>17</v>
      </c>
      <c r="AB73" s="684"/>
      <c r="AC73" s="684"/>
      <c r="AD73" s="685"/>
      <c r="FT73" s="138"/>
      <c r="FU73" s="138"/>
      <c r="FV73" s="138"/>
      <c r="FW73" s="138"/>
      <c r="FX73" s="138"/>
      <c r="FY73" s="138"/>
      <c r="FZ73" s="138"/>
      <c r="GA73" s="138"/>
      <c r="GB73" s="138"/>
      <c r="GC73" s="138"/>
      <c r="GD73" s="138"/>
      <c r="GE73" s="138"/>
    </row>
    <row r="74" spans="1:187">
      <c r="A74" s="690" t="s">
        <v>300</v>
      </c>
      <c r="B74" s="694"/>
      <c r="C74" s="686" t="s">
        <v>352</v>
      </c>
      <c r="D74" s="687"/>
      <c r="E74" s="688" t="s">
        <v>353</v>
      </c>
      <c r="F74" s="689"/>
      <c r="G74" s="686" t="s">
        <v>352</v>
      </c>
      <c r="H74" s="687"/>
      <c r="I74" s="688" t="s">
        <v>353</v>
      </c>
      <c r="J74" s="689"/>
      <c r="K74" s="686" t="s">
        <v>352</v>
      </c>
      <c r="L74" s="687"/>
      <c r="M74" s="688" t="s">
        <v>353</v>
      </c>
      <c r="N74" s="689"/>
      <c r="O74" s="686" t="s">
        <v>352</v>
      </c>
      <c r="P74" s="687"/>
      <c r="Q74" s="688" t="s">
        <v>353</v>
      </c>
      <c r="R74" s="689"/>
      <c r="S74" s="686" t="s">
        <v>352</v>
      </c>
      <c r="T74" s="687"/>
      <c r="U74" s="688" t="s">
        <v>353</v>
      </c>
      <c r="V74" s="689"/>
      <c r="W74" s="686" t="s">
        <v>352</v>
      </c>
      <c r="X74" s="687"/>
      <c r="Y74" s="688" t="s">
        <v>353</v>
      </c>
      <c r="Z74" s="689"/>
      <c r="AA74" s="686" t="s">
        <v>352</v>
      </c>
      <c r="AB74" s="687"/>
      <c r="AC74" s="688" t="s">
        <v>353</v>
      </c>
      <c r="AD74" s="689"/>
      <c r="FT74" s="138"/>
      <c r="FU74" s="138"/>
      <c r="FV74" s="138"/>
      <c r="FW74" s="138"/>
      <c r="FX74" s="138"/>
      <c r="FY74" s="138"/>
      <c r="FZ74" s="138"/>
      <c r="GA74" s="138"/>
      <c r="GB74" s="138"/>
      <c r="GC74" s="138"/>
      <c r="GD74" s="138"/>
      <c r="GE74" s="138"/>
    </row>
    <row r="75" spans="1:187">
      <c r="A75" s="695"/>
      <c r="B75" s="696"/>
      <c r="C75" s="414" t="s">
        <v>459</v>
      </c>
      <c r="D75" s="414" t="s">
        <v>460</v>
      </c>
      <c r="E75" s="415" t="s">
        <v>461</v>
      </c>
      <c r="F75" s="415" t="s">
        <v>462</v>
      </c>
      <c r="G75" s="414" t="s">
        <v>459</v>
      </c>
      <c r="H75" s="414" t="s">
        <v>460</v>
      </c>
      <c r="I75" s="415" t="s">
        <v>461</v>
      </c>
      <c r="J75" s="415" t="s">
        <v>462</v>
      </c>
      <c r="K75" s="414" t="s">
        <v>459</v>
      </c>
      <c r="L75" s="414" t="s">
        <v>460</v>
      </c>
      <c r="M75" s="415" t="s">
        <v>461</v>
      </c>
      <c r="N75" s="415" t="s">
        <v>462</v>
      </c>
      <c r="O75" s="414" t="s">
        <v>459</v>
      </c>
      <c r="P75" s="414" t="s">
        <v>460</v>
      </c>
      <c r="Q75" s="415" t="s">
        <v>461</v>
      </c>
      <c r="R75" s="415" t="s">
        <v>462</v>
      </c>
      <c r="S75" s="414" t="s">
        <v>459</v>
      </c>
      <c r="T75" s="414" t="s">
        <v>460</v>
      </c>
      <c r="U75" s="415" t="s">
        <v>461</v>
      </c>
      <c r="V75" s="415" t="s">
        <v>462</v>
      </c>
      <c r="W75" s="414" t="s">
        <v>459</v>
      </c>
      <c r="X75" s="414" t="s">
        <v>460</v>
      </c>
      <c r="Y75" s="415" t="s">
        <v>461</v>
      </c>
      <c r="Z75" s="415" t="s">
        <v>462</v>
      </c>
      <c r="AA75" s="414" t="s">
        <v>459</v>
      </c>
      <c r="AB75" s="414" t="s">
        <v>460</v>
      </c>
      <c r="AC75" s="415" t="s">
        <v>461</v>
      </c>
      <c r="AD75" s="415" t="s">
        <v>462</v>
      </c>
      <c r="FT75" s="138"/>
      <c r="FU75" s="138"/>
      <c r="FV75" s="138"/>
      <c r="FW75" s="138"/>
      <c r="FX75" s="138"/>
      <c r="FY75" s="138"/>
      <c r="FZ75" s="138"/>
      <c r="GA75" s="138"/>
      <c r="GB75" s="138"/>
      <c r="GC75" s="138"/>
      <c r="GD75" s="138"/>
      <c r="GE75" s="138"/>
    </row>
    <row r="76" spans="1:187">
      <c r="A76" s="697"/>
      <c r="B76" s="698"/>
      <c r="C76" s="416" t="s">
        <v>430</v>
      </c>
      <c r="D76" s="416" t="s">
        <v>430</v>
      </c>
      <c r="E76" s="417" t="s">
        <v>430</v>
      </c>
      <c r="F76" s="417" t="s">
        <v>430</v>
      </c>
      <c r="G76" s="416" t="s">
        <v>430</v>
      </c>
      <c r="H76" s="416" t="s">
        <v>430</v>
      </c>
      <c r="I76" s="417" t="s">
        <v>430</v>
      </c>
      <c r="J76" s="417" t="s">
        <v>430</v>
      </c>
      <c r="K76" s="416" t="s">
        <v>430</v>
      </c>
      <c r="L76" s="416" t="s">
        <v>430</v>
      </c>
      <c r="M76" s="417" t="s">
        <v>430</v>
      </c>
      <c r="N76" s="417" t="s">
        <v>430</v>
      </c>
      <c r="O76" s="416" t="s">
        <v>430</v>
      </c>
      <c r="P76" s="416" t="s">
        <v>430</v>
      </c>
      <c r="Q76" s="417" t="s">
        <v>430</v>
      </c>
      <c r="R76" s="417" t="s">
        <v>430</v>
      </c>
      <c r="S76" s="416" t="s">
        <v>430</v>
      </c>
      <c r="T76" s="416" t="s">
        <v>430</v>
      </c>
      <c r="U76" s="417" t="s">
        <v>430</v>
      </c>
      <c r="V76" s="417" t="s">
        <v>430</v>
      </c>
      <c r="W76" s="416" t="s">
        <v>430</v>
      </c>
      <c r="X76" s="416" t="s">
        <v>430</v>
      </c>
      <c r="Y76" s="417" t="s">
        <v>430</v>
      </c>
      <c r="Z76" s="417" t="s">
        <v>430</v>
      </c>
      <c r="AA76" s="416" t="s">
        <v>430</v>
      </c>
      <c r="AB76" s="416" t="s">
        <v>430</v>
      </c>
      <c r="AC76" s="417" t="s">
        <v>430</v>
      </c>
      <c r="AD76" s="417" t="s">
        <v>430</v>
      </c>
      <c r="FT76" s="138"/>
      <c r="FU76" s="138"/>
      <c r="FV76" s="138"/>
      <c r="FW76" s="138"/>
      <c r="FX76" s="138"/>
      <c r="FY76" s="138"/>
      <c r="FZ76" s="138"/>
      <c r="GA76" s="138"/>
      <c r="GB76" s="138"/>
      <c r="GC76" s="138"/>
      <c r="GD76" s="138"/>
      <c r="GE76" s="138"/>
    </row>
    <row r="77" spans="1:187" s="447" customFormat="1">
      <c r="A77" s="418" t="s">
        <v>301</v>
      </c>
      <c r="B77" s="419"/>
      <c r="C77" s="398">
        <v>93</v>
      </c>
      <c r="D77" s="430">
        <v>286</v>
      </c>
      <c r="E77" s="407">
        <v>47</v>
      </c>
      <c r="F77" s="407">
        <v>286</v>
      </c>
      <c r="G77" s="398">
        <v>788083</v>
      </c>
      <c r="H77" s="407">
        <v>1310746</v>
      </c>
      <c r="I77" s="407">
        <v>254532</v>
      </c>
      <c r="J77" s="407">
        <v>194387</v>
      </c>
      <c r="K77" s="398">
        <v>5085586</v>
      </c>
      <c r="L77" s="407">
        <v>6346295</v>
      </c>
      <c r="M77" s="407">
        <v>1693200</v>
      </c>
      <c r="N77" s="407">
        <v>2183099</v>
      </c>
      <c r="O77" s="398">
        <v>1734587</v>
      </c>
      <c r="P77" s="407">
        <v>1895598</v>
      </c>
      <c r="Q77" s="407">
        <v>566759</v>
      </c>
      <c r="R77" s="407">
        <v>635395</v>
      </c>
      <c r="S77" s="398">
        <v>912367</v>
      </c>
      <c r="T77" s="399">
        <v>1022823</v>
      </c>
      <c r="U77" s="399">
        <v>305106</v>
      </c>
      <c r="V77" s="399">
        <v>334361</v>
      </c>
      <c r="W77" s="398">
        <v>-43</v>
      </c>
      <c r="X77" s="399">
        <v>-64</v>
      </c>
      <c r="Y77" s="399">
        <v>-31</v>
      </c>
      <c r="Z77" s="399">
        <v>-13</v>
      </c>
      <c r="AA77" s="398">
        <v>8520673</v>
      </c>
      <c r="AB77" s="400">
        <v>10575684</v>
      </c>
      <c r="AC77" s="399">
        <v>2819613</v>
      </c>
      <c r="AD77" s="399">
        <v>3347515</v>
      </c>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c r="CZ77" s="249"/>
      <c r="DA77" s="249"/>
      <c r="DB77" s="249"/>
      <c r="DC77" s="249"/>
      <c r="DD77" s="249"/>
      <c r="DE77" s="249"/>
      <c r="DF77" s="249"/>
      <c r="DG77" s="249"/>
      <c r="DH77" s="249"/>
      <c r="DI77" s="249"/>
      <c r="DJ77" s="249"/>
      <c r="DK77" s="249"/>
      <c r="DL77" s="249"/>
      <c r="DM77" s="249"/>
      <c r="DN77" s="249"/>
      <c r="DO77" s="249"/>
      <c r="DP77" s="249"/>
      <c r="DQ77" s="249"/>
      <c r="DR77" s="249"/>
      <c r="DS77" s="249"/>
      <c r="DT77" s="249"/>
      <c r="DU77" s="249"/>
      <c r="DV77" s="249"/>
      <c r="DW77" s="249"/>
      <c r="DX77" s="249"/>
      <c r="DY77" s="249"/>
      <c r="DZ77" s="249"/>
      <c r="EA77" s="249"/>
      <c r="EB77" s="249"/>
      <c r="EC77" s="249"/>
      <c r="ED77" s="249"/>
      <c r="EE77" s="249"/>
      <c r="EF77" s="249"/>
      <c r="EG77" s="249"/>
      <c r="EH77" s="249"/>
      <c r="EI77" s="249"/>
      <c r="EJ77" s="249"/>
      <c r="EK77" s="249"/>
      <c r="EL77" s="249"/>
      <c r="EM77" s="249"/>
      <c r="EN77" s="249"/>
      <c r="EO77" s="249"/>
      <c r="EP77" s="249"/>
      <c r="EQ77" s="249"/>
      <c r="ER77" s="249"/>
      <c r="ES77" s="249"/>
      <c r="ET77" s="249"/>
      <c r="EU77" s="249"/>
      <c r="EV77" s="249"/>
      <c r="EW77" s="249"/>
      <c r="EX77" s="249"/>
      <c r="EY77" s="249"/>
      <c r="EZ77" s="249"/>
      <c r="FA77" s="249"/>
      <c r="FB77" s="249"/>
      <c r="FC77" s="249"/>
      <c r="FD77" s="249"/>
      <c r="FE77" s="249"/>
      <c r="FF77" s="249"/>
      <c r="FG77" s="249"/>
      <c r="FH77" s="249"/>
      <c r="FI77" s="249"/>
      <c r="FJ77" s="249"/>
      <c r="FK77" s="249"/>
      <c r="FL77" s="249"/>
      <c r="FM77" s="249"/>
      <c r="FN77" s="249"/>
      <c r="FO77" s="249"/>
      <c r="FP77" s="249"/>
      <c r="FQ77" s="249"/>
      <c r="FR77" s="249"/>
      <c r="FS77" s="249"/>
      <c r="FT77" s="249"/>
      <c r="FU77" s="249"/>
      <c r="FV77" s="249"/>
      <c r="FW77" s="249"/>
      <c r="FX77" s="249"/>
      <c r="FY77" s="249"/>
      <c r="FZ77" s="249"/>
      <c r="GA77" s="249"/>
      <c r="GB77" s="249"/>
      <c r="GC77" s="249"/>
      <c r="GD77" s="249"/>
      <c r="GE77" s="249"/>
    </row>
    <row r="78" spans="1:187">
      <c r="A78" s="431"/>
      <c r="B78" s="432" t="s">
        <v>97</v>
      </c>
      <c r="C78" s="413">
        <v>0</v>
      </c>
      <c r="D78" s="430">
        <v>0</v>
      </c>
      <c r="E78" s="430">
        <v>0</v>
      </c>
      <c r="F78" s="430">
        <v>0</v>
      </c>
      <c r="G78" s="398">
        <v>780644</v>
      </c>
      <c r="H78" s="407">
        <v>1046404</v>
      </c>
      <c r="I78" s="407">
        <v>252689</v>
      </c>
      <c r="J78" s="407">
        <v>234564</v>
      </c>
      <c r="K78" s="398">
        <v>4406796</v>
      </c>
      <c r="L78" s="407">
        <v>5720573</v>
      </c>
      <c r="M78" s="407">
        <v>1453697</v>
      </c>
      <c r="N78" s="407">
        <v>1962009</v>
      </c>
      <c r="O78" s="398">
        <v>1720332</v>
      </c>
      <c r="P78" s="407">
        <v>1876084</v>
      </c>
      <c r="Q78" s="407">
        <v>562424</v>
      </c>
      <c r="R78" s="407">
        <v>635933</v>
      </c>
      <c r="S78" s="398">
        <v>910749</v>
      </c>
      <c r="T78" s="399">
        <v>1016170</v>
      </c>
      <c r="U78" s="399">
        <v>304403</v>
      </c>
      <c r="V78" s="399">
        <v>333348</v>
      </c>
      <c r="W78" s="398">
        <v>0</v>
      </c>
      <c r="X78" s="399">
        <v>0</v>
      </c>
      <c r="Y78" s="399">
        <v>0</v>
      </c>
      <c r="Z78" s="399">
        <v>0</v>
      </c>
      <c r="AA78" s="398">
        <v>7818521</v>
      </c>
      <c r="AB78" s="400">
        <v>9659231</v>
      </c>
      <c r="AC78" s="399">
        <v>2573213</v>
      </c>
      <c r="AD78" s="399">
        <v>3165854</v>
      </c>
      <c r="FT78" s="138"/>
      <c r="FU78" s="138"/>
      <c r="FV78" s="138"/>
      <c r="FW78" s="138"/>
      <c r="FX78" s="138"/>
      <c r="FY78" s="138"/>
      <c r="FZ78" s="138"/>
      <c r="GA78" s="138"/>
      <c r="GB78" s="138"/>
      <c r="GC78" s="138"/>
      <c r="GD78" s="138"/>
      <c r="GE78" s="138"/>
    </row>
    <row r="79" spans="1:187">
      <c r="A79" s="421"/>
      <c r="B79" s="422" t="s">
        <v>50</v>
      </c>
      <c r="C79" s="403">
        <v>0</v>
      </c>
      <c r="D79" s="408">
        <v>0</v>
      </c>
      <c r="E79" s="408">
        <v>0</v>
      </c>
      <c r="F79" s="408">
        <v>0</v>
      </c>
      <c r="G79" s="403">
        <v>756551</v>
      </c>
      <c r="H79" s="408">
        <v>1015757</v>
      </c>
      <c r="I79" s="408">
        <v>245655</v>
      </c>
      <c r="J79" s="408">
        <v>227972</v>
      </c>
      <c r="K79" s="403">
        <v>3854210</v>
      </c>
      <c r="L79" s="408">
        <v>5049365</v>
      </c>
      <c r="M79" s="408">
        <v>1264884</v>
      </c>
      <c r="N79" s="408">
        <v>1749124</v>
      </c>
      <c r="O79" s="403">
        <v>1172126</v>
      </c>
      <c r="P79" s="408">
        <v>1314963</v>
      </c>
      <c r="Q79" s="408">
        <v>368573</v>
      </c>
      <c r="R79" s="408">
        <v>444374</v>
      </c>
      <c r="S79" s="401">
        <v>879663</v>
      </c>
      <c r="T79" s="402">
        <v>968383</v>
      </c>
      <c r="U79" s="402">
        <v>293976</v>
      </c>
      <c r="V79" s="402">
        <v>317198</v>
      </c>
      <c r="W79" s="401">
        <v>0</v>
      </c>
      <c r="X79" s="402">
        <v>0</v>
      </c>
      <c r="Y79" s="402">
        <v>0</v>
      </c>
      <c r="Z79" s="402">
        <v>0</v>
      </c>
      <c r="AA79" s="403">
        <v>6662550</v>
      </c>
      <c r="AB79" s="404">
        <v>8348468</v>
      </c>
      <c r="AC79" s="402">
        <v>2173088</v>
      </c>
      <c r="AD79" s="402">
        <v>2738668</v>
      </c>
      <c r="FT79" s="138"/>
      <c r="FU79" s="138"/>
      <c r="FV79" s="138"/>
      <c r="FW79" s="138"/>
      <c r="FX79" s="138"/>
      <c r="FY79" s="138"/>
      <c r="FZ79" s="138"/>
      <c r="GA79" s="138"/>
      <c r="GB79" s="138"/>
      <c r="GC79" s="138"/>
      <c r="GD79" s="138"/>
      <c r="GE79" s="138"/>
    </row>
    <row r="80" spans="1:187">
      <c r="A80" s="421"/>
      <c r="B80" s="422" t="s">
        <v>264</v>
      </c>
      <c r="C80" s="403">
        <v>0</v>
      </c>
      <c r="D80" s="408">
        <v>0</v>
      </c>
      <c r="E80" s="408">
        <v>0</v>
      </c>
      <c r="F80" s="408">
        <v>0</v>
      </c>
      <c r="G80" s="403">
        <v>484</v>
      </c>
      <c r="H80" s="408">
        <v>1355</v>
      </c>
      <c r="I80" s="408">
        <v>63</v>
      </c>
      <c r="J80" s="408">
        <v>177</v>
      </c>
      <c r="K80" s="403">
        <v>545</v>
      </c>
      <c r="L80" s="408">
        <v>3513</v>
      </c>
      <c r="M80" s="408">
        <v>164</v>
      </c>
      <c r="N80" s="408">
        <v>232</v>
      </c>
      <c r="O80" s="403">
        <v>18135</v>
      </c>
      <c r="P80" s="408">
        <v>20461</v>
      </c>
      <c r="Q80" s="408">
        <v>6360</v>
      </c>
      <c r="R80" s="408">
        <v>7250</v>
      </c>
      <c r="S80" s="401">
        <v>7022</v>
      </c>
      <c r="T80" s="402">
        <v>17835</v>
      </c>
      <c r="U80" s="402">
        <v>2621</v>
      </c>
      <c r="V80" s="402">
        <v>6186</v>
      </c>
      <c r="W80" s="401">
        <v>0</v>
      </c>
      <c r="X80" s="402">
        <v>0</v>
      </c>
      <c r="Y80" s="402">
        <v>0</v>
      </c>
      <c r="Z80" s="402">
        <v>0</v>
      </c>
      <c r="AA80" s="403">
        <v>26186</v>
      </c>
      <c r="AB80" s="404">
        <v>43164</v>
      </c>
      <c r="AC80" s="402">
        <v>9208</v>
      </c>
      <c r="AD80" s="402">
        <v>13845</v>
      </c>
      <c r="FT80" s="138"/>
      <c r="FU80" s="138"/>
      <c r="FV80" s="138"/>
      <c r="FW80" s="138"/>
      <c r="FX80" s="138"/>
      <c r="FY80" s="138"/>
      <c r="FZ80" s="138"/>
      <c r="GA80" s="138"/>
      <c r="GB80" s="138"/>
      <c r="GC80" s="138"/>
      <c r="GD80" s="138"/>
      <c r="GE80" s="138"/>
    </row>
    <row r="81" spans="1:187">
      <c r="A81" s="421"/>
      <c r="B81" s="422" t="s">
        <v>265</v>
      </c>
      <c r="C81" s="403">
        <v>0</v>
      </c>
      <c r="D81" s="408">
        <v>0</v>
      </c>
      <c r="E81" s="408">
        <v>0</v>
      </c>
      <c r="F81" s="408">
        <v>0</v>
      </c>
      <c r="G81" s="403">
        <v>23609</v>
      </c>
      <c r="H81" s="408">
        <v>29292</v>
      </c>
      <c r="I81" s="408">
        <v>6971</v>
      </c>
      <c r="J81" s="408">
        <v>6415</v>
      </c>
      <c r="K81" s="403">
        <v>552041</v>
      </c>
      <c r="L81" s="408">
        <v>667695</v>
      </c>
      <c r="M81" s="408">
        <v>188649</v>
      </c>
      <c r="N81" s="408">
        <v>212653</v>
      </c>
      <c r="O81" s="403">
        <v>530071</v>
      </c>
      <c r="P81" s="408">
        <v>540660</v>
      </c>
      <c r="Q81" s="408">
        <v>187491</v>
      </c>
      <c r="R81" s="408">
        <v>184309</v>
      </c>
      <c r="S81" s="401">
        <v>24064</v>
      </c>
      <c r="T81" s="402">
        <v>29952</v>
      </c>
      <c r="U81" s="402">
        <v>7806</v>
      </c>
      <c r="V81" s="402">
        <v>9964</v>
      </c>
      <c r="W81" s="401">
        <v>0</v>
      </c>
      <c r="X81" s="402">
        <v>0</v>
      </c>
      <c r="Y81" s="402">
        <v>0</v>
      </c>
      <c r="Z81" s="402">
        <v>0</v>
      </c>
      <c r="AA81" s="403">
        <v>1129785</v>
      </c>
      <c r="AB81" s="404">
        <v>1267599</v>
      </c>
      <c r="AC81" s="402">
        <v>390917</v>
      </c>
      <c r="AD81" s="402">
        <v>413341</v>
      </c>
      <c r="FT81" s="138"/>
      <c r="FU81" s="138"/>
      <c r="FV81" s="138"/>
      <c r="FW81" s="138"/>
      <c r="FX81" s="138"/>
      <c r="FY81" s="138"/>
      <c r="FZ81" s="138"/>
      <c r="GA81" s="138"/>
      <c r="GB81" s="138"/>
      <c r="GC81" s="138"/>
      <c r="GD81" s="138"/>
      <c r="GE81" s="138"/>
    </row>
    <row r="82" spans="1:187">
      <c r="A82" s="421"/>
      <c r="B82" s="422" t="s">
        <v>98</v>
      </c>
      <c r="C82" s="401">
        <v>93</v>
      </c>
      <c r="D82" s="402">
        <v>286</v>
      </c>
      <c r="E82" s="402">
        <v>47</v>
      </c>
      <c r="F82" s="402">
        <v>286</v>
      </c>
      <c r="G82" s="403">
        <v>7439</v>
      </c>
      <c r="H82" s="408">
        <v>264342</v>
      </c>
      <c r="I82" s="408">
        <v>1843</v>
      </c>
      <c r="J82" s="408">
        <v>-40177</v>
      </c>
      <c r="K82" s="401">
        <v>678790</v>
      </c>
      <c r="L82" s="402">
        <v>625722</v>
      </c>
      <c r="M82" s="402">
        <v>239503</v>
      </c>
      <c r="N82" s="402">
        <v>221090</v>
      </c>
      <c r="O82" s="401">
        <v>14255</v>
      </c>
      <c r="P82" s="402">
        <v>19514</v>
      </c>
      <c r="Q82" s="402">
        <v>4335</v>
      </c>
      <c r="R82" s="402">
        <v>-538</v>
      </c>
      <c r="S82" s="401">
        <v>1618</v>
      </c>
      <c r="T82" s="402">
        <v>6653</v>
      </c>
      <c r="U82" s="402">
        <v>703</v>
      </c>
      <c r="V82" s="402">
        <v>1013</v>
      </c>
      <c r="W82" s="401">
        <v>-43</v>
      </c>
      <c r="X82" s="402">
        <v>-64</v>
      </c>
      <c r="Y82" s="402">
        <v>-31</v>
      </c>
      <c r="Z82" s="402">
        <v>-13</v>
      </c>
      <c r="AA82" s="403">
        <v>702152</v>
      </c>
      <c r="AB82" s="404">
        <v>916453</v>
      </c>
      <c r="AC82" s="402">
        <v>246400</v>
      </c>
      <c r="AD82" s="402">
        <v>181661</v>
      </c>
      <c r="FT82" s="138"/>
      <c r="FU82" s="138"/>
      <c r="FV82" s="138"/>
      <c r="FW82" s="138"/>
      <c r="FX82" s="138"/>
      <c r="FY82" s="138"/>
      <c r="FZ82" s="138"/>
      <c r="GA82" s="138"/>
      <c r="GB82" s="138"/>
      <c r="GC82" s="138"/>
      <c r="GD82" s="138"/>
      <c r="GE82" s="138"/>
    </row>
    <row r="83" spans="1:187">
      <c r="A83" s="448"/>
      <c r="B83" s="448"/>
      <c r="C83" s="448"/>
      <c r="D83" s="448"/>
      <c r="E83" s="448"/>
      <c r="F83" s="448"/>
      <c r="G83" s="448"/>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FT83" s="138"/>
      <c r="FU83" s="138"/>
      <c r="FV83" s="138"/>
      <c r="FW83" s="138"/>
      <c r="FX83" s="138"/>
      <c r="FY83" s="138"/>
      <c r="FZ83" s="138"/>
      <c r="GA83" s="138"/>
      <c r="GB83" s="138"/>
      <c r="GC83" s="138"/>
      <c r="GD83" s="138"/>
      <c r="GE83" s="138"/>
    </row>
    <row r="84" spans="1:187" s="447" customFormat="1">
      <c r="A84" s="418" t="s">
        <v>302</v>
      </c>
      <c r="B84" s="419"/>
      <c r="C84" s="398">
        <v>-60</v>
      </c>
      <c r="D84" s="399">
        <v>-1</v>
      </c>
      <c r="E84" s="399">
        <v>-38</v>
      </c>
      <c r="F84" s="399">
        <v>-1</v>
      </c>
      <c r="G84" s="398">
        <v>-438654</v>
      </c>
      <c r="H84" s="407">
        <v>-647174</v>
      </c>
      <c r="I84" s="407">
        <v>-144926</v>
      </c>
      <c r="J84" s="407">
        <v>-123753</v>
      </c>
      <c r="K84" s="398">
        <v>-3571058</v>
      </c>
      <c r="L84" s="399">
        <v>-4352492</v>
      </c>
      <c r="M84" s="399">
        <v>-1204904</v>
      </c>
      <c r="N84" s="399">
        <v>-1511826</v>
      </c>
      <c r="O84" s="398">
        <v>-684532</v>
      </c>
      <c r="P84" s="399">
        <v>-779102</v>
      </c>
      <c r="Q84" s="399">
        <v>-216513</v>
      </c>
      <c r="R84" s="399">
        <v>-265945</v>
      </c>
      <c r="S84" s="398">
        <v>-448802</v>
      </c>
      <c r="T84" s="399">
        <v>-505612</v>
      </c>
      <c r="U84" s="399">
        <v>-155338</v>
      </c>
      <c r="V84" s="399">
        <v>-169602</v>
      </c>
      <c r="W84" s="398">
        <v>0</v>
      </c>
      <c r="X84" s="399">
        <v>0</v>
      </c>
      <c r="Y84" s="399">
        <v>0</v>
      </c>
      <c r="Z84" s="399">
        <v>0</v>
      </c>
      <c r="AA84" s="398">
        <v>-5143106</v>
      </c>
      <c r="AB84" s="400">
        <v>-6284381</v>
      </c>
      <c r="AC84" s="399">
        <v>-1721719</v>
      </c>
      <c r="AD84" s="399">
        <v>-2071127</v>
      </c>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49"/>
      <c r="BR84" s="249"/>
      <c r="BS84" s="249"/>
      <c r="BT84" s="249"/>
      <c r="BU84" s="249"/>
      <c r="BV84" s="249"/>
      <c r="BW84" s="249"/>
      <c r="BX84" s="249"/>
      <c r="BY84" s="249"/>
      <c r="BZ84" s="249"/>
      <c r="CA84" s="249"/>
      <c r="CB84" s="249"/>
      <c r="CC84" s="249"/>
      <c r="CD84" s="249"/>
      <c r="CE84" s="249"/>
      <c r="CF84" s="249"/>
      <c r="CG84" s="249"/>
      <c r="CH84" s="249"/>
      <c r="CI84" s="249"/>
      <c r="CJ84" s="249"/>
      <c r="CK84" s="249"/>
      <c r="CL84" s="249"/>
      <c r="CM84" s="249"/>
      <c r="CN84" s="249"/>
      <c r="CO84" s="249"/>
      <c r="CP84" s="249"/>
      <c r="CQ84" s="249"/>
      <c r="CR84" s="249"/>
      <c r="CS84" s="249"/>
      <c r="CT84" s="249"/>
      <c r="CU84" s="249"/>
      <c r="CV84" s="249"/>
      <c r="CW84" s="249"/>
      <c r="CX84" s="249"/>
      <c r="CY84" s="249"/>
      <c r="CZ84" s="249"/>
      <c r="DA84" s="249"/>
      <c r="DB84" s="249"/>
      <c r="DC84" s="249"/>
      <c r="DD84" s="249"/>
      <c r="DE84" s="249"/>
      <c r="DF84" s="249"/>
      <c r="DG84" s="249"/>
      <c r="DH84" s="249"/>
      <c r="DI84" s="249"/>
      <c r="DJ84" s="249"/>
      <c r="DK84" s="249"/>
      <c r="DL84" s="249"/>
      <c r="DM84" s="249"/>
      <c r="DN84" s="249"/>
      <c r="DO84" s="249"/>
      <c r="DP84" s="249"/>
      <c r="DQ84" s="249"/>
      <c r="DR84" s="249"/>
      <c r="DS84" s="249"/>
      <c r="DT84" s="249"/>
      <c r="DU84" s="249"/>
      <c r="DV84" s="249"/>
      <c r="DW84" s="249"/>
      <c r="DX84" s="249"/>
      <c r="DY84" s="249"/>
      <c r="DZ84" s="249"/>
      <c r="EA84" s="249"/>
      <c r="EB84" s="249"/>
      <c r="EC84" s="249"/>
      <c r="ED84" s="249"/>
      <c r="EE84" s="249"/>
      <c r="EF84" s="249"/>
      <c r="EG84" s="249"/>
      <c r="EH84" s="249"/>
      <c r="EI84" s="249"/>
      <c r="EJ84" s="249"/>
      <c r="EK84" s="249"/>
      <c r="EL84" s="249"/>
      <c r="EM84" s="249"/>
      <c r="EN84" s="249"/>
      <c r="EO84" s="249"/>
      <c r="EP84" s="249"/>
      <c r="EQ84" s="249"/>
      <c r="ER84" s="249"/>
      <c r="ES84" s="249"/>
      <c r="ET84" s="249"/>
      <c r="EU84" s="249"/>
      <c r="EV84" s="249"/>
      <c r="EW84" s="249"/>
      <c r="EX84" s="249"/>
      <c r="EY84" s="249"/>
      <c r="EZ84" s="249"/>
      <c r="FA84" s="249"/>
      <c r="FB84" s="249"/>
      <c r="FC84" s="249"/>
      <c r="FD84" s="249"/>
      <c r="FE84" s="249"/>
      <c r="FF84" s="249"/>
      <c r="FG84" s="249"/>
      <c r="FH84" s="249"/>
      <c r="FI84" s="249"/>
      <c r="FJ84" s="249"/>
      <c r="FK84" s="249"/>
      <c r="FL84" s="249"/>
      <c r="FM84" s="249"/>
      <c r="FN84" s="249"/>
      <c r="FO84" s="249"/>
      <c r="FP84" s="249"/>
      <c r="FQ84" s="249"/>
      <c r="FR84" s="249"/>
      <c r="FS84" s="249"/>
      <c r="FT84" s="249"/>
      <c r="FU84" s="249"/>
      <c r="FV84" s="249"/>
      <c r="FW84" s="249"/>
      <c r="FX84" s="249"/>
      <c r="FY84" s="249"/>
      <c r="FZ84" s="249"/>
      <c r="GA84" s="249"/>
      <c r="GB84" s="249"/>
      <c r="GC84" s="249"/>
      <c r="GD84" s="249"/>
      <c r="GE84" s="249"/>
    </row>
    <row r="85" spans="1:187">
      <c r="A85" s="431"/>
      <c r="B85" s="432" t="s">
        <v>266</v>
      </c>
      <c r="C85" s="401">
        <v>0</v>
      </c>
      <c r="D85" s="402">
        <v>0</v>
      </c>
      <c r="E85" s="402">
        <v>0</v>
      </c>
      <c r="F85" s="402">
        <v>0</v>
      </c>
      <c r="G85" s="403">
        <v>-391993</v>
      </c>
      <c r="H85" s="408">
        <v>-531170</v>
      </c>
      <c r="I85" s="408">
        <v>-134441</v>
      </c>
      <c r="J85" s="408">
        <v>-116592</v>
      </c>
      <c r="K85" s="401">
        <v>-2392698</v>
      </c>
      <c r="L85" s="402">
        <v>-3195836</v>
      </c>
      <c r="M85" s="402">
        <v>-770559</v>
      </c>
      <c r="N85" s="402">
        <v>-1103909</v>
      </c>
      <c r="O85" s="401">
        <v>-371614</v>
      </c>
      <c r="P85" s="402">
        <v>-441195</v>
      </c>
      <c r="Q85" s="402">
        <v>-112945</v>
      </c>
      <c r="R85" s="402">
        <v>-150311</v>
      </c>
      <c r="S85" s="401">
        <v>-330727</v>
      </c>
      <c r="T85" s="402">
        <v>-355356</v>
      </c>
      <c r="U85" s="402">
        <v>-111441</v>
      </c>
      <c r="V85" s="402">
        <v>-117526</v>
      </c>
      <c r="W85" s="401">
        <v>0</v>
      </c>
      <c r="X85" s="402">
        <v>425</v>
      </c>
      <c r="Y85" s="402">
        <v>0</v>
      </c>
      <c r="Z85" s="402">
        <v>-90</v>
      </c>
      <c r="AA85" s="403">
        <v>-3487032</v>
      </c>
      <c r="AB85" s="404">
        <v>-4523132</v>
      </c>
      <c r="AC85" s="402">
        <v>-1129386</v>
      </c>
      <c r="AD85" s="402">
        <v>-1488428</v>
      </c>
      <c r="FT85" s="138"/>
      <c r="FU85" s="138"/>
      <c r="FV85" s="138"/>
      <c r="FW85" s="138"/>
      <c r="FX85" s="138"/>
      <c r="FY85" s="138"/>
      <c r="FZ85" s="138"/>
      <c r="GA85" s="138"/>
      <c r="GB85" s="138"/>
      <c r="GC85" s="138"/>
      <c r="GD85" s="138"/>
      <c r="GE85" s="138"/>
    </row>
    <row r="86" spans="1:187">
      <c r="A86" s="421"/>
      <c r="B86" s="422" t="s">
        <v>267</v>
      </c>
      <c r="C86" s="401">
        <v>0</v>
      </c>
      <c r="D86" s="402">
        <v>0</v>
      </c>
      <c r="E86" s="402">
        <v>0</v>
      </c>
      <c r="F86" s="402">
        <v>0</v>
      </c>
      <c r="G86" s="403">
        <v>-1000</v>
      </c>
      <c r="H86" s="408">
        <v>-60084</v>
      </c>
      <c r="I86" s="408">
        <v>648</v>
      </c>
      <c r="J86" s="408">
        <v>4577</v>
      </c>
      <c r="K86" s="401">
        <v>-37832</v>
      </c>
      <c r="L86" s="402">
        <v>-39389</v>
      </c>
      <c r="M86" s="402">
        <v>-11739</v>
      </c>
      <c r="N86" s="402">
        <v>-17996</v>
      </c>
      <c r="O86" s="401">
        <v>-33095</v>
      </c>
      <c r="P86" s="402">
        <v>-37027</v>
      </c>
      <c r="Q86" s="402">
        <v>-7273</v>
      </c>
      <c r="R86" s="402">
        <v>-8916</v>
      </c>
      <c r="S86" s="401">
        <v>-35500</v>
      </c>
      <c r="T86" s="402">
        <v>-51778</v>
      </c>
      <c r="U86" s="402">
        <v>-17300</v>
      </c>
      <c r="V86" s="402">
        <v>-18313</v>
      </c>
      <c r="W86" s="401">
        <v>0</v>
      </c>
      <c r="X86" s="402">
        <v>0</v>
      </c>
      <c r="Y86" s="402">
        <v>0</v>
      </c>
      <c r="Z86" s="402">
        <v>0</v>
      </c>
      <c r="AA86" s="403">
        <v>-107427</v>
      </c>
      <c r="AB86" s="404">
        <v>-188278</v>
      </c>
      <c r="AC86" s="402">
        <v>-35664</v>
      </c>
      <c r="AD86" s="402">
        <v>-40648</v>
      </c>
      <c r="FT86" s="138"/>
      <c r="FU86" s="138"/>
      <c r="FV86" s="138"/>
      <c r="FW86" s="138"/>
      <c r="FX86" s="138"/>
      <c r="FY86" s="138"/>
      <c r="FZ86" s="138"/>
      <c r="GA86" s="138"/>
      <c r="GB86" s="138"/>
      <c r="GC86" s="138"/>
      <c r="GD86" s="138"/>
      <c r="GE86" s="138"/>
    </row>
    <row r="87" spans="1:187">
      <c r="A87" s="421"/>
      <c r="B87" s="422" t="s">
        <v>102</v>
      </c>
      <c r="C87" s="401">
        <v>0</v>
      </c>
      <c r="D87" s="402">
        <v>0</v>
      </c>
      <c r="E87" s="402">
        <v>0</v>
      </c>
      <c r="F87" s="402">
        <v>0</v>
      </c>
      <c r="G87" s="403">
        <v>-19872</v>
      </c>
      <c r="H87" s="408">
        <v>-17950</v>
      </c>
      <c r="I87" s="408">
        <v>-2156</v>
      </c>
      <c r="J87" s="408">
        <v>-7432</v>
      </c>
      <c r="K87" s="401">
        <v>-493785</v>
      </c>
      <c r="L87" s="402">
        <v>-557119</v>
      </c>
      <c r="M87" s="402">
        <v>-186569</v>
      </c>
      <c r="N87" s="402">
        <v>-189564</v>
      </c>
      <c r="O87" s="401">
        <v>-183343</v>
      </c>
      <c r="P87" s="402">
        <v>-193318</v>
      </c>
      <c r="Q87" s="402">
        <v>-63062</v>
      </c>
      <c r="R87" s="402">
        <v>-62609</v>
      </c>
      <c r="S87" s="401">
        <v>-51322</v>
      </c>
      <c r="T87" s="402">
        <v>-63519</v>
      </c>
      <c r="U87" s="402">
        <v>-17471</v>
      </c>
      <c r="V87" s="402">
        <v>-21040</v>
      </c>
      <c r="W87" s="401">
        <v>0</v>
      </c>
      <c r="X87" s="402">
        <v>-425</v>
      </c>
      <c r="Y87" s="402">
        <v>0</v>
      </c>
      <c r="Z87" s="402">
        <v>90</v>
      </c>
      <c r="AA87" s="403">
        <v>-748322</v>
      </c>
      <c r="AB87" s="404">
        <v>-832331</v>
      </c>
      <c r="AC87" s="402">
        <v>-269258</v>
      </c>
      <c r="AD87" s="402">
        <v>-280555</v>
      </c>
      <c r="FT87" s="138"/>
      <c r="FU87" s="138"/>
      <c r="FV87" s="138"/>
      <c r="FW87" s="138"/>
      <c r="FX87" s="138"/>
      <c r="FY87" s="138"/>
      <c r="FZ87" s="138"/>
      <c r="GA87" s="138"/>
      <c r="GB87" s="138"/>
      <c r="GC87" s="138"/>
      <c r="GD87" s="138"/>
      <c r="GE87" s="138"/>
    </row>
    <row r="88" spans="1:187">
      <c r="A88" s="421"/>
      <c r="B88" s="422" t="s">
        <v>268</v>
      </c>
      <c r="C88" s="401">
        <v>-60</v>
      </c>
      <c r="D88" s="402">
        <v>-1</v>
      </c>
      <c r="E88" s="402">
        <v>-38</v>
      </c>
      <c r="F88" s="402">
        <v>-1</v>
      </c>
      <c r="G88" s="403">
        <v>-25789</v>
      </c>
      <c r="H88" s="408">
        <v>-37970</v>
      </c>
      <c r="I88" s="408">
        <v>-8977</v>
      </c>
      <c r="J88" s="408">
        <v>-4306</v>
      </c>
      <c r="K88" s="401">
        <v>-646743</v>
      </c>
      <c r="L88" s="402">
        <v>-560148</v>
      </c>
      <c r="M88" s="402">
        <v>-236037</v>
      </c>
      <c r="N88" s="402">
        <v>-200357</v>
      </c>
      <c r="O88" s="401">
        <v>-96480</v>
      </c>
      <c r="P88" s="402">
        <v>-107562</v>
      </c>
      <c r="Q88" s="402">
        <v>-33233</v>
      </c>
      <c r="R88" s="402">
        <v>-44109</v>
      </c>
      <c r="S88" s="401">
        <v>-31253</v>
      </c>
      <c r="T88" s="402">
        <v>-34959</v>
      </c>
      <c r="U88" s="402">
        <v>-9126</v>
      </c>
      <c r="V88" s="402">
        <v>-12723</v>
      </c>
      <c r="W88" s="401">
        <v>0</v>
      </c>
      <c r="X88" s="402">
        <v>0</v>
      </c>
      <c r="Y88" s="402">
        <v>0</v>
      </c>
      <c r="Z88" s="402">
        <v>0</v>
      </c>
      <c r="AA88" s="403">
        <v>-800325</v>
      </c>
      <c r="AB88" s="404">
        <v>-740640</v>
      </c>
      <c r="AC88" s="402">
        <v>-287411</v>
      </c>
      <c r="AD88" s="402">
        <v>-261496</v>
      </c>
      <c r="FT88" s="138"/>
      <c r="FU88" s="138"/>
      <c r="FV88" s="138"/>
      <c r="FW88" s="138"/>
      <c r="FX88" s="138"/>
      <c r="FY88" s="138"/>
      <c r="FZ88" s="138"/>
      <c r="GA88" s="138"/>
      <c r="GB88" s="138"/>
      <c r="GC88" s="138"/>
      <c r="GD88" s="138"/>
      <c r="GE88" s="138"/>
    </row>
    <row r="89" spans="1:187">
      <c r="A89" s="448"/>
      <c r="B89" s="448"/>
      <c r="C89" s="448"/>
      <c r="D89" s="448"/>
      <c r="E89" s="448"/>
      <c r="F89" s="448"/>
      <c r="G89" s="448"/>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FT89" s="138"/>
      <c r="FU89" s="138"/>
      <c r="FV89" s="138"/>
      <c r="FW89" s="138"/>
      <c r="FX89" s="138"/>
      <c r="FY89" s="138"/>
      <c r="FZ89" s="138"/>
      <c r="GA89" s="138"/>
      <c r="GB89" s="138"/>
      <c r="GC89" s="138"/>
      <c r="GD89" s="138"/>
      <c r="GE89" s="138"/>
    </row>
    <row r="90" spans="1:187" s="447" customFormat="1">
      <c r="A90" s="418" t="s">
        <v>303</v>
      </c>
      <c r="B90" s="419"/>
      <c r="C90" s="398">
        <v>33</v>
      </c>
      <c r="D90" s="399">
        <v>285</v>
      </c>
      <c r="E90" s="399">
        <v>9</v>
      </c>
      <c r="F90" s="399">
        <v>285</v>
      </c>
      <c r="G90" s="398">
        <v>349429</v>
      </c>
      <c r="H90" s="407">
        <v>663572</v>
      </c>
      <c r="I90" s="407">
        <v>109606</v>
      </c>
      <c r="J90" s="407">
        <v>70634</v>
      </c>
      <c r="K90" s="398">
        <v>1514528</v>
      </c>
      <c r="L90" s="399">
        <v>1993803</v>
      </c>
      <c r="M90" s="399">
        <v>488296</v>
      </c>
      <c r="N90" s="399">
        <v>671273</v>
      </c>
      <c r="O90" s="398">
        <v>1050055</v>
      </c>
      <c r="P90" s="399">
        <v>1116496</v>
      </c>
      <c r="Q90" s="399">
        <v>350246</v>
      </c>
      <c r="R90" s="399">
        <v>369450</v>
      </c>
      <c r="S90" s="398">
        <v>463565</v>
      </c>
      <c r="T90" s="400">
        <v>517211</v>
      </c>
      <c r="U90" s="400">
        <v>149768</v>
      </c>
      <c r="V90" s="400">
        <v>164759</v>
      </c>
      <c r="W90" s="398">
        <v>-43</v>
      </c>
      <c r="X90" s="399">
        <v>-64</v>
      </c>
      <c r="Y90" s="399">
        <v>-31</v>
      </c>
      <c r="Z90" s="399">
        <v>-13</v>
      </c>
      <c r="AA90" s="398">
        <v>3377567</v>
      </c>
      <c r="AB90" s="407">
        <v>4291303</v>
      </c>
      <c r="AC90" s="399">
        <v>1097894</v>
      </c>
      <c r="AD90" s="399">
        <v>1276388</v>
      </c>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c r="BU90" s="249"/>
      <c r="BV90" s="249"/>
      <c r="BW90" s="249"/>
      <c r="BX90" s="249"/>
      <c r="BY90" s="249"/>
      <c r="BZ90" s="249"/>
      <c r="CA90" s="249"/>
      <c r="CB90" s="249"/>
      <c r="CC90" s="249"/>
      <c r="CD90" s="249"/>
      <c r="CE90" s="249"/>
      <c r="CF90" s="249"/>
      <c r="CG90" s="249"/>
      <c r="CH90" s="249"/>
      <c r="CI90" s="249"/>
      <c r="CJ90" s="249"/>
      <c r="CK90" s="249"/>
      <c r="CL90" s="249"/>
      <c r="CM90" s="249"/>
      <c r="CN90" s="249"/>
      <c r="CO90" s="249"/>
      <c r="CP90" s="249"/>
      <c r="CQ90" s="249"/>
      <c r="CR90" s="249"/>
      <c r="CS90" s="249"/>
      <c r="CT90" s="249"/>
      <c r="CU90" s="249"/>
      <c r="CV90" s="249"/>
      <c r="CW90" s="249"/>
      <c r="CX90" s="249"/>
      <c r="CY90" s="249"/>
      <c r="CZ90" s="249"/>
      <c r="DA90" s="249"/>
      <c r="DB90" s="249"/>
      <c r="DC90" s="249"/>
      <c r="DD90" s="249"/>
      <c r="DE90" s="249"/>
      <c r="DF90" s="249"/>
      <c r="DG90" s="249"/>
      <c r="DH90" s="249"/>
      <c r="DI90" s="249"/>
      <c r="DJ90" s="249"/>
      <c r="DK90" s="249"/>
      <c r="DL90" s="249"/>
      <c r="DM90" s="249"/>
      <c r="DN90" s="249"/>
      <c r="DO90" s="249"/>
      <c r="DP90" s="249"/>
      <c r="DQ90" s="249"/>
      <c r="DR90" s="249"/>
      <c r="DS90" s="249"/>
      <c r="DT90" s="249"/>
      <c r="DU90" s="249"/>
      <c r="DV90" s="249"/>
      <c r="DW90" s="249"/>
      <c r="DX90" s="249"/>
      <c r="DY90" s="249"/>
      <c r="DZ90" s="249"/>
      <c r="EA90" s="249"/>
      <c r="EB90" s="249"/>
      <c r="EC90" s="249"/>
      <c r="ED90" s="249"/>
      <c r="EE90" s="249"/>
      <c r="EF90" s="249"/>
      <c r="EG90" s="249"/>
      <c r="EH90" s="249"/>
      <c r="EI90" s="249"/>
      <c r="EJ90" s="249"/>
      <c r="EK90" s="249"/>
      <c r="EL90" s="249"/>
      <c r="EM90" s="249"/>
      <c r="EN90" s="249"/>
      <c r="EO90" s="249"/>
      <c r="EP90" s="249"/>
      <c r="EQ90" s="249"/>
      <c r="ER90" s="249"/>
      <c r="ES90" s="249"/>
      <c r="ET90" s="249"/>
      <c r="EU90" s="249"/>
      <c r="EV90" s="249"/>
      <c r="EW90" s="249"/>
      <c r="EX90" s="249"/>
      <c r="EY90" s="249"/>
      <c r="EZ90" s="249"/>
      <c r="FA90" s="249"/>
      <c r="FB90" s="249"/>
      <c r="FC90" s="249"/>
      <c r="FD90" s="249"/>
      <c r="FE90" s="249"/>
      <c r="FF90" s="249"/>
      <c r="FG90" s="249"/>
      <c r="FH90" s="249"/>
      <c r="FI90" s="249"/>
      <c r="FJ90" s="249"/>
      <c r="FK90" s="249"/>
      <c r="FL90" s="249"/>
      <c r="FM90" s="249"/>
      <c r="FN90" s="249"/>
      <c r="FO90" s="249"/>
      <c r="FP90" s="249"/>
      <c r="FQ90" s="249"/>
      <c r="FR90" s="249"/>
      <c r="FS90" s="249"/>
      <c r="FT90" s="249"/>
      <c r="FU90" s="249"/>
      <c r="FV90" s="249"/>
      <c r="FW90" s="249"/>
      <c r="FX90" s="249"/>
      <c r="FY90" s="249"/>
      <c r="FZ90" s="249"/>
      <c r="GA90" s="249"/>
      <c r="GB90" s="249"/>
      <c r="GC90" s="249"/>
      <c r="GD90" s="249"/>
      <c r="GE90" s="249"/>
    </row>
    <row r="91" spans="1:187">
      <c r="A91" s="448"/>
      <c r="B91" s="448"/>
      <c r="C91" s="448"/>
      <c r="D91" s="448"/>
      <c r="E91" s="448"/>
      <c r="F91" s="448"/>
      <c r="G91" s="448"/>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FT91" s="138"/>
      <c r="FU91" s="138"/>
      <c r="FV91" s="138"/>
      <c r="FW91" s="138"/>
      <c r="FX91" s="138"/>
      <c r="FY91" s="138"/>
      <c r="FZ91" s="138"/>
      <c r="GA91" s="138"/>
      <c r="GB91" s="138"/>
      <c r="GC91" s="138"/>
      <c r="GD91" s="138"/>
      <c r="GE91" s="138"/>
    </row>
    <row r="92" spans="1:187">
      <c r="A92" s="431"/>
      <c r="B92" s="432" t="s">
        <v>269</v>
      </c>
      <c r="C92" s="401">
        <v>0</v>
      </c>
      <c r="D92" s="402">
        <v>0</v>
      </c>
      <c r="E92" s="402">
        <v>0</v>
      </c>
      <c r="F92" s="402">
        <v>0</v>
      </c>
      <c r="G92" s="403">
        <v>23286</v>
      </c>
      <c r="H92" s="408">
        <v>32500</v>
      </c>
      <c r="I92" s="408">
        <v>8169</v>
      </c>
      <c r="J92" s="408">
        <v>6121</v>
      </c>
      <c r="K92" s="401">
        <v>56383</v>
      </c>
      <c r="L92" s="402">
        <v>67970</v>
      </c>
      <c r="M92" s="402">
        <v>17201</v>
      </c>
      <c r="N92" s="402">
        <v>25572</v>
      </c>
      <c r="O92" s="401">
        <v>20473</v>
      </c>
      <c r="P92" s="402">
        <v>22508</v>
      </c>
      <c r="Q92" s="402">
        <v>6835</v>
      </c>
      <c r="R92" s="402">
        <v>11185</v>
      </c>
      <c r="S92" s="401">
        <v>7252</v>
      </c>
      <c r="T92" s="402">
        <v>8402</v>
      </c>
      <c r="U92" s="402">
        <v>2518</v>
      </c>
      <c r="V92" s="402">
        <v>2676</v>
      </c>
      <c r="W92" s="401">
        <v>0</v>
      </c>
      <c r="X92" s="402">
        <v>0</v>
      </c>
      <c r="Y92" s="402">
        <v>0</v>
      </c>
      <c r="Z92" s="402">
        <v>0</v>
      </c>
      <c r="AA92" s="403">
        <v>107394</v>
      </c>
      <c r="AB92" s="408">
        <v>131380</v>
      </c>
      <c r="AC92" s="402">
        <v>34723</v>
      </c>
      <c r="AD92" s="402">
        <v>45554</v>
      </c>
      <c r="FT92" s="138"/>
      <c r="FU92" s="138"/>
      <c r="FV92" s="138"/>
      <c r="FW92" s="138"/>
      <c r="FX92" s="138"/>
      <c r="FY92" s="138"/>
      <c r="FZ92" s="138"/>
      <c r="GA92" s="138"/>
      <c r="GB92" s="138"/>
      <c r="GC92" s="138"/>
      <c r="GD92" s="138"/>
      <c r="GE92" s="138"/>
    </row>
    <row r="93" spans="1:187">
      <c r="A93" s="421"/>
      <c r="B93" s="422" t="s">
        <v>270</v>
      </c>
      <c r="C93" s="401">
        <v>-4181</v>
      </c>
      <c r="D93" s="402">
        <v>-5878</v>
      </c>
      <c r="E93" s="402">
        <v>-1401</v>
      </c>
      <c r="F93" s="402">
        <v>-2129</v>
      </c>
      <c r="G93" s="403">
        <v>-112903</v>
      </c>
      <c r="H93" s="408">
        <v>-138686</v>
      </c>
      <c r="I93" s="408">
        <v>-36758</v>
      </c>
      <c r="J93" s="408">
        <v>-23775</v>
      </c>
      <c r="K93" s="401">
        <v>-250174</v>
      </c>
      <c r="L93" s="402">
        <v>-343209</v>
      </c>
      <c r="M93" s="402">
        <v>-74445</v>
      </c>
      <c r="N93" s="402">
        <v>-113808</v>
      </c>
      <c r="O93" s="401">
        <v>-71229</v>
      </c>
      <c r="P93" s="402">
        <v>-75156</v>
      </c>
      <c r="Q93" s="402">
        <v>-23605</v>
      </c>
      <c r="R93" s="402">
        <v>-24707</v>
      </c>
      <c r="S93" s="401">
        <v>-45836</v>
      </c>
      <c r="T93" s="402">
        <v>-49309</v>
      </c>
      <c r="U93" s="402">
        <v>-15503</v>
      </c>
      <c r="V93" s="402">
        <v>-15869</v>
      </c>
      <c r="W93" s="401">
        <v>0</v>
      </c>
      <c r="X93" s="402">
        <v>0</v>
      </c>
      <c r="Y93" s="402">
        <v>0</v>
      </c>
      <c r="Z93" s="402">
        <v>0</v>
      </c>
      <c r="AA93" s="403">
        <v>-484323</v>
      </c>
      <c r="AB93" s="408">
        <v>-612238</v>
      </c>
      <c r="AC93" s="402">
        <v>-151712</v>
      </c>
      <c r="AD93" s="402">
        <v>-180288</v>
      </c>
      <c r="FT93" s="138"/>
      <c r="FU93" s="138"/>
      <c r="FV93" s="138"/>
      <c r="FW93" s="138"/>
      <c r="FX93" s="138"/>
      <c r="FY93" s="138"/>
      <c r="FZ93" s="138"/>
      <c r="GA93" s="138"/>
      <c r="GB93" s="138"/>
      <c r="GC93" s="138"/>
      <c r="GD93" s="138"/>
      <c r="GE93" s="138"/>
    </row>
    <row r="94" spans="1:187">
      <c r="A94" s="421"/>
      <c r="B94" s="422" t="s">
        <v>271</v>
      </c>
      <c r="C94" s="401">
        <v>-15784</v>
      </c>
      <c r="D94" s="402">
        <v>-16140</v>
      </c>
      <c r="E94" s="402">
        <v>-7055</v>
      </c>
      <c r="F94" s="402">
        <v>-7289</v>
      </c>
      <c r="G94" s="403">
        <v>-121455</v>
      </c>
      <c r="H94" s="408">
        <v>-126625</v>
      </c>
      <c r="I94" s="408">
        <v>-41278</v>
      </c>
      <c r="J94" s="408">
        <v>-23907</v>
      </c>
      <c r="K94" s="401">
        <v>-491773</v>
      </c>
      <c r="L94" s="402">
        <v>-526035</v>
      </c>
      <c r="M94" s="402">
        <v>-140165</v>
      </c>
      <c r="N94" s="402">
        <v>-155240</v>
      </c>
      <c r="O94" s="401">
        <v>-107633</v>
      </c>
      <c r="P94" s="402">
        <v>-105280</v>
      </c>
      <c r="Q94" s="402">
        <v>-42226</v>
      </c>
      <c r="R94" s="402">
        <v>-32936</v>
      </c>
      <c r="S94" s="401">
        <v>-67574</v>
      </c>
      <c r="T94" s="402">
        <v>-64931</v>
      </c>
      <c r="U94" s="402">
        <v>-25159</v>
      </c>
      <c r="V94" s="402">
        <v>-21088</v>
      </c>
      <c r="W94" s="401">
        <v>43</v>
      </c>
      <c r="X94" s="402">
        <v>64</v>
      </c>
      <c r="Y94" s="402">
        <v>31</v>
      </c>
      <c r="Z94" s="402">
        <v>10</v>
      </c>
      <c r="AA94" s="403">
        <v>-804176</v>
      </c>
      <c r="AB94" s="408">
        <v>-838947</v>
      </c>
      <c r="AC94" s="402">
        <v>-255852</v>
      </c>
      <c r="AD94" s="402">
        <v>-240450</v>
      </c>
      <c r="FT94" s="138"/>
      <c r="FU94" s="138"/>
      <c r="FV94" s="138"/>
      <c r="FW94" s="138"/>
      <c r="FX94" s="138"/>
      <c r="FY94" s="138"/>
      <c r="FZ94" s="138"/>
      <c r="GA94" s="138"/>
      <c r="GB94" s="138"/>
      <c r="GC94" s="138"/>
      <c r="GD94" s="138"/>
      <c r="GE94" s="138"/>
    </row>
    <row r="95" spans="1:187">
      <c r="A95" s="448"/>
      <c r="B95" s="448"/>
      <c r="C95" s="448"/>
      <c r="D95" s="448"/>
      <c r="E95" s="448"/>
      <c r="F95" s="448"/>
      <c r="G95" s="448"/>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FT95" s="138"/>
      <c r="FU95" s="138"/>
      <c r="FV95" s="138"/>
      <c r="FW95" s="138"/>
      <c r="FX95" s="138"/>
      <c r="FY95" s="138"/>
      <c r="FZ95" s="138"/>
      <c r="GA95" s="138"/>
      <c r="GB95" s="138"/>
      <c r="GC95" s="138"/>
      <c r="GD95" s="138"/>
      <c r="GE95" s="138"/>
    </row>
    <row r="96" spans="1:187" s="447" customFormat="1">
      <c r="A96" s="418" t="s">
        <v>304</v>
      </c>
      <c r="B96" s="419"/>
      <c r="C96" s="398">
        <v>-19932</v>
      </c>
      <c r="D96" s="399">
        <v>-21733</v>
      </c>
      <c r="E96" s="399">
        <v>-8447</v>
      </c>
      <c r="F96" s="399">
        <v>-9133</v>
      </c>
      <c r="G96" s="398">
        <v>138357</v>
      </c>
      <c r="H96" s="407">
        <v>430761</v>
      </c>
      <c r="I96" s="407">
        <v>39739</v>
      </c>
      <c r="J96" s="407">
        <v>29073</v>
      </c>
      <c r="K96" s="398">
        <v>828964</v>
      </c>
      <c r="L96" s="399">
        <v>1192529</v>
      </c>
      <c r="M96" s="399">
        <v>290887</v>
      </c>
      <c r="N96" s="399">
        <v>427797</v>
      </c>
      <c r="O96" s="398">
        <v>891666</v>
      </c>
      <c r="P96" s="399">
        <v>958568</v>
      </c>
      <c r="Q96" s="399">
        <v>291250</v>
      </c>
      <c r="R96" s="399">
        <v>322992</v>
      </c>
      <c r="S96" s="398">
        <v>357407</v>
      </c>
      <c r="T96" s="399">
        <v>411373</v>
      </c>
      <c r="U96" s="399">
        <v>111624</v>
      </c>
      <c r="V96" s="399">
        <v>130478</v>
      </c>
      <c r="W96" s="398">
        <v>0</v>
      </c>
      <c r="X96" s="399">
        <v>0</v>
      </c>
      <c r="Y96" s="399">
        <v>0</v>
      </c>
      <c r="Z96" s="399">
        <v>-3</v>
      </c>
      <c r="AA96" s="398">
        <v>2196462</v>
      </c>
      <c r="AB96" s="407">
        <v>2971498</v>
      </c>
      <c r="AC96" s="399">
        <v>725053</v>
      </c>
      <c r="AD96" s="399">
        <v>901204</v>
      </c>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49"/>
      <c r="BP96" s="249"/>
      <c r="BQ96" s="249"/>
      <c r="BR96" s="249"/>
      <c r="BS96" s="249"/>
      <c r="BT96" s="249"/>
      <c r="BU96" s="249"/>
      <c r="BV96" s="249"/>
      <c r="BW96" s="249"/>
      <c r="BX96" s="249"/>
      <c r="BY96" s="249"/>
      <c r="BZ96" s="249"/>
      <c r="CA96" s="249"/>
      <c r="CB96" s="249"/>
      <c r="CC96" s="249"/>
      <c r="CD96" s="249"/>
      <c r="CE96" s="249"/>
      <c r="CF96" s="249"/>
      <c r="CG96" s="249"/>
      <c r="CH96" s="249"/>
      <c r="CI96" s="249"/>
      <c r="CJ96" s="249"/>
      <c r="CK96" s="249"/>
      <c r="CL96" s="249"/>
      <c r="CM96" s="249"/>
      <c r="CN96" s="249"/>
      <c r="CO96" s="249"/>
      <c r="CP96" s="249"/>
      <c r="CQ96" s="249"/>
      <c r="CR96" s="249"/>
      <c r="CS96" s="249"/>
      <c r="CT96" s="249"/>
      <c r="CU96" s="249"/>
      <c r="CV96" s="249"/>
      <c r="CW96" s="249"/>
      <c r="CX96" s="249"/>
      <c r="CY96" s="249"/>
      <c r="CZ96" s="249"/>
      <c r="DA96" s="249"/>
      <c r="DB96" s="249"/>
      <c r="DC96" s="249"/>
      <c r="DD96" s="249"/>
      <c r="DE96" s="249"/>
      <c r="DF96" s="249"/>
      <c r="DG96" s="249"/>
      <c r="DH96" s="249"/>
      <c r="DI96" s="249"/>
      <c r="DJ96" s="249"/>
      <c r="DK96" s="249"/>
      <c r="DL96" s="249"/>
      <c r="DM96" s="249"/>
      <c r="DN96" s="249"/>
      <c r="DO96" s="249"/>
      <c r="DP96" s="249"/>
      <c r="DQ96" s="249"/>
      <c r="DR96" s="249"/>
      <c r="DS96" s="249"/>
      <c r="DT96" s="249"/>
      <c r="DU96" s="249"/>
      <c r="DV96" s="249"/>
      <c r="DW96" s="249"/>
      <c r="DX96" s="249"/>
      <c r="DY96" s="249"/>
      <c r="DZ96" s="249"/>
      <c r="EA96" s="249"/>
      <c r="EB96" s="249"/>
      <c r="EC96" s="249"/>
      <c r="ED96" s="249"/>
      <c r="EE96" s="249"/>
      <c r="EF96" s="249"/>
      <c r="EG96" s="249"/>
      <c r="EH96" s="249"/>
      <c r="EI96" s="249"/>
      <c r="EJ96" s="249"/>
      <c r="EK96" s="249"/>
      <c r="EL96" s="249"/>
      <c r="EM96" s="249"/>
      <c r="EN96" s="249"/>
      <c r="EO96" s="249"/>
      <c r="EP96" s="249"/>
      <c r="EQ96" s="249"/>
      <c r="ER96" s="249"/>
      <c r="ES96" s="249"/>
      <c r="ET96" s="249"/>
      <c r="EU96" s="249"/>
      <c r="EV96" s="249"/>
      <c r="EW96" s="249"/>
      <c r="EX96" s="249"/>
      <c r="EY96" s="249"/>
      <c r="EZ96" s="249"/>
      <c r="FA96" s="249"/>
      <c r="FB96" s="249"/>
      <c r="FC96" s="249"/>
      <c r="FD96" s="249"/>
      <c r="FE96" s="249"/>
      <c r="FF96" s="249"/>
      <c r="FG96" s="249"/>
      <c r="FH96" s="249"/>
      <c r="FI96" s="249"/>
      <c r="FJ96" s="249"/>
      <c r="FK96" s="249"/>
      <c r="FL96" s="249"/>
      <c r="FM96" s="249"/>
      <c r="FN96" s="249"/>
      <c r="FO96" s="249"/>
      <c r="FP96" s="249"/>
      <c r="FQ96" s="249"/>
      <c r="FR96" s="249"/>
      <c r="FS96" s="249"/>
      <c r="FT96" s="249"/>
      <c r="FU96" s="249"/>
      <c r="FV96" s="249"/>
      <c r="FW96" s="249"/>
      <c r="FX96" s="249"/>
      <c r="FY96" s="249"/>
      <c r="FZ96" s="249"/>
      <c r="GA96" s="249"/>
      <c r="GB96" s="249"/>
      <c r="GC96" s="249"/>
      <c r="GD96" s="249"/>
      <c r="GE96" s="249"/>
    </row>
    <row r="97" spans="1:187">
      <c r="A97" s="448"/>
      <c r="B97" s="448"/>
      <c r="C97" s="448"/>
      <c r="D97" s="448"/>
      <c r="E97" s="448"/>
      <c r="F97" s="448"/>
      <c r="G97" s="448"/>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FT97" s="138"/>
      <c r="FU97" s="138"/>
      <c r="FV97" s="138"/>
      <c r="FW97" s="138"/>
      <c r="FX97" s="138"/>
      <c r="FY97" s="138"/>
      <c r="FZ97" s="138"/>
      <c r="GA97" s="138"/>
      <c r="GB97" s="138"/>
      <c r="GC97" s="138"/>
      <c r="GD97" s="138"/>
      <c r="GE97" s="138"/>
    </row>
    <row r="98" spans="1:187">
      <c r="A98" s="431"/>
      <c r="B98" s="432" t="s">
        <v>272</v>
      </c>
      <c r="C98" s="401">
        <v>0</v>
      </c>
      <c r="D98" s="402">
        <v>0</v>
      </c>
      <c r="E98" s="402">
        <v>0</v>
      </c>
      <c r="F98" s="571">
        <v>0</v>
      </c>
      <c r="G98" s="403">
        <v>-109147</v>
      </c>
      <c r="H98" s="408">
        <v>-95995</v>
      </c>
      <c r="I98" s="408">
        <v>-35239</v>
      </c>
      <c r="J98" s="408">
        <v>-21400</v>
      </c>
      <c r="K98" s="401">
        <v>-297054</v>
      </c>
      <c r="L98" s="402">
        <v>-337776</v>
      </c>
      <c r="M98" s="402">
        <v>-97205</v>
      </c>
      <c r="N98" s="402">
        <v>-89080</v>
      </c>
      <c r="O98" s="403">
        <v>-138250</v>
      </c>
      <c r="P98" s="408">
        <v>-144278</v>
      </c>
      <c r="Q98" s="408">
        <v>-45624</v>
      </c>
      <c r="R98" s="408">
        <v>-47410</v>
      </c>
      <c r="S98" s="401">
        <v>-89733</v>
      </c>
      <c r="T98" s="402">
        <v>-91029</v>
      </c>
      <c r="U98" s="402">
        <v>-29338</v>
      </c>
      <c r="V98" s="402">
        <v>-30812</v>
      </c>
      <c r="W98" s="401">
        <v>0</v>
      </c>
      <c r="X98" s="402">
        <v>0</v>
      </c>
      <c r="Y98" s="402">
        <v>0</v>
      </c>
      <c r="Z98" s="402">
        <v>0</v>
      </c>
      <c r="AA98" s="403">
        <v>-634184</v>
      </c>
      <c r="AB98" s="408">
        <v>-669078</v>
      </c>
      <c r="AC98" s="402">
        <v>-207406</v>
      </c>
      <c r="AD98" s="402">
        <v>-188702</v>
      </c>
      <c r="FT98" s="138"/>
      <c r="FU98" s="138"/>
      <c r="FV98" s="138"/>
      <c r="FW98" s="138"/>
      <c r="FX98" s="138"/>
      <c r="FY98" s="138"/>
      <c r="FZ98" s="138"/>
      <c r="GA98" s="138"/>
      <c r="GB98" s="138"/>
      <c r="GC98" s="138"/>
      <c r="GD98" s="138"/>
      <c r="GE98" s="138"/>
    </row>
    <row r="99" spans="1:187">
      <c r="A99" s="431"/>
      <c r="B99" s="432" t="s">
        <v>273</v>
      </c>
      <c r="C99" s="401">
        <v>0</v>
      </c>
      <c r="D99" s="402">
        <v>0</v>
      </c>
      <c r="E99" s="402">
        <v>0</v>
      </c>
      <c r="F99" s="402">
        <v>0</v>
      </c>
      <c r="G99" s="403">
        <v>0</v>
      </c>
      <c r="H99" s="408">
        <v>0</v>
      </c>
      <c r="I99" s="408">
        <v>0</v>
      </c>
      <c r="J99" s="408">
        <v>0</v>
      </c>
      <c r="K99" s="401">
        <v>0</v>
      </c>
      <c r="L99" s="402">
        <v>0</v>
      </c>
      <c r="M99" s="402">
        <v>0</v>
      </c>
      <c r="N99" s="402">
        <v>0</v>
      </c>
      <c r="O99" s="403">
        <v>0</v>
      </c>
      <c r="P99" s="408">
        <v>0</v>
      </c>
      <c r="Q99" s="408">
        <v>0</v>
      </c>
      <c r="R99" s="408">
        <v>0</v>
      </c>
      <c r="S99" s="401">
        <v>0</v>
      </c>
      <c r="T99" s="402">
        <v>0</v>
      </c>
      <c r="U99" s="402">
        <v>0</v>
      </c>
      <c r="V99" s="402">
        <v>0</v>
      </c>
      <c r="W99" s="401">
        <v>0</v>
      </c>
      <c r="X99" s="402">
        <v>0</v>
      </c>
      <c r="Y99" s="402">
        <v>0</v>
      </c>
      <c r="Z99" s="402">
        <v>0</v>
      </c>
      <c r="AA99" s="403">
        <v>0</v>
      </c>
      <c r="AB99" s="408">
        <v>0</v>
      </c>
      <c r="AC99" s="402">
        <v>0</v>
      </c>
      <c r="AD99" s="402">
        <v>0</v>
      </c>
      <c r="FT99" s="138"/>
      <c r="FU99" s="138"/>
      <c r="FV99" s="138"/>
      <c r="FW99" s="138"/>
      <c r="FX99" s="138"/>
      <c r="FY99" s="138"/>
      <c r="FZ99" s="138"/>
      <c r="GA99" s="138"/>
      <c r="GB99" s="138"/>
      <c r="GC99" s="138"/>
      <c r="GD99" s="138"/>
      <c r="GE99" s="138"/>
    </row>
    <row r="100" spans="1:187" ht="25.5">
      <c r="A100" s="431"/>
      <c r="B100" s="432" t="s">
        <v>326</v>
      </c>
      <c r="C100" s="401">
        <v>0</v>
      </c>
      <c r="D100" s="402">
        <v>0</v>
      </c>
      <c r="E100" s="402">
        <v>0</v>
      </c>
      <c r="F100" s="402">
        <v>0</v>
      </c>
      <c r="G100" s="403">
        <v>-25765</v>
      </c>
      <c r="H100" s="408">
        <v>-32206</v>
      </c>
      <c r="I100" s="408">
        <v>-10419</v>
      </c>
      <c r="J100" s="408">
        <v>-2155</v>
      </c>
      <c r="K100" s="401">
        <v>-130802</v>
      </c>
      <c r="L100" s="402">
        <v>-97092</v>
      </c>
      <c r="M100" s="402">
        <v>-22809</v>
      </c>
      <c r="N100" s="402">
        <v>-10434</v>
      </c>
      <c r="O100" s="403">
        <v>-14960</v>
      </c>
      <c r="P100" s="408">
        <v>-8476</v>
      </c>
      <c r="Q100" s="408">
        <v>-2378</v>
      </c>
      <c r="R100" s="408">
        <v>-3094</v>
      </c>
      <c r="S100" s="401">
        <v>-7314</v>
      </c>
      <c r="T100" s="402">
        <v>-4604</v>
      </c>
      <c r="U100" s="402">
        <v>-1229</v>
      </c>
      <c r="V100" s="402">
        <v>-2949</v>
      </c>
      <c r="W100" s="401">
        <v>0</v>
      </c>
      <c r="X100" s="402">
        <v>0</v>
      </c>
      <c r="Y100" s="402">
        <v>0</v>
      </c>
      <c r="Z100" s="402">
        <v>0</v>
      </c>
      <c r="AA100" s="403">
        <v>-178841</v>
      </c>
      <c r="AB100" s="408">
        <v>-142378</v>
      </c>
      <c r="AC100" s="402">
        <v>-36835</v>
      </c>
      <c r="AD100" s="402">
        <v>-18632</v>
      </c>
      <c r="FT100" s="138"/>
      <c r="FU100" s="138"/>
      <c r="FV100" s="138"/>
      <c r="FW100" s="138"/>
      <c r="FX100" s="138"/>
      <c r="FY100" s="138"/>
      <c r="FZ100" s="138"/>
      <c r="GA100" s="138"/>
      <c r="GB100" s="138"/>
      <c r="GC100" s="138"/>
      <c r="GD100" s="138"/>
      <c r="GE100" s="138"/>
    </row>
    <row r="101" spans="1:187">
      <c r="A101" s="448"/>
      <c r="B101" s="448"/>
      <c r="C101" s="448"/>
      <c r="D101" s="448"/>
      <c r="E101" s="448"/>
      <c r="F101" s="448"/>
      <c r="G101" s="448"/>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FT101" s="138"/>
      <c r="FU101" s="138"/>
      <c r="FV101" s="138"/>
      <c r="FW101" s="138"/>
      <c r="FX101" s="138"/>
      <c r="FY101" s="138"/>
      <c r="FZ101" s="138"/>
      <c r="GA101" s="138"/>
      <c r="GB101" s="138"/>
      <c r="GC101" s="138"/>
      <c r="GD101" s="138"/>
      <c r="GE101" s="138"/>
    </row>
    <row r="102" spans="1:187" s="447" customFormat="1">
      <c r="A102" s="418" t="s">
        <v>305</v>
      </c>
      <c r="B102" s="419"/>
      <c r="C102" s="398">
        <v>-19932</v>
      </c>
      <c r="D102" s="407">
        <v>-21733</v>
      </c>
      <c r="E102" s="407">
        <v>-8447</v>
      </c>
      <c r="F102" s="407">
        <v>-9133</v>
      </c>
      <c r="G102" s="398">
        <v>3445</v>
      </c>
      <c r="H102" s="407">
        <v>302560</v>
      </c>
      <c r="I102" s="407">
        <v>-5919</v>
      </c>
      <c r="J102" s="407">
        <v>5518</v>
      </c>
      <c r="K102" s="398">
        <v>401108</v>
      </c>
      <c r="L102" s="399">
        <v>757661</v>
      </c>
      <c r="M102" s="399">
        <v>170873</v>
      </c>
      <c r="N102" s="399">
        <v>328283</v>
      </c>
      <c r="O102" s="398">
        <v>738456</v>
      </c>
      <c r="P102" s="407">
        <v>805814</v>
      </c>
      <c r="Q102" s="407">
        <v>243248</v>
      </c>
      <c r="R102" s="407">
        <v>272488</v>
      </c>
      <c r="S102" s="398">
        <v>260360</v>
      </c>
      <c r="T102" s="399">
        <v>315740</v>
      </c>
      <c r="U102" s="399">
        <v>81057</v>
      </c>
      <c r="V102" s="399">
        <v>96717</v>
      </c>
      <c r="W102" s="398">
        <v>0</v>
      </c>
      <c r="X102" s="399">
        <v>0</v>
      </c>
      <c r="Y102" s="399">
        <v>0</v>
      </c>
      <c r="Z102" s="399">
        <v>-3</v>
      </c>
      <c r="AA102" s="398">
        <v>1383437</v>
      </c>
      <c r="AB102" s="409">
        <v>2160042</v>
      </c>
      <c r="AC102" s="399">
        <v>480812</v>
      </c>
      <c r="AD102" s="399">
        <v>693870</v>
      </c>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c r="BQ102" s="249"/>
      <c r="BR102" s="249"/>
      <c r="BS102" s="249"/>
      <c r="BT102" s="249"/>
      <c r="BU102" s="249"/>
      <c r="BV102" s="249"/>
      <c r="BW102" s="249"/>
      <c r="BX102" s="249"/>
      <c r="BY102" s="249"/>
      <c r="BZ102" s="249"/>
      <c r="CA102" s="249"/>
      <c r="CB102" s="249"/>
      <c r="CC102" s="249"/>
      <c r="CD102" s="249"/>
      <c r="CE102" s="249"/>
      <c r="CF102" s="249"/>
      <c r="CG102" s="249"/>
      <c r="CH102" s="249"/>
      <c r="CI102" s="249"/>
      <c r="CJ102" s="249"/>
      <c r="CK102" s="249"/>
      <c r="CL102" s="249"/>
      <c r="CM102" s="249"/>
      <c r="CN102" s="249"/>
      <c r="CO102" s="249"/>
      <c r="CP102" s="249"/>
      <c r="CQ102" s="249"/>
      <c r="CR102" s="249"/>
      <c r="CS102" s="249"/>
      <c r="CT102" s="249"/>
      <c r="CU102" s="249"/>
      <c r="CV102" s="249"/>
      <c r="CW102" s="249"/>
      <c r="CX102" s="249"/>
      <c r="CY102" s="249"/>
      <c r="CZ102" s="249"/>
      <c r="DA102" s="249"/>
      <c r="DB102" s="249"/>
      <c r="DC102" s="249"/>
      <c r="DD102" s="249"/>
      <c r="DE102" s="249"/>
      <c r="DF102" s="249"/>
      <c r="DG102" s="249"/>
      <c r="DH102" s="249"/>
      <c r="DI102" s="249"/>
      <c r="DJ102" s="249"/>
      <c r="DK102" s="249"/>
      <c r="DL102" s="249"/>
      <c r="DM102" s="249"/>
      <c r="DN102" s="249"/>
      <c r="DO102" s="249"/>
      <c r="DP102" s="249"/>
      <c r="DQ102" s="249"/>
      <c r="DR102" s="249"/>
      <c r="DS102" s="249"/>
      <c r="DT102" s="249"/>
      <c r="DU102" s="249"/>
      <c r="DV102" s="249"/>
      <c r="DW102" s="249"/>
      <c r="DX102" s="249"/>
      <c r="DY102" s="249"/>
      <c r="DZ102" s="249"/>
      <c r="EA102" s="249"/>
      <c r="EB102" s="249"/>
      <c r="EC102" s="249"/>
      <c r="ED102" s="249"/>
      <c r="EE102" s="249"/>
      <c r="EF102" s="249"/>
      <c r="EG102" s="249"/>
      <c r="EH102" s="249"/>
      <c r="EI102" s="249"/>
      <c r="EJ102" s="249"/>
      <c r="EK102" s="249"/>
      <c r="EL102" s="249"/>
      <c r="EM102" s="249"/>
      <c r="EN102" s="249"/>
      <c r="EO102" s="249"/>
      <c r="EP102" s="249"/>
      <c r="EQ102" s="249"/>
      <c r="ER102" s="249"/>
      <c r="ES102" s="249"/>
      <c r="ET102" s="249"/>
      <c r="EU102" s="249"/>
      <c r="EV102" s="249"/>
      <c r="EW102" s="249"/>
      <c r="EX102" s="249"/>
      <c r="EY102" s="249"/>
      <c r="EZ102" s="249"/>
      <c r="FA102" s="249"/>
      <c r="FB102" s="249"/>
      <c r="FC102" s="249"/>
      <c r="FD102" s="249"/>
      <c r="FE102" s="249"/>
      <c r="FF102" s="249"/>
      <c r="FG102" s="249"/>
      <c r="FH102" s="249"/>
      <c r="FI102" s="249"/>
      <c r="FJ102" s="249"/>
      <c r="FK102" s="249"/>
      <c r="FL102" s="249"/>
      <c r="FM102" s="249"/>
      <c r="FN102" s="249"/>
      <c r="FO102" s="249"/>
      <c r="FP102" s="249"/>
      <c r="FQ102" s="249"/>
      <c r="FR102" s="249"/>
      <c r="FS102" s="249"/>
      <c r="FT102" s="249"/>
      <c r="FU102" s="249"/>
      <c r="FV102" s="249"/>
      <c r="FW102" s="249"/>
      <c r="FX102" s="249"/>
      <c r="FY102" s="249"/>
      <c r="FZ102" s="249"/>
      <c r="GA102" s="249"/>
      <c r="GB102" s="249"/>
      <c r="GC102" s="249"/>
      <c r="GD102" s="249"/>
      <c r="GE102" s="249"/>
    </row>
    <row r="103" spans="1:187">
      <c r="A103" s="433"/>
      <c r="B103" s="434"/>
      <c r="C103" s="434"/>
      <c r="D103" s="434"/>
      <c r="E103" s="434"/>
      <c r="F103" s="434"/>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05"/>
      <c r="FT103" s="138"/>
      <c r="FU103" s="138"/>
      <c r="FV103" s="138"/>
      <c r="FW103" s="138"/>
      <c r="FX103" s="138"/>
      <c r="FY103" s="138"/>
      <c r="FZ103" s="138"/>
      <c r="GA103" s="138"/>
      <c r="GB103" s="138"/>
      <c r="GC103" s="138"/>
      <c r="GD103" s="138"/>
      <c r="GE103" s="138"/>
    </row>
    <row r="104" spans="1:187" s="447" customFormat="1">
      <c r="A104" s="418" t="s">
        <v>306</v>
      </c>
      <c r="B104" s="419"/>
      <c r="C104" s="398">
        <v>-8454</v>
      </c>
      <c r="D104" s="399">
        <v>-29036</v>
      </c>
      <c r="E104" s="399">
        <v>-5245</v>
      </c>
      <c r="F104" s="399">
        <v>-19627</v>
      </c>
      <c r="G104" s="398">
        <v>50935</v>
      </c>
      <c r="H104" s="407">
        <v>128589</v>
      </c>
      <c r="I104" s="407">
        <v>13431</v>
      </c>
      <c r="J104" s="407">
        <v>51554</v>
      </c>
      <c r="K104" s="398">
        <v>-321522</v>
      </c>
      <c r="L104" s="407">
        <v>-327486</v>
      </c>
      <c r="M104" s="407">
        <v>-81296</v>
      </c>
      <c r="N104" s="407">
        <v>-68160</v>
      </c>
      <c r="O104" s="398">
        <v>-97613</v>
      </c>
      <c r="P104" s="407">
        <v>-107540</v>
      </c>
      <c r="Q104" s="407">
        <v>-43955</v>
      </c>
      <c r="R104" s="407">
        <v>-36039</v>
      </c>
      <c r="S104" s="398">
        <v>-18827</v>
      </c>
      <c r="T104" s="399">
        <v>-23939</v>
      </c>
      <c r="U104" s="399">
        <v>-7423</v>
      </c>
      <c r="V104" s="399">
        <v>-8370</v>
      </c>
      <c r="W104" s="398">
        <v>110728</v>
      </c>
      <c r="X104" s="399">
        <v>32912</v>
      </c>
      <c r="Y104" s="399">
        <v>14997</v>
      </c>
      <c r="Z104" s="399">
        <v>19822</v>
      </c>
      <c r="AA104" s="398">
        <v>-284753</v>
      </c>
      <c r="AB104" s="407">
        <v>-326500</v>
      </c>
      <c r="AC104" s="399">
        <v>-109491</v>
      </c>
      <c r="AD104" s="399">
        <v>-60820</v>
      </c>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49"/>
      <c r="BR104" s="249"/>
      <c r="BS104" s="249"/>
      <c r="BT104" s="249"/>
      <c r="BU104" s="249"/>
      <c r="BV104" s="249"/>
      <c r="BW104" s="249"/>
      <c r="BX104" s="249"/>
      <c r="BY104" s="249"/>
      <c r="BZ104" s="249"/>
      <c r="CA104" s="249"/>
      <c r="CB104" s="249"/>
      <c r="CC104" s="249"/>
      <c r="CD104" s="249"/>
      <c r="CE104" s="249"/>
      <c r="CF104" s="249"/>
      <c r="CG104" s="249"/>
      <c r="CH104" s="249"/>
      <c r="CI104" s="249"/>
      <c r="CJ104" s="249"/>
      <c r="CK104" s="249"/>
      <c r="CL104" s="249"/>
      <c r="CM104" s="249"/>
      <c r="CN104" s="249"/>
      <c r="CO104" s="249"/>
      <c r="CP104" s="249"/>
      <c r="CQ104" s="249"/>
      <c r="CR104" s="249"/>
      <c r="CS104" s="249"/>
      <c r="CT104" s="249"/>
      <c r="CU104" s="249"/>
      <c r="CV104" s="249"/>
      <c r="CW104" s="249"/>
      <c r="CX104" s="249"/>
      <c r="CY104" s="249"/>
      <c r="CZ104" s="249"/>
      <c r="DA104" s="249"/>
      <c r="DB104" s="249"/>
      <c r="DC104" s="249"/>
      <c r="DD104" s="249"/>
      <c r="DE104" s="249"/>
      <c r="DF104" s="249"/>
      <c r="DG104" s="249"/>
      <c r="DH104" s="249"/>
      <c r="DI104" s="249"/>
      <c r="DJ104" s="249"/>
      <c r="DK104" s="249"/>
      <c r="DL104" s="249"/>
      <c r="DM104" s="249"/>
      <c r="DN104" s="249"/>
      <c r="DO104" s="249"/>
      <c r="DP104" s="249"/>
      <c r="DQ104" s="249"/>
      <c r="DR104" s="249"/>
      <c r="DS104" s="249"/>
      <c r="DT104" s="249"/>
      <c r="DU104" s="249"/>
      <c r="DV104" s="249"/>
      <c r="DW104" s="249"/>
      <c r="DX104" s="249"/>
      <c r="DY104" s="249"/>
      <c r="DZ104" s="249"/>
      <c r="EA104" s="249"/>
      <c r="EB104" s="249"/>
      <c r="EC104" s="249"/>
      <c r="ED104" s="249"/>
      <c r="EE104" s="249"/>
      <c r="EF104" s="249"/>
      <c r="EG104" s="249"/>
      <c r="EH104" s="249"/>
      <c r="EI104" s="249"/>
      <c r="EJ104" s="249"/>
      <c r="EK104" s="249"/>
      <c r="EL104" s="249"/>
      <c r="EM104" s="249"/>
      <c r="EN104" s="249"/>
      <c r="EO104" s="249"/>
      <c r="EP104" s="249"/>
      <c r="EQ104" s="249"/>
      <c r="ER104" s="249"/>
      <c r="ES104" s="249"/>
      <c r="ET104" s="249"/>
      <c r="EU104" s="249"/>
      <c r="EV104" s="249"/>
      <c r="EW104" s="249"/>
      <c r="EX104" s="249"/>
      <c r="EY104" s="249"/>
      <c r="EZ104" s="249"/>
      <c r="FA104" s="249"/>
      <c r="FB104" s="249"/>
      <c r="FC104" s="249"/>
      <c r="FD104" s="249"/>
      <c r="FE104" s="249"/>
      <c r="FF104" s="249"/>
      <c r="FG104" s="249"/>
      <c r="FH104" s="249"/>
      <c r="FI104" s="249"/>
      <c r="FJ104" s="249"/>
      <c r="FK104" s="249"/>
      <c r="FL104" s="249"/>
      <c r="FM104" s="249"/>
      <c r="FN104" s="249"/>
      <c r="FO104" s="249"/>
      <c r="FP104" s="249"/>
      <c r="FQ104" s="249"/>
      <c r="FR104" s="249"/>
      <c r="FS104" s="249"/>
      <c r="FT104" s="249"/>
      <c r="FU104" s="249"/>
      <c r="FV104" s="249"/>
      <c r="FW104" s="249"/>
      <c r="FX104" s="249"/>
      <c r="FY104" s="249"/>
      <c r="FZ104" s="249"/>
      <c r="GA104" s="249"/>
      <c r="GB104" s="249"/>
      <c r="GC104" s="249"/>
      <c r="GD104" s="249"/>
      <c r="GE104" s="249"/>
    </row>
    <row r="105" spans="1:187" s="447" customFormat="1">
      <c r="A105" s="418"/>
      <c r="B105" s="435" t="s">
        <v>90</v>
      </c>
      <c r="C105" s="410">
        <v>19726</v>
      </c>
      <c r="D105" s="399">
        <v>27853</v>
      </c>
      <c r="E105" s="399">
        <v>5299</v>
      </c>
      <c r="F105" s="399">
        <v>10933</v>
      </c>
      <c r="G105" s="398">
        <v>40464</v>
      </c>
      <c r="H105" s="407">
        <v>99540</v>
      </c>
      <c r="I105" s="407">
        <v>12478</v>
      </c>
      <c r="J105" s="407">
        <v>20564</v>
      </c>
      <c r="K105" s="398">
        <v>120445</v>
      </c>
      <c r="L105" s="407">
        <v>231813</v>
      </c>
      <c r="M105" s="407">
        <v>53251</v>
      </c>
      <c r="N105" s="407">
        <v>80332</v>
      </c>
      <c r="O105" s="403">
        <v>11204</v>
      </c>
      <c r="P105" s="408">
        <v>10185</v>
      </c>
      <c r="Q105" s="408">
        <v>2858</v>
      </c>
      <c r="R105" s="408">
        <v>3216</v>
      </c>
      <c r="S105" s="410">
        <v>4867</v>
      </c>
      <c r="T105" s="399">
        <v>6419</v>
      </c>
      <c r="U105" s="399">
        <v>984</v>
      </c>
      <c r="V105" s="399">
        <v>2409</v>
      </c>
      <c r="W105" s="410">
        <v>-15719</v>
      </c>
      <c r="X105" s="399">
        <v>-16250</v>
      </c>
      <c r="Y105" s="399">
        <v>-5278</v>
      </c>
      <c r="Z105" s="399">
        <v>-2356</v>
      </c>
      <c r="AA105" s="398">
        <v>180987</v>
      </c>
      <c r="AB105" s="407">
        <v>359560</v>
      </c>
      <c r="AC105" s="399">
        <v>69592</v>
      </c>
      <c r="AD105" s="399">
        <v>115098</v>
      </c>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9"/>
      <c r="CP105" s="249"/>
      <c r="CQ105" s="249"/>
      <c r="CR105" s="249"/>
      <c r="CS105" s="249"/>
      <c r="CT105" s="249"/>
      <c r="CU105" s="249"/>
      <c r="CV105" s="249"/>
      <c r="CW105" s="249"/>
      <c r="CX105" s="249"/>
      <c r="CY105" s="249"/>
      <c r="CZ105" s="249"/>
      <c r="DA105" s="249"/>
      <c r="DB105" s="249"/>
      <c r="DC105" s="249"/>
      <c r="DD105" s="249"/>
      <c r="DE105" s="249"/>
      <c r="DF105" s="249"/>
      <c r="DG105" s="249"/>
      <c r="DH105" s="249"/>
      <c r="DI105" s="249"/>
      <c r="DJ105" s="249"/>
      <c r="DK105" s="249"/>
      <c r="DL105" s="249"/>
      <c r="DM105" s="249"/>
      <c r="DN105" s="249"/>
      <c r="DO105" s="249"/>
      <c r="DP105" s="249"/>
      <c r="DQ105" s="249"/>
      <c r="DR105" s="249"/>
      <c r="DS105" s="249"/>
      <c r="DT105" s="249"/>
      <c r="DU105" s="249"/>
      <c r="DV105" s="249"/>
      <c r="DW105" s="249"/>
      <c r="DX105" s="249"/>
      <c r="DY105" s="249"/>
      <c r="DZ105" s="249"/>
      <c r="EA105" s="249"/>
      <c r="EB105" s="249"/>
      <c r="EC105" s="249"/>
      <c r="ED105" s="249"/>
      <c r="EE105" s="249"/>
      <c r="EF105" s="249"/>
      <c r="EG105" s="249"/>
      <c r="EH105" s="249"/>
      <c r="EI105" s="249"/>
      <c r="EJ105" s="249"/>
      <c r="EK105" s="249"/>
      <c r="EL105" s="249"/>
      <c r="EM105" s="249"/>
      <c r="EN105" s="249"/>
      <c r="EO105" s="249"/>
      <c r="EP105" s="249"/>
      <c r="EQ105" s="249"/>
      <c r="ER105" s="249"/>
      <c r="ES105" s="249"/>
      <c r="ET105" s="249"/>
      <c r="EU105" s="249"/>
      <c r="EV105" s="249"/>
      <c r="EW105" s="249"/>
      <c r="EX105" s="249"/>
      <c r="EY105" s="249"/>
      <c r="EZ105" s="249"/>
      <c r="FA105" s="249"/>
      <c r="FB105" s="249"/>
      <c r="FC105" s="249"/>
      <c r="FD105" s="249"/>
      <c r="FE105" s="249"/>
      <c r="FF105" s="249"/>
      <c r="FG105" s="249"/>
      <c r="FH105" s="249"/>
      <c r="FI105" s="249"/>
      <c r="FJ105" s="249"/>
      <c r="FK105" s="249"/>
      <c r="FL105" s="249"/>
      <c r="FM105" s="249"/>
      <c r="FN105" s="249"/>
      <c r="FO105" s="249"/>
      <c r="FP105" s="249"/>
      <c r="FQ105" s="249"/>
      <c r="FR105" s="249"/>
      <c r="FS105" s="249"/>
      <c r="FT105" s="249"/>
      <c r="FU105" s="249"/>
      <c r="FV105" s="249"/>
      <c r="FW105" s="249"/>
      <c r="FX105" s="249"/>
      <c r="FY105" s="249"/>
      <c r="FZ105" s="249"/>
      <c r="GA105" s="249"/>
      <c r="GB105" s="249"/>
      <c r="GC105" s="249"/>
      <c r="GD105" s="249"/>
      <c r="GE105" s="249"/>
    </row>
    <row r="106" spans="1:187">
      <c r="A106" s="431"/>
      <c r="B106" s="450" t="s">
        <v>227</v>
      </c>
      <c r="C106" s="401">
        <v>4008</v>
      </c>
      <c r="D106" s="402">
        <v>11603</v>
      </c>
      <c r="E106" s="402">
        <v>22</v>
      </c>
      <c r="F106" s="402">
        <v>5495</v>
      </c>
      <c r="G106" s="403">
        <v>25326</v>
      </c>
      <c r="H106" s="408">
        <v>78776</v>
      </c>
      <c r="I106" s="408">
        <v>7585</v>
      </c>
      <c r="J106" s="408">
        <v>14471</v>
      </c>
      <c r="K106" s="403">
        <v>10560</v>
      </c>
      <c r="L106" s="408">
        <v>19762</v>
      </c>
      <c r="M106" s="408">
        <v>2970</v>
      </c>
      <c r="N106" s="408">
        <v>3972</v>
      </c>
      <c r="O106" s="403">
        <v>6164</v>
      </c>
      <c r="P106" s="408">
        <v>6693</v>
      </c>
      <c r="Q106" s="408">
        <v>1692</v>
      </c>
      <c r="R106" s="408">
        <v>2387</v>
      </c>
      <c r="S106" s="401">
        <v>2709</v>
      </c>
      <c r="T106" s="402">
        <v>3396</v>
      </c>
      <c r="U106" s="402">
        <v>53</v>
      </c>
      <c r="V106" s="402">
        <v>1399</v>
      </c>
      <c r="W106" s="401">
        <v>0</v>
      </c>
      <c r="X106" s="402">
        <v>0</v>
      </c>
      <c r="Y106" s="402">
        <v>0</v>
      </c>
      <c r="Z106" s="402">
        <v>0</v>
      </c>
      <c r="AA106" s="403">
        <v>48767</v>
      </c>
      <c r="AB106" s="408">
        <v>120230</v>
      </c>
      <c r="AC106" s="402">
        <v>12322</v>
      </c>
      <c r="AD106" s="402">
        <v>27724</v>
      </c>
      <c r="FT106" s="138"/>
      <c r="FU106" s="138"/>
      <c r="FV106" s="138"/>
      <c r="FW106" s="138"/>
      <c r="FX106" s="138"/>
      <c r="FY106" s="138"/>
      <c r="FZ106" s="138"/>
      <c r="GA106" s="138"/>
      <c r="GB106" s="138"/>
      <c r="GC106" s="138"/>
      <c r="GD106" s="138"/>
      <c r="GE106" s="138"/>
    </row>
    <row r="107" spans="1:187">
      <c r="A107" s="431"/>
      <c r="B107" s="450" t="s">
        <v>274</v>
      </c>
      <c r="C107" s="401">
        <v>15718</v>
      </c>
      <c r="D107" s="402">
        <v>16250</v>
      </c>
      <c r="E107" s="402">
        <v>5277</v>
      </c>
      <c r="F107" s="402">
        <v>5438</v>
      </c>
      <c r="G107" s="403">
        <v>15138</v>
      </c>
      <c r="H107" s="408">
        <v>20764</v>
      </c>
      <c r="I107" s="408">
        <v>4893</v>
      </c>
      <c r="J107" s="408">
        <v>6093</v>
      </c>
      <c r="K107" s="403">
        <v>109885</v>
      </c>
      <c r="L107" s="408">
        <v>212051</v>
      </c>
      <c r="M107" s="408">
        <v>50281</v>
      </c>
      <c r="N107" s="408">
        <v>76360</v>
      </c>
      <c r="O107" s="403">
        <v>5040</v>
      </c>
      <c r="P107" s="408">
        <v>3492</v>
      </c>
      <c r="Q107" s="408">
        <v>1166</v>
      </c>
      <c r="R107" s="408">
        <v>829</v>
      </c>
      <c r="S107" s="401">
        <v>2158</v>
      </c>
      <c r="T107" s="402">
        <v>3023</v>
      </c>
      <c r="U107" s="402">
        <v>931</v>
      </c>
      <c r="V107" s="402">
        <v>1010</v>
      </c>
      <c r="W107" s="401">
        <v>-15719</v>
      </c>
      <c r="X107" s="402">
        <v>-16250</v>
      </c>
      <c r="Y107" s="402">
        <v>-5278</v>
      </c>
      <c r="Z107" s="402">
        <v>-2356</v>
      </c>
      <c r="AA107" s="403">
        <v>132220</v>
      </c>
      <c r="AB107" s="408">
        <v>239330</v>
      </c>
      <c r="AC107" s="402">
        <v>57270</v>
      </c>
      <c r="AD107" s="402">
        <v>87374</v>
      </c>
      <c r="FT107" s="138"/>
      <c r="FU107" s="138"/>
      <c r="FV107" s="138"/>
      <c r="FW107" s="138"/>
      <c r="FX107" s="138"/>
      <c r="FY107" s="138"/>
      <c r="FZ107" s="138"/>
      <c r="GA107" s="138"/>
      <c r="GB107" s="138"/>
      <c r="GC107" s="138"/>
      <c r="GD107" s="138"/>
      <c r="GE107" s="138"/>
    </row>
    <row r="108" spans="1:187" s="447" customFormat="1">
      <c r="A108" s="418"/>
      <c r="B108" s="435" t="s">
        <v>110</v>
      </c>
      <c r="C108" s="410">
        <v>-43205</v>
      </c>
      <c r="D108" s="399">
        <v>-38356</v>
      </c>
      <c r="E108" s="399">
        <v>-13223</v>
      </c>
      <c r="F108" s="399">
        <v>-12512</v>
      </c>
      <c r="G108" s="398">
        <v>-77117</v>
      </c>
      <c r="H108" s="407">
        <v>-183649</v>
      </c>
      <c r="I108" s="407">
        <v>-29681</v>
      </c>
      <c r="J108" s="407">
        <v>-55841</v>
      </c>
      <c r="K108" s="398">
        <v>-297311</v>
      </c>
      <c r="L108" s="407">
        <v>-566288</v>
      </c>
      <c r="M108" s="407">
        <v>-111899</v>
      </c>
      <c r="N108" s="407">
        <v>-145000</v>
      </c>
      <c r="O108" s="398">
        <v>-104733</v>
      </c>
      <c r="P108" s="407">
        <v>-115877</v>
      </c>
      <c r="Q108" s="407">
        <v>-44970</v>
      </c>
      <c r="R108" s="407">
        <v>-37672</v>
      </c>
      <c r="S108" s="410">
        <v>-23965</v>
      </c>
      <c r="T108" s="399">
        <v>-30112</v>
      </c>
      <c r="U108" s="399">
        <v>-6746</v>
      </c>
      <c r="V108" s="399">
        <v>-12031</v>
      </c>
      <c r="W108" s="410">
        <v>15719</v>
      </c>
      <c r="X108" s="399">
        <v>16251</v>
      </c>
      <c r="Y108" s="399">
        <v>5278</v>
      </c>
      <c r="Z108" s="399">
        <v>2357</v>
      </c>
      <c r="AA108" s="398">
        <v>-530612</v>
      </c>
      <c r="AB108" s="407">
        <v>-918031</v>
      </c>
      <c r="AC108" s="399">
        <v>-201241</v>
      </c>
      <c r="AD108" s="399">
        <v>-260699</v>
      </c>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249"/>
      <c r="CA108" s="249"/>
      <c r="CB108" s="249"/>
      <c r="CC108" s="249"/>
      <c r="CD108" s="249"/>
      <c r="CE108" s="249"/>
      <c r="CF108" s="249"/>
      <c r="CG108" s="249"/>
      <c r="CH108" s="249"/>
      <c r="CI108" s="249"/>
      <c r="CJ108" s="249"/>
      <c r="CK108" s="249"/>
      <c r="CL108" s="249"/>
      <c r="CM108" s="249"/>
      <c r="CN108" s="249"/>
      <c r="CO108" s="249"/>
      <c r="CP108" s="249"/>
      <c r="CQ108" s="249"/>
      <c r="CR108" s="249"/>
      <c r="CS108" s="249"/>
      <c r="CT108" s="249"/>
      <c r="CU108" s="249"/>
      <c r="CV108" s="249"/>
      <c r="CW108" s="249"/>
      <c r="CX108" s="249"/>
      <c r="CY108" s="249"/>
      <c r="CZ108" s="249"/>
      <c r="DA108" s="249"/>
      <c r="DB108" s="249"/>
      <c r="DC108" s="249"/>
      <c r="DD108" s="249"/>
      <c r="DE108" s="249"/>
      <c r="DF108" s="249"/>
      <c r="DG108" s="249"/>
      <c r="DH108" s="249"/>
      <c r="DI108" s="249"/>
      <c r="DJ108" s="249"/>
      <c r="DK108" s="249"/>
      <c r="DL108" s="249"/>
      <c r="DM108" s="249"/>
      <c r="DN108" s="249"/>
      <c r="DO108" s="249"/>
      <c r="DP108" s="249"/>
      <c r="DQ108" s="249"/>
      <c r="DR108" s="249"/>
      <c r="DS108" s="249"/>
      <c r="DT108" s="249"/>
      <c r="DU108" s="249"/>
      <c r="DV108" s="249"/>
      <c r="DW108" s="249"/>
      <c r="DX108" s="249"/>
      <c r="DY108" s="249"/>
      <c r="DZ108" s="249"/>
      <c r="EA108" s="249"/>
      <c r="EB108" s="249"/>
      <c r="EC108" s="249"/>
      <c r="ED108" s="249"/>
      <c r="EE108" s="249"/>
      <c r="EF108" s="249"/>
      <c r="EG108" s="249"/>
      <c r="EH108" s="249"/>
      <c r="EI108" s="249"/>
      <c r="EJ108" s="249"/>
      <c r="EK108" s="249"/>
      <c r="EL108" s="249"/>
      <c r="EM108" s="249"/>
      <c r="EN108" s="249"/>
      <c r="EO108" s="249"/>
      <c r="EP108" s="249"/>
      <c r="EQ108" s="249"/>
      <c r="ER108" s="249"/>
      <c r="ES108" s="249"/>
      <c r="ET108" s="249"/>
      <c r="EU108" s="249"/>
      <c r="EV108" s="249"/>
      <c r="EW108" s="249"/>
      <c r="EX108" s="249"/>
      <c r="EY108" s="249"/>
      <c r="EZ108" s="249"/>
      <c r="FA108" s="249"/>
      <c r="FB108" s="249"/>
      <c r="FC108" s="249"/>
      <c r="FD108" s="249"/>
      <c r="FE108" s="249"/>
      <c r="FF108" s="249"/>
      <c r="FG108" s="249"/>
      <c r="FH108" s="249"/>
      <c r="FI108" s="249"/>
      <c r="FJ108" s="249"/>
      <c r="FK108" s="249"/>
      <c r="FL108" s="249"/>
      <c r="FM108" s="249"/>
      <c r="FN108" s="249"/>
      <c r="FO108" s="249"/>
      <c r="FP108" s="249"/>
      <c r="FQ108" s="249"/>
      <c r="FR108" s="249"/>
      <c r="FS108" s="249"/>
      <c r="FT108" s="249"/>
      <c r="FU108" s="249"/>
      <c r="FV108" s="249"/>
      <c r="FW108" s="249"/>
      <c r="FX108" s="249"/>
      <c r="FY108" s="249"/>
      <c r="FZ108" s="249"/>
      <c r="GA108" s="249"/>
      <c r="GB108" s="249"/>
      <c r="GC108" s="249"/>
      <c r="GD108" s="249"/>
      <c r="GE108" s="249"/>
    </row>
    <row r="109" spans="1:187">
      <c r="A109" s="431"/>
      <c r="B109" s="450" t="s">
        <v>275</v>
      </c>
      <c r="C109" s="401">
        <v>-7395</v>
      </c>
      <c r="D109" s="402">
        <v>-8813</v>
      </c>
      <c r="E109" s="402">
        <v>-2709</v>
      </c>
      <c r="F109" s="402">
        <v>-2917</v>
      </c>
      <c r="G109" s="403">
        <v>-2518</v>
      </c>
      <c r="H109" s="408">
        <v>-3384</v>
      </c>
      <c r="I109" s="408">
        <v>-735</v>
      </c>
      <c r="J109" s="408">
        <v>-1227</v>
      </c>
      <c r="K109" s="403">
        <v>-32436</v>
      </c>
      <c r="L109" s="408">
        <v>-89731</v>
      </c>
      <c r="M109" s="408">
        <v>-9988</v>
      </c>
      <c r="N109" s="408">
        <v>-43829</v>
      </c>
      <c r="O109" s="403">
        <v>-6571</v>
      </c>
      <c r="P109" s="408">
        <v>-9184</v>
      </c>
      <c r="Q109" s="408">
        <v>-2271</v>
      </c>
      <c r="R109" s="408">
        <v>-2418</v>
      </c>
      <c r="S109" s="401">
        <v>-2062</v>
      </c>
      <c r="T109" s="402">
        <v>-1102</v>
      </c>
      <c r="U109" s="402">
        <v>-1009</v>
      </c>
      <c r="V109" s="402">
        <v>-313</v>
      </c>
      <c r="W109" s="401">
        <v>0</v>
      </c>
      <c r="X109" s="402">
        <v>0</v>
      </c>
      <c r="Y109" s="402">
        <v>0</v>
      </c>
      <c r="Z109" s="402">
        <v>0</v>
      </c>
      <c r="AA109" s="403">
        <v>-50982</v>
      </c>
      <c r="AB109" s="408">
        <v>-112214</v>
      </c>
      <c r="AC109" s="402">
        <v>-16712</v>
      </c>
      <c r="AD109" s="402">
        <v>-50704</v>
      </c>
      <c r="FT109" s="138"/>
      <c r="FU109" s="138"/>
      <c r="FV109" s="138"/>
      <c r="FW109" s="138"/>
      <c r="FX109" s="138"/>
      <c r="FY109" s="138"/>
      <c r="FZ109" s="138"/>
      <c r="GA109" s="138"/>
      <c r="GB109" s="138"/>
      <c r="GC109" s="138"/>
      <c r="GD109" s="138"/>
      <c r="GE109" s="138"/>
    </row>
    <row r="110" spans="1:187">
      <c r="A110" s="431"/>
      <c r="B110" s="450" t="s">
        <v>276</v>
      </c>
      <c r="C110" s="401">
        <v>-18719</v>
      </c>
      <c r="D110" s="402">
        <v>-18900</v>
      </c>
      <c r="E110" s="402">
        <v>-6326</v>
      </c>
      <c r="F110" s="402">
        <v>-6284</v>
      </c>
      <c r="G110" s="403">
        <v>-1</v>
      </c>
      <c r="H110" s="408">
        <v>0</v>
      </c>
      <c r="I110" s="408">
        <v>0</v>
      </c>
      <c r="J110" s="408">
        <v>0</v>
      </c>
      <c r="K110" s="403">
        <v>-49102</v>
      </c>
      <c r="L110" s="408">
        <v>-86823</v>
      </c>
      <c r="M110" s="408">
        <v>-14718</v>
      </c>
      <c r="N110" s="408">
        <v>-27992</v>
      </c>
      <c r="O110" s="403">
        <v>-69381</v>
      </c>
      <c r="P110" s="408">
        <v>-88151</v>
      </c>
      <c r="Q110" s="408">
        <v>-21006</v>
      </c>
      <c r="R110" s="408">
        <v>-29597</v>
      </c>
      <c r="S110" s="401">
        <v>-19292</v>
      </c>
      <c r="T110" s="402">
        <v>-20391</v>
      </c>
      <c r="U110" s="402">
        <v>-6143</v>
      </c>
      <c r="V110" s="402">
        <v>-6735</v>
      </c>
      <c r="W110" s="401">
        <v>0</v>
      </c>
      <c r="X110" s="402">
        <v>0</v>
      </c>
      <c r="Y110" s="402">
        <v>0</v>
      </c>
      <c r="Z110" s="402">
        <v>0</v>
      </c>
      <c r="AA110" s="403">
        <v>-156495</v>
      </c>
      <c r="AB110" s="408">
        <v>-214265</v>
      </c>
      <c r="AC110" s="402">
        <v>-48193</v>
      </c>
      <c r="AD110" s="402">
        <v>-70608</v>
      </c>
      <c r="FT110" s="138"/>
      <c r="FU110" s="138"/>
      <c r="FV110" s="138"/>
      <c r="FW110" s="138"/>
      <c r="FX110" s="138"/>
      <c r="FY110" s="138"/>
      <c r="FZ110" s="138"/>
      <c r="GA110" s="138"/>
      <c r="GB110" s="138"/>
      <c r="GC110" s="138"/>
      <c r="GD110" s="138"/>
      <c r="GE110" s="138"/>
    </row>
    <row r="111" spans="1:187">
      <c r="A111" s="431"/>
      <c r="B111" s="450" t="s">
        <v>129</v>
      </c>
      <c r="C111" s="401">
        <v>-17091</v>
      </c>
      <c r="D111" s="402">
        <v>-10643</v>
      </c>
      <c r="E111" s="402">
        <v>-4188</v>
      </c>
      <c r="F111" s="402">
        <v>-3311</v>
      </c>
      <c r="G111" s="403">
        <v>-74598</v>
      </c>
      <c r="H111" s="408">
        <v>-180265</v>
      </c>
      <c r="I111" s="408">
        <v>-28946</v>
      </c>
      <c r="J111" s="408">
        <v>-54614</v>
      </c>
      <c r="K111" s="403">
        <v>-215773</v>
      </c>
      <c r="L111" s="408">
        <v>-389734</v>
      </c>
      <c r="M111" s="408">
        <v>-87193</v>
      </c>
      <c r="N111" s="408">
        <v>-73179</v>
      </c>
      <c r="O111" s="403">
        <v>-28781</v>
      </c>
      <c r="P111" s="408">
        <v>-18542</v>
      </c>
      <c r="Q111" s="408">
        <v>-21693</v>
      </c>
      <c r="R111" s="408">
        <v>-5657</v>
      </c>
      <c r="S111" s="401">
        <v>-2611</v>
      </c>
      <c r="T111" s="402">
        <v>-8619</v>
      </c>
      <c r="U111" s="402">
        <v>406</v>
      </c>
      <c r="V111" s="402">
        <v>-4983</v>
      </c>
      <c r="W111" s="401">
        <v>15719</v>
      </c>
      <c r="X111" s="402">
        <v>16251</v>
      </c>
      <c r="Y111" s="402">
        <v>5278</v>
      </c>
      <c r="Z111" s="402">
        <v>2357</v>
      </c>
      <c r="AA111" s="403">
        <v>-323135</v>
      </c>
      <c r="AB111" s="408">
        <v>-591552</v>
      </c>
      <c r="AC111" s="402">
        <v>-136336</v>
      </c>
      <c r="AD111" s="402">
        <v>-139387</v>
      </c>
      <c r="FT111" s="138"/>
      <c r="FU111" s="138"/>
      <c r="FV111" s="138"/>
      <c r="FW111" s="138"/>
      <c r="FX111" s="138"/>
      <c r="FY111" s="138"/>
      <c r="FZ111" s="138"/>
      <c r="GA111" s="138"/>
      <c r="GB111" s="138"/>
      <c r="GC111" s="138"/>
      <c r="GD111" s="138"/>
      <c r="GE111" s="138"/>
    </row>
    <row r="112" spans="1:187">
      <c r="A112" s="431"/>
      <c r="B112" s="450" t="s">
        <v>277</v>
      </c>
      <c r="C112" s="401">
        <v>0</v>
      </c>
      <c r="D112" s="402">
        <v>0</v>
      </c>
      <c r="E112" s="402">
        <v>0</v>
      </c>
      <c r="F112" s="402">
        <v>0</v>
      </c>
      <c r="G112" s="403">
        <v>57368</v>
      </c>
      <c r="H112" s="408">
        <v>124144</v>
      </c>
      <c r="I112" s="408">
        <v>21598</v>
      </c>
      <c r="J112" s="408">
        <v>37985</v>
      </c>
      <c r="K112" s="403">
        <v>0</v>
      </c>
      <c r="L112" s="408">
        <v>0</v>
      </c>
      <c r="M112" s="408">
        <v>0</v>
      </c>
      <c r="N112" s="408">
        <v>0</v>
      </c>
      <c r="O112" s="403">
        <v>0</v>
      </c>
      <c r="P112" s="408">
        <v>0</v>
      </c>
      <c r="Q112" s="408">
        <v>0</v>
      </c>
      <c r="R112" s="408">
        <v>0</v>
      </c>
      <c r="S112" s="401">
        <v>0</v>
      </c>
      <c r="T112" s="402">
        <v>0</v>
      </c>
      <c r="U112" s="402">
        <v>0</v>
      </c>
      <c r="V112" s="402">
        <v>0</v>
      </c>
      <c r="W112" s="401">
        <v>0</v>
      </c>
      <c r="X112" s="402">
        <v>0</v>
      </c>
      <c r="Y112" s="402">
        <v>0</v>
      </c>
      <c r="Z112" s="402">
        <v>0</v>
      </c>
      <c r="AA112" s="403">
        <v>57368</v>
      </c>
      <c r="AB112" s="408">
        <v>124144</v>
      </c>
      <c r="AC112" s="402">
        <v>21598</v>
      </c>
      <c r="AD112" s="402">
        <v>37985</v>
      </c>
      <c r="FT112" s="138"/>
      <c r="FU112" s="138"/>
      <c r="FV112" s="138"/>
      <c r="FW112" s="138"/>
      <c r="FX112" s="138"/>
      <c r="FY112" s="138"/>
      <c r="FZ112" s="138"/>
      <c r="GA112" s="138"/>
      <c r="GB112" s="138"/>
      <c r="GC112" s="138"/>
      <c r="GD112" s="138"/>
      <c r="GE112" s="138"/>
    </row>
    <row r="113" spans="1:187" s="447" customFormat="1">
      <c r="A113" s="418"/>
      <c r="B113" s="435" t="s">
        <v>418</v>
      </c>
      <c r="C113" s="439">
        <v>0</v>
      </c>
      <c r="D113" s="411">
        <v>0</v>
      </c>
      <c r="E113" s="411">
        <v>0</v>
      </c>
      <c r="F113" s="411">
        <v>0</v>
      </c>
      <c r="G113" s="398">
        <v>0</v>
      </c>
      <c r="H113" s="407">
        <v>0</v>
      </c>
      <c r="I113" s="407">
        <v>0</v>
      </c>
      <c r="J113" s="407">
        <v>0</v>
      </c>
      <c r="K113" s="398">
        <v>0</v>
      </c>
      <c r="L113" s="407">
        <v>0</v>
      </c>
      <c r="M113" s="407">
        <v>0</v>
      </c>
      <c r="N113" s="407">
        <v>0</v>
      </c>
      <c r="O113" s="398">
        <v>0</v>
      </c>
      <c r="P113" s="407">
        <v>0</v>
      </c>
      <c r="Q113" s="407">
        <v>0</v>
      </c>
      <c r="R113" s="407">
        <v>0</v>
      </c>
      <c r="S113" s="403">
        <v>0</v>
      </c>
      <c r="T113" s="402">
        <v>0</v>
      </c>
      <c r="U113" s="402">
        <v>0</v>
      </c>
      <c r="V113" s="402">
        <v>0</v>
      </c>
      <c r="W113" s="403">
        <v>0</v>
      </c>
      <c r="X113" s="402">
        <v>0</v>
      </c>
      <c r="Y113" s="402">
        <v>0</v>
      </c>
      <c r="Z113" s="402">
        <v>0</v>
      </c>
      <c r="AA113" s="403">
        <v>0</v>
      </c>
      <c r="AB113" s="408">
        <v>0</v>
      </c>
      <c r="AC113" s="402">
        <v>0</v>
      </c>
      <c r="AD113" s="402">
        <v>0</v>
      </c>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c r="CZ113" s="249"/>
      <c r="DA113" s="249"/>
      <c r="DB113" s="249"/>
      <c r="DC113" s="249"/>
      <c r="DD113" s="249"/>
      <c r="DE113" s="249"/>
      <c r="DF113" s="249"/>
      <c r="DG113" s="249"/>
      <c r="DH113" s="249"/>
      <c r="DI113" s="249"/>
      <c r="DJ113" s="249"/>
      <c r="DK113" s="249"/>
      <c r="DL113" s="249"/>
      <c r="DM113" s="249"/>
      <c r="DN113" s="249"/>
      <c r="DO113" s="249"/>
      <c r="DP113" s="249"/>
      <c r="DQ113" s="249"/>
      <c r="DR113" s="249"/>
      <c r="DS113" s="249"/>
      <c r="DT113" s="249"/>
      <c r="DU113" s="249"/>
      <c r="DV113" s="249"/>
      <c r="DW113" s="249"/>
      <c r="DX113" s="249"/>
      <c r="DY113" s="249"/>
      <c r="DZ113" s="249"/>
      <c r="EA113" s="249"/>
      <c r="EB113" s="249"/>
      <c r="EC113" s="249"/>
      <c r="ED113" s="249"/>
      <c r="EE113" s="249"/>
      <c r="EF113" s="249"/>
      <c r="EG113" s="249"/>
      <c r="EH113" s="249"/>
      <c r="EI113" s="249"/>
      <c r="EJ113" s="249"/>
      <c r="EK113" s="249"/>
      <c r="EL113" s="249"/>
      <c r="EM113" s="249"/>
      <c r="EN113" s="249"/>
      <c r="EO113" s="249"/>
      <c r="EP113" s="249"/>
      <c r="EQ113" s="249"/>
      <c r="ER113" s="249"/>
      <c r="ES113" s="249"/>
      <c r="ET113" s="249"/>
      <c r="EU113" s="249"/>
      <c r="EV113" s="249"/>
      <c r="EW113" s="249"/>
      <c r="EX113" s="249"/>
      <c r="EY113" s="249"/>
      <c r="EZ113" s="249"/>
      <c r="FA113" s="249"/>
      <c r="FB113" s="249"/>
      <c r="FC113" s="249"/>
      <c r="FD113" s="249"/>
      <c r="FE113" s="249"/>
      <c r="FF113" s="249"/>
      <c r="FG113" s="249"/>
      <c r="FH113" s="249"/>
      <c r="FI113" s="249"/>
      <c r="FJ113" s="249"/>
      <c r="FK113" s="249"/>
      <c r="FL113" s="249"/>
      <c r="FM113" s="249"/>
      <c r="FN113" s="249"/>
      <c r="FO113" s="249"/>
      <c r="FP113" s="249"/>
      <c r="FQ113" s="249"/>
      <c r="FR113" s="249"/>
      <c r="FS113" s="249"/>
      <c r="FT113" s="249"/>
      <c r="FU113" s="249"/>
      <c r="FV113" s="249"/>
      <c r="FW113" s="249"/>
      <c r="FX113" s="249"/>
      <c r="FY113" s="249"/>
      <c r="FZ113" s="249"/>
      <c r="GA113" s="249"/>
      <c r="GB113" s="249"/>
      <c r="GC113" s="249"/>
      <c r="GD113" s="249"/>
      <c r="GE113" s="249"/>
    </row>
    <row r="114" spans="1:187">
      <c r="A114" s="431"/>
      <c r="B114" s="435" t="s">
        <v>278</v>
      </c>
      <c r="C114" s="403">
        <v>15025</v>
      </c>
      <c r="D114" s="402">
        <v>-18533</v>
      </c>
      <c r="E114" s="402">
        <v>2679</v>
      </c>
      <c r="F114" s="402">
        <v>-18048</v>
      </c>
      <c r="G114" s="403">
        <v>30220</v>
      </c>
      <c r="H114" s="408">
        <v>88554</v>
      </c>
      <c r="I114" s="408">
        <v>9036</v>
      </c>
      <c r="J114" s="408">
        <v>48846</v>
      </c>
      <c r="K114" s="403">
        <v>-144656</v>
      </c>
      <c r="L114" s="408">
        <v>6989</v>
      </c>
      <c r="M114" s="408">
        <v>-22648</v>
      </c>
      <c r="N114" s="408">
        <v>-3492</v>
      </c>
      <c r="O114" s="403">
        <v>-4084</v>
      </c>
      <c r="P114" s="408">
        <v>-1848</v>
      </c>
      <c r="Q114" s="408">
        <v>-1843</v>
      </c>
      <c r="R114" s="408">
        <v>-1583</v>
      </c>
      <c r="S114" s="403">
        <v>271</v>
      </c>
      <c r="T114" s="402">
        <v>-246</v>
      </c>
      <c r="U114" s="402">
        <v>-1661</v>
      </c>
      <c r="V114" s="402">
        <v>1252</v>
      </c>
      <c r="W114" s="403">
        <v>110728</v>
      </c>
      <c r="X114" s="402">
        <v>32911</v>
      </c>
      <c r="Y114" s="402">
        <v>14997</v>
      </c>
      <c r="Z114" s="402">
        <v>19821</v>
      </c>
      <c r="AA114" s="403">
        <v>7504</v>
      </c>
      <c r="AB114" s="408">
        <v>107827</v>
      </c>
      <c r="AC114" s="402">
        <v>560</v>
      </c>
      <c r="AD114" s="402">
        <v>46796</v>
      </c>
      <c r="FT114" s="138"/>
      <c r="FU114" s="138"/>
      <c r="FV114" s="138"/>
      <c r="FW114" s="138"/>
      <c r="FX114" s="138"/>
      <c r="FY114" s="138"/>
      <c r="FZ114" s="138"/>
      <c r="GA114" s="138"/>
      <c r="GB114" s="138"/>
      <c r="GC114" s="138"/>
      <c r="GD114" s="138"/>
      <c r="GE114" s="138"/>
    </row>
    <row r="115" spans="1:187">
      <c r="A115" s="448"/>
      <c r="B115" s="448"/>
      <c r="C115" s="448"/>
      <c r="D115" s="448"/>
      <c r="E115" s="448"/>
      <c r="F115" s="448"/>
      <c r="G115" s="448"/>
      <c r="H115" s="448"/>
      <c r="I115" s="448"/>
      <c r="J115" s="448"/>
      <c r="K115" s="448"/>
      <c r="L115" s="448"/>
      <c r="M115" s="448"/>
      <c r="N115" s="448"/>
      <c r="O115" s="448"/>
      <c r="P115" s="448"/>
      <c r="Q115" s="448"/>
      <c r="R115" s="448"/>
      <c r="S115" s="448"/>
      <c r="T115" s="448"/>
      <c r="U115" s="448"/>
      <c r="V115" s="448"/>
      <c r="W115" s="448"/>
      <c r="X115" s="448"/>
      <c r="Y115" s="448"/>
      <c r="Z115" s="448"/>
      <c r="AA115" s="448"/>
      <c r="AB115" s="448"/>
      <c r="AC115" s="448"/>
      <c r="AD115" s="448"/>
      <c r="AE115" s="405"/>
      <c r="AF115" s="405"/>
      <c r="AG115" s="405"/>
      <c r="AH115" s="405"/>
      <c r="FT115" s="138"/>
      <c r="FU115" s="138"/>
      <c r="FV115" s="138"/>
      <c r="FW115" s="138"/>
      <c r="FX115" s="138"/>
      <c r="FY115" s="138"/>
      <c r="FZ115" s="138"/>
      <c r="GA115" s="138"/>
      <c r="GB115" s="138"/>
      <c r="GC115" s="138"/>
      <c r="GD115" s="138"/>
      <c r="GE115" s="138"/>
    </row>
    <row r="116" spans="1:187" ht="25.5">
      <c r="A116" s="421"/>
      <c r="B116" s="432" t="s">
        <v>279</v>
      </c>
      <c r="C116" s="403">
        <v>557</v>
      </c>
      <c r="D116" s="408">
        <v>-161</v>
      </c>
      <c r="E116" s="408">
        <v>64</v>
      </c>
      <c r="F116" s="408">
        <v>61</v>
      </c>
      <c r="G116" s="403">
        <v>2750</v>
      </c>
      <c r="H116" s="408">
        <v>618</v>
      </c>
      <c r="I116" s="408">
        <v>546</v>
      </c>
      <c r="J116" s="408">
        <v>-211</v>
      </c>
      <c r="K116" s="401">
        <v>0</v>
      </c>
      <c r="L116" s="402">
        <v>0</v>
      </c>
      <c r="M116" s="402">
        <v>0</v>
      </c>
      <c r="N116" s="402">
        <v>0</v>
      </c>
      <c r="O116" s="401">
        <v>0</v>
      </c>
      <c r="P116" s="402">
        <v>0</v>
      </c>
      <c r="Q116" s="402">
        <v>0</v>
      </c>
      <c r="R116" s="402">
        <v>0</v>
      </c>
      <c r="S116" s="401">
        <v>0</v>
      </c>
      <c r="T116" s="402">
        <v>0</v>
      </c>
      <c r="U116" s="402">
        <v>0</v>
      </c>
      <c r="V116" s="402">
        <v>0</v>
      </c>
      <c r="W116" s="401">
        <v>0</v>
      </c>
      <c r="X116" s="402">
        <v>0</v>
      </c>
      <c r="Y116" s="402">
        <v>0</v>
      </c>
      <c r="Z116" s="402">
        <v>0</v>
      </c>
      <c r="AA116" s="403">
        <v>3307</v>
      </c>
      <c r="AB116" s="408">
        <v>457</v>
      </c>
      <c r="AC116" s="402">
        <v>610</v>
      </c>
      <c r="AD116" s="402">
        <v>-150</v>
      </c>
      <c r="FT116" s="138"/>
      <c r="FU116" s="138"/>
      <c r="FV116" s="138"/>
      <c r="FW116" s="138"/>
      <c r="FX116" s="138"/>
      <c r="FY116" s="138"/>
      <c r="FZ116" s="138"/>
      <c r="GA116" s="138"/>
      <c r="GB116" s="138"/>
      <c r="GC116" s="138"/>
      <c r="GD116" s="138"/>
      <c r="GE116" s="138"/>
    </row>
    <row r="117" spans="1:187">
      <c r="A117" s="431"/>
      <c r="B117" s="450" t="s">
        <v>280</v>
      </c>
      <c r="C117" s="398">
        <v>0</v>
      </c>
      <c r="D117" s="407">
        <v>0</v>
      </c>
      <c r="E117" s="407">
        <v>0</v>
      </c>
      <c r="F117" s="407">
        <v>0</v>
      </c>
      <c r="G117" s="398">
        <v>-203</v>
      </c>
      <c r="H117" s="407">
        <v>351</v>
      </c>
      <c r="I117" s="407">
        <v>17</v>
      </c>
      <c r="J117" s="407">
        <v>194</v>
      </c>
      <c r="K117" s="398">
        <v>601</v>
      </c>
      <c r="L117" s="399">
        <v>0</v>
      </c>
      <c r="M117" s="399">
        <v>23</v>
      </c>
      <c r="N117" s="399">
        <v>0</v>
      </c>
      <c r="O117" s="398">
        <v>27</v>
      </c>
      <c r="P117" s="399">
        <v>4</v>
      </c>
      <c r="Q117" s="399">
        <v>0</v>
      </c>
      <c r="R117" s="399">
        <v>0</v>
      </c>
      <c r="S117" s="398">
        <v>3514</v>
      </c>
      <c r="T117" s="399">
        <v>0</v>
      </c>
      <c r="U117" s="399">
        <v>3514</v>
      </c>
      <c r="V117" s="399">
        <v>0</v>
      </c>
      <c r="W117" s="398">
        <v>0</v>
      </c>
      <c r="X117" s="399">
        <v>0</v>
      </c>
      <c r="Y117" s="399">
        <v>0</v>
      </c>
      <c r="Z117" s="399">
        <v>0</v>
      </c>
      <c r="AA117" s="398">
        <v>3939</v>
      </c>
      <c r="AB117" s="412">
        <v>355</v>
      </c>
      <c r="AC117" s="399">
        <v>3554</v>
      </c>
      <c r="AD117" s="399">
        <v>194</v>
      </c>
      <c r="FT117" s="138"/>
      <c r="FU117" s="138"/>
      <c r="FV117" s="138"/>
      <c r="FW117" s="138"/>
      <c r="FX117" s="138"/>
      <c r="FY117" s="138"/>
      <c r="FZ117" s="138"/>
      <c r="GA117" s="138"/>
      <c r="GB117" s="138"/>
      <c r="GC117" s="138"/>
      <c r="GD117" s="138"/>
      <c r="GE117" s="138"/>
    </row>
    <row r="118" spans="1:187">
      <c r="A118" s="431"/>
      <c r="B118" s="450" t="s">
        <v>281</v>
      </c>
      <c r="C118" s="403">
        <v>0</v>
      </c>
      <c r="D118" s="408">
        <v>0</v>
      </c>
      <c r="E118" s="408">
        <v>0</v>
      </c>
      <c r="F118" s="408">
        <v>0</v>
      </c>
      <c r="G118" s="403">
        <v>-210</v>
      </c>
      <c r="H118" s="408">
        <v>351</v>
      </c>
      <c r="I118" s="408">
        <v>17</v>
      </c>
      <c r="J118" s="408">
        <v>194</v>
      </c>
      <c r="K118" s="401">
        <v>0</v>
      </c>
      <c r="L118" s="402">
        <v>0</v>
      </c>
      <c r="M118" s="402">
        <v>0</v>
      </c>
      <c r="N118" s="402">
        <v>0</v>
      </c>
      <c r="O118" s="401">
        <v>0</v>
      </c>
      <c r="P118" s="402">
        <v>2</v>
      </c>
      <c r="Q118" s="402">
        <v>0</v>
      </c>
      <c r="R118" s="402">
        <v>0</v>
      </c>
      <c r="S118" s="401">
        <v>0</v>
      </c>
      <c r="T118" s="402">
        <v>0</v>
      </c>
      <c r="U118" s="402">
        <v>0</v>
      </c>
      <c r="V118" s="402">
        <v>0</v>
      </c>
      <c r="W118" s="401">
        <v>0</v>
      </c>
      <c r="X118" s="402">
        <v>0</v>
      </c>
      <c r="Y118" s="402">
        <v>0</v>
      </c>
      <c r="Z118" s="402">
        <v>0</v>
      </c>
      <c r="AA118" s="403">
        <v>-210</v>
      </c>
      <c r="AB118" s="408">
        <v>353</v>
      </c>
      <c r="AC118" s="402">
        <v>17</v>
      </c>
      <c r="AD118" s="402">
        <v>194</v>
      </c>
      <c r="FT118" s="138"/>
      <c r="FU118" s="138"/>
      <c r="FV118" s="138"/>
      <c r="FW118" s="138"/>
      <c r="FX118" s="138"/>
      <c r="FY118" s="138"/>
      <c r="FZ118" s="138"/>
      <c r="GA118" s="138"/>
      <c r="GB118" s="138"/>
      <c r="GC118" s="138"/>
      <c r="GD118" s="138"/>
      <c r="GE118" s="138"/>
    </row>
    <row r="119" spans="1:187">
      <c r="A119" s="431"/>
      <c r="B119" s="450" t="s">
        <v>282</v>
      </c>
      <c r="C119" s="403">
        <v>0</v>
      </c>
      <c r="D119" s="408">
        <v>0</v>
      </c>
      <c r="E119" s="408">
        <v>0</v>
      </c>
      <c r="F119" s="408">
        <v>0</v>
      </c>
      <c r="G119" s="403">
        <v>7</v>
      </c>
      <c r="H119" s="408">
        <v>0</v>
      </c>
      <c r="I119" s="408">
        <v>0</v>
      </c>
      <c r="J119" s="408">
        <v>0</v>
      </c>
      <c r="K119" s="401">
        <v>601</v>
      </c>
      <c r="L119" s="402">
        <v>0</v>
      </c>
      <c r="M119" s="402">
        <v>23</v>
      </c>
      <c r="N119" s="402">
        <v>0</v>
      </c>
      <c r="O119" s="401">
        <v>27</v>
      </c>
      <c r="P119" s="402">
        <v>2</v>
      </c>
      <c r="Q119" s="402">
        <v>0</v>
      </c>
      <c r="R119" s="402">
        <v>0</v>
      </c>
      <c r="S119" s="401">
        <v>3514</v>
      </c>
      <c r="T119" s="402">
        <v>0</v>
      </c>
      <c r="U119" s="402">
        <v>3514</v>
      </c>
      <c r="V119" s="402">
        <v>0</v>
      </c>
      <c r="W119" s="401">
        <v>0</v>
      </c>
      <c r="X119" s="402">
        <v>0</v>
      </c>
      <c r="Y119" s="402">
        <v>0</v>
      </c>
      <c r="Z119" s="402">
        <v>0</v>
      </c>
      <c r="AA119" s="403">
        <v>4149</v>
      </c>
      <c r="AB119" s="408">
        <v>2</v>
      </c>
      <c r="AC119" s="402">
        <v>3537</v>
      </c>
      <c r="AD119" s="402">
        <v>0</v>
      </c>
      <c r="FT119" s="138"/>
      <c r="FU119" s="138"/>
      <c r="FV119" s="138"/>
      <c r="FW119" s="138"/>
      <c r="FX119" s="138"/>
      <c r="FY119" s="138"/>
      <c r="FZ119" s="138"/>
      <c r="GA119" s="138"/>
      <c r="GB119" s="138"/>
      <c r="GC119" s="138"/>
      <c r="GD119" s="138"/>
      <c r="GE119" s="138"/>
    </row>
    <row r="120" spans="1:187">
      <c r="A120" s="448"/>
      <c r="B120" s="448"/>
      <c r="C120" s="448"/>
      <c r="D120" s="448"/>
      <c r="E120" s="448"/>
      <c r="F120" s="448"/>
      <c r="G120" s="448"/>
      <c r="H120" s="448"/>
      <c r="I120" s="448"/>
      <c r="J120" s="448"/>
      <c r="K120" s="448"/>
      <c r="L120" s="448"/>
      <c r="M120" s="448"/>
      <c r="N120" s="448"/>
      <c r="O120" s="448"/>
      <c r="P120" s="448"/>
      <c r="Q120" s="448"/>
      <c r="R120" s="448"/>
      <c r="S120" s="448"/>
      <c r="T120" s="448"/>
      <c r="U120" s="448"/>
      <c r="V120" s="448"/>
      <c r="W120" s="448"/>
      <c r="X120" s="448"/>
      <c r="Y120" s="448"/>
      <c r="Z120" s="448"/>
      <c r="AA120" s="448"/>
      <c r="AB120" s="448"/>
      <c r="AC120" s="448"/>
      <c r="AD120" s="448"/>
      <c r="AE120" s="405"/>
      <c r="AF120" s="405"/>
      <c r="AG120" s="405"/>
      <c r="AH120" s="405"/>
      <c r="FT120" s="138"/>
      <c r="FU120" s="138"/>
      <c r="FV120" s="138"/>
      <c r="FW120" s="138"/>
      <c r="FX120" s="138"/>
      <c r="FY120" s="138"/>
      <c r="FZ120" s="138"/>
      <c r="GA120" s="138"/>
      <c r="GB120" s="138"/>
      <c r="GC120" s="138"/>
      <c r="GD120" s="138"/>
      <c r="GE120" s="138"/>
    </row>
    <row r="121" spans="1:187" s="447" customFormat="1">
      <c r="A121" s="418" t="s">
        <v>307</v>
      </c>
      <c r="B121" s="419"/>
      <c r="C121" s="398">
        <v>-27829</v>
      </c>
      <c r="D121" s="407">
        <v>-50930</v>
      </c>
      <c r="E121" s="407">
        <v>-13628</v>
      </c>
      <c r="F121" s="407">
        <v>-28699</v>
      </c>
      <c r="G121" s="398">
        <v>56927</v>
      </c>
      <c r="H121" s="407">
        <v>432118</v>
      </c>
      <c r="I121" s="407">
        <v>8075</v>
      </c>
      <c r="J121" s="407">
        <v>57055</v>
      </c>
      <c r="K121" s="398">
        <v>80187</v>
      </c>
      <c r="L121" s="407">
        <v>430175</v>
      </c>
      <c r="M121" s="407">
        <v>89600</v>
      </c>
      <c r="N121" s="407">
        <v>260123</v>
      </c>
      <c r="O121" s="398">
        <v>640870</v>
      </c>
      <c r="P121" s="399">
        <v>698278</v>
      </c>
      <c r="Q121" s="399">
        <v>199293</v>
      </c>
      <c r="R121" s="399">
        <v>236449</v>
      </c>
      <c r="S121" s="398">
        <v>245047</v>
      </c>
      <c r="T121" s="399">
        <v>291801</v>
      </c>
      <c r="U121" s="399">
        <v>77148</v>
      </c>
      <c r="V121" s="399">
        <v>88347</v>
      </c>
      <c r="W121" s="398">
        <v>110728</v>
      </c>
      <c r="X121" s="399">
        <v>32912</v>
      </c>
      <c r="Y121" s="399">
        <v>14997</v>
      </c>
      <c r="Z121" s="399">
        <v>19819</v>
      </c>
      <c r="AA121" s="398">
        <v>1105930</v>
      </c>
      <c r="AB121" s="412">
        <v>1834354</v>
      </c>
      <c r="AC121" s="399">
        <v>375485</v>
      </c>
      <c r="AD121" s="399">
        <v>633094</v>
      </c>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49"/>
      <c r="CD121" s="249"/>
      <c r="CE121" s="249"/>
      <c r="CF121" s="249"/>
      <c r="CG121" s="249"/>
      <c r="CH121" s="249"/>
      <c r="CI121" s="249"/>
      <c r="CJ121" s="249"/>
      <c r="CK121" s="249"/>
      <c r="CL121" s="249"/>
      <c r="CM121" s="249"/>
      <c r="CN121" s="249"/>
      <c r="CO121" s="249"/>
      <c r="CP121" s="249"/>
      <c r="CQ121" s="249"/>
      <c r="CR121" s="249"/>
      <c r="CS121" s="249"/>
      <c r="CT121" s="249"/>
      <c r="CU121" s="249"/>
      <c r="CV121" s="249"/>
      <c r="CW121" s="249"/>
      <c r="CX121" s="249"/>
      <c r="CY121" s="249"/>
      <c r="CZ121" s="249"/>
      <c r="DA121" s="249"/>
      <c r="DB121" s="249"/>
      <c r="DC121" s="249"/>
      <c r="DD121" s="249"/>
      <c r="DE121" s="249"/>
      <c r="DF121" s="249"/>
      <c r="DG121" s="249"/>
      <c r="DH121" s="249"/>
      <c r="DI121" s="249"/>
      <c r="DJ121" s="249"/>
      <c r="DK121" s="249"/>
      <c r="DL121" s="249"/>
      <c r="DM121" s="249"/>
      <c r="DN121" s="249"/>
      <c r="DO121" s="249"/>
      <c r="DP121" s="249"/>
      <c r="DQ121" s="249"/>
      <c r="DR121" s="249"/>
      <c r="DS121" s="249"/>
      <c r="DT121" s="249"/>
      <c r="DU121" s="249"/>
      <c r="DV121" s="249"/>
      <c r="DW121" s="249"/>
      <c r="DX121" s="249"/>
      <c r="DY121" s="249"/>
      <c r="DZ121" s="249"/>
      <c r="EA121" s="249"/>
      <c r="EB121" s="249"/>
      <c r="EC121" s="249"/>
      <c r="ED121" s="249"/>
      <c r="EE121" s="249"/>
      <c r="EF121" s="249"/>
      <c r="EG121" s="249"/>
      <c r="EH121" s="249"/>
      <c r="EI121" s="249"/>
      <c r="EJ121" s="249"/>
      <c r="EK121" s="249"/>
      <c r="EL121" s="249"/>
      <c r="EM121" s="249"/>
      <c r="EN121" s="249"/>
      <c r="EO121" s="249"/>
      <c r="EP121" s="249"/>
      <c r="EQ121" s="249"/>
      <c r="ER121" s="249"/>
      <c r="ES121" s="249"/>
      <c r="ET121" s="249"/>
      <c r="EU121" s="249"/>
      <c r="EV121" s="249"/>
      <c r="EW121" s="249"/>
      <c r="EX121" s="249"/>
      <c r="EY121" s="249"/>
      <c r="EZ121" s="249"/>
      <c r="FA121" s="249"/>
      <c r="FB121" s="249"/>
      <c r="FC121" s="249"/>
      <c r="FD121" s="249"/>
      <c r="FE121" s="249"/>
      <c r="FF121" s="249"/>
      <c r="FG121" s="249"/>
      <c r="FH121" s="249"/>
      <c r="FI121" s="249"/>
      <c r="FJ121" s="249"/>
      <c r="FK121" s="249"/>
      <c r="FL121" s="249"/>
      <c r="FM121" s="249"/>
      <c r="FN121" s="249"/>
      <c r="FO121" s="249"/>
      <c r="FP121" s="249"/>
      <c r="FQ121" s="249"/>
      <c r="FR121" s="249"/>
      <c r="FS121" s="249"/>
      <c r="FT121" s="249"/>
      <c r="FU121" s="249"/>
      <c r="FV121" s="249"/>
      <c r="FW121" s="249"/>
      <c r="FX121" s="249"/>
      <c r="FY121" s="249"/>
      <c r="FZ121" s="249"/>
      <c r="GA121" s="249"/>
      <c r="GB121" s="249"/>
      <c r="GC121" s="249"/>
      <c r="GD121" s="249"/>
      <c r="GE121" s="249"/>
    </row>
    <row r="122" spans="1:187">
      <c r="A122" s="448"/>
      <c r="B122" s="448"/>
      <c r="C122" s="448"/>
      <c r="D122" s="448"/>
      <c r="E122" s="448"/>
      <c r="F122" s="448"/>
      <c r="G122" s="448"/>
      <c r="H122" s="448"/>
      <c r="I122" s="448"/>
      <c r="J122" s="448"/>
      <c r="K122" s="448"/>
      <c r="L122" s="448"/>
      <c r="M122" s="448"/>
      <c r="N122" s="448"/>
      <c r="O122" s="448"/>
      <c r="P122" s="448"/>
      <c r="Q122" s="448"/>
      <c r="R122" s="448"/>
      <c r="S122" s="448"/>
      <c r="T122" s="448"/>
      <c r="U122" s="448"/>
      <c r="V122" s="448"/>
      <c r="W122" s="448"/>
      <c r="X122" s="448"/>
      <c r="Y122" s="448"/>
      <c r="Z122" s="448"/>
      <c r="AA122" s="448"/>
      <c r="AB122" s="448"/>
      <c r="AC122" s="448"/>
      <c r="AD122" s="448"/>
      <c r="AE122" s="448"/>
      <c r="AF122" s="448"/>
      <c r="FT122" s="138"/>
      <c r="FU122" s="138"/>
      <c r="FV122" s="138"/>
      <c r="FW122" s="138"/>
      <c r="FX122" s="138"/>
      <c r="FY122" s="138"/>
      <c r="FZ122" s="138"/>
      <c r="GA122" s="138"/>
      <c r="GB122" s="138"/>
      <c r="GC122" s="138"/>
      <c r="GD122" s="138"/>
      <c r="GE122" s="138"/>
    </row>
    <row r="123" spans="1:187">
      <c r="A123" s="431"/>
      <c r="B123" s="450" t="s">
        <v>283</v>
      </c>
      <c r="C123" s="403">
        <v>-3340</v>
      </c>
      <c r="D123" s="408">
        <v>9720</v>
      </c>
      <c r="E123" s="408">
        <v>126</v>
      </c>
      <c r="F123" s="408">
        <v>5309</v>
      </c>
      <c r="G123" s="403">
        <v>-41465</v>
      </c>
      <c r="H123" s="408">
        <v>-118926</v>
      </c>
      <c r="I123" s="408">
        <v>39128</v>
      </c>
      <c r="J123" s="408">
        <v>-37565</v>
      </c>
      <c r="K123" s="403">
        <v>-32180</v>
      </c>
      <c r="L123" s="408">
        <v>-187112</v>
      </c>
      <c r="M123" s="408">
        <v>-33081</v>
      </c>
      <c r="N123" s="408">
        <v>-100401</v>
      </c>
      <c r="O123" s="401">
        <v>-213410</v>
      </c>
      <c r="P123" s="402">
        <v>-225682</v>
      </c>
      <c r="Q123" s="402">
        <v>-83625</v>
      </c>
      <c r="R123" s="402">
        <v>-77004</v>
      </c>
      <c r="S123" s="401">
        <v>-66550</v>
      </c>
      <c r="T123" s="402">
        <v>-91021</v>
      </c>
      <c r="U123" s="402">
        <v>-25203</v>
      </c>
      <c r="V123" s="402">
        <v>-29564</v>
      </c>
      <c r="W123" s="401">
        <v>0</v>
      </c>
      <c r="X123" s="402">
        <v>0</v>
      </c>
      <c r="Y123" s="402">
        <v>0</v>
      </c>
      <c r="Z123" s="402">
        <v>0</v>
      </c>
      <c r="AA123" s="403">
        <v>-356945</v>
      </c>
      <c r="AB123" s="408">
        <v>-613021</v>
      </c>
      <c r="AC123" s="402">
        <v>-102655</v>
      </c>
      <c r="AD123" s="402">
        <v>-239225</v>
      </c>
      <c r="FT123" s="138"/>
      <c r="FU123" s="138"/>
      <c r="FV123" s="138"/>
      <c r="FW123" s="138"/>
      <c r="FX123" s="138"/>
      <c r="FY123" s="138"/>
      <c r="FZ123" s="138"/>
      <c r="GA123" s="138"/>
      <c r="GB123" s="138"/>
      <c r="GC123" s="138"/>
      <c r="GD123" s="138"/>
      <c r="GE123" s="138"/>
    </row>
    <row r="124" spans="1:187">
      <c r="A124" s="448"/>
      <c r="B124" s="448"/>
      <c r="C124" s="448"/>
      <c r="D124" s="448"/>
      <c r="E124" s="448"/>
      <c r="F124" s="448"/>
      <c r="G124" s="448"/>
      <c r="H124" s="448"/>
      <c r="I124" s="448"/>
      <c r="J124" s="448"/>
      <c r="K124" s="448"/>
      <c r="L124" s="448"/>
      <c r="M124" s="448"/>
      <c r="N124" s="448"/>
      <c r="O124" s="448"/>
      <c r="P124" s="448"/>
      <c r="Q124" s="448"/>
      <c r="R124" s="448"/>
      <c r="S124" s="448"/>
      <c r="T124" s="448"/>
      <c r="U124" s="448"/>
      <c r="V124" s="448"/>
      <c r="W124" s="448"/>
      <c r="X124" s="448"/>
      <c r="Y124" s="448"/>
      <c r="Z124" s="448"/>
      <c r="AA124" s="448"/>
      <c r="AB124" s="448"/>
      <c r="AC124" s="448"/>
      <c r="AD124" s="448"/>
      <c r="FT124" s="138"/>
      <c r="FU124" s="138"/>
      <c r="FV124" s="138"/>
      <c r="FW124" s="138"/>
      <c r="FX124" s="138"/>
      <c r="FY124" s="138"/>
      <c r="FZ124" s="138"/>
      <c r="GA124" s="138"/>
      <c r="GB124" s="138"/>
      <c r="GC124" s="138"/>
      <c r="GD124" s="138"/>
      <c r="GE124" s="138"/>
    </row>
    <row r="125" spans="1:187" s="447" customFormat="1">
      <c r="A125" s="418" t="s">
        <v>308</v>
      </c>
      <c r="B125" s="419"/>
      <c r="C125" s="398">
        <v>-31169</v>
      </c>
      <c r="D125" s="399">
        <v>-41210</v>
      </c>
      <c r="E125" s="399">
        <v>-13502</v>
      </c>
      <c r="F125" s="399">
        <v>-23390</v>
      </c>
      <c r="G125" s="398">
        <v>15462</v>
      </c>
      <c r="H125" s="399">
        <v>313192</v>
      </c>
      <c r="I125" s="399">
        <v>47203</v>
      </c>
      <c r="J125" s="399">
        <v>19490</v>
      </c>
      <c r="K125" s="398">
        <v>48007</v>
      </c>
      <c r="L125" s="399">
        <v>243063</v>
      </c>
      <c r="M125" s="399">
        <v>56519</v>
      </c>
      <c r="N125" s="399">
        <v>159722</v>
      </c>
      <c r="O125" s="398">
        <v>427460</v>
      </c>
      <c r="P125" s="399">
        <v>472596</v>
      </c>
      <c r="Q125" s="399">
        <v>115668</v>
      </c>
      <c r="R125" s="399">
        <v>159445</v>
      </c>
      <c r="S125" s="398">
        <v>178497</v>
      </c>
      <c r="T125" s="399">
        <v>200780</v>
      </c>
      <c r="U125" s="399">
        <v>51945</v>
      </c>
      <c r="V125" s="399">
        <v>58783</v>
      </c>
      <c r="W125" s="398">
        <v>110728</v>
      </c>
      <c r="X125" s="399">
        <v>32912</v>
      </c>
      <c r="Y125" s="399">
        <v>14997</v>
      </c>
      <c r="Z125" s="399">
        <v>19819</v>
      </c>
      <c r="AA125" s="398">
        <v>748985</v>
      </c>
      <c r="AB125" s="407">
        <v>1221333</v>
      </c>
      <c r="AC125" s="399">
        <v>272830</v>
      </c>
      <c r="AD125" s="399">
        <v>393869</v>
      </c>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49"/>
      <c r="BR125" s="249"/>
      <c r="BS125" s="249"/>
      <c r="BT125" s="249"/>
      <c r="BU125" s="249"/>
      <c r="BV125" s="249"/>
      <c r="BW125" s="249"/>
      <c r="BX125" s="249"/>
      <c r="BY125" s="249"/>
      <c r="BZ125" s="249"/>
      <c r="CA125" s="249"/>
      <c r="CB125" s="249"/>
      <c r="CC125" s="249"/>
      <c r="CD125" s="249"/>
      <c r="CE125" s="249"/>
      <c r="CF125" s="249"/>
      <c r="CG125" s="249"/>
      <c r="CH125" s="249"/>
      <c r="CI125" s="249"/>
      <c r="CJ125" s="249"/>
      <c r="CK125" s="249"/>
      <c r="CL125" s="249"/>
      <c r="CM125" s="249"/>
      <c r="CN125" s="249"/>
      <c r="CO125" s="249"/>
      <c r="CP125" s="249"/>
      <c r="CQ125" s="249"/>
      <c r="CR125" s="249"/>
      <c r="CS125" s="249"/>
      <c r="CT125" s="249"/>
      <c r="CU125" s="249"/>
      <c r="CV125" s="249"/>
      <c r="CW125" s="249"/>
      <c r="CX125" s="249"/>
      <c r="CY125" s="249"/>
      <c r="CZ125" s="249"/>
      <c r="DA125" s="249"/>
      <c r="DB125" s="249"/>
      <c r="DC125" s="249"/>
      <c r="DD125" s="249"/>
      <c r="DE125" s="249"/>
      <c r="DF125" s="249"/>
      <c r="DG125" s="249"/>
      <c r="DH125" s="249"/>
      <c r="DI125" s="249"/>
      <c r="DJ125" s="249"/>
      <c r="DK125" s="249"/>
      <c r="DL125" s="249"/>
      <c r="DM125" s="249"/>
      <c r="DN125" s="249"/>
      <c r="DO125" s="249"/>
      <c r="DP125" s="249"/>
      <c r="DQ125" s="249"/>
      <c r="DR125" s="249"/>
      <c r="DS125" s="249"/>
      <c r="DT125" s="249"/>
      <c r="DU125" s="249"/>
      <c r="DV125" s="249"/>
      <c r="DW125" s="249"/>
      <c r="DX125" s="249"/>
      <c r="DY125" s="249"/>
      <c r="DZ125" s="249"/>
      <c r="EA125" s="249"/>
      <c r="EB125" s="249"/>
      <c r="EC125" s="249"/>
      <c r="ED125" s="249"/>
      <c r="EE125" s="249"/>
      <c r="EF125" s="249"/>
      <c r="EG125" s="249"/>
      <c r="EH125" s="249"/>
      <c r="EI125" s="249"/>
      <c r="EJ125" s="249"/>
      <c r="EK125" s="249"/>
      <c r="EL125" s="249"/>
      <c r="EM125" s="249"/>
      <c r="EN125" s="249"/>
      <c r="EO125" s="249"/>
      <c r="EP125" s="249"/>
      <c r="EQ125" s="249"/>
      <c r="ER125" s="249"/>
      <c r="ES125" s="249"/>
      <c r="ET125" s="249"/>
      <c r="EU125" s="249"/>
      <c r="EV125" s="249"/>
      <c r="EW125" s="249"/>
      <c r="EX125" s="249"/>
      <c r="EY125" s="249"/>
      <c r="EZ125" s="249"/>
      <c r="FA125" s="249"/>
      <c r="FB125" s="249"/>
      <c r="FC125" s="249"/>
      <c r="FD125" s="249"/>
      <c r="FE125" s="249"/>
      <c r="FF125" s="249"/>
      <c r="FG125" s="249"/>
      <c r="FH125" s="249"/>
      <c r="FI125" s="249"/>
      <c r="FJ125" s="249"/>
      <c r="FK125" s="249"/>
      <c r="FL125" s="249"/>
      <c r="FM125" s="249"/>
      <c r="FN125" s="249"/>
      <c r="FO125" s="249"/>
      <c r="FP125" s="249"/>
      <c r="FQ125" s="249"/>
      <c r="FR125" s="249"/>
      <c r="FS125" s="249"/>
      <c r="FT125" s="249"/>
      <c r="FU125" s="249"/>
      <c r="FV125" s="249"/>
      <c r="FW125" s="249"/>
      <c r="FX125" s="249"/>
      <c r="FY125" s="249"/>
      <c r="FZ125" s="249"/>
      <c r="GA125" s="249"/>
      <c r="GB125" s="249"/>
      <c r="GC125" s="249"/>
      <c r="GD125" s="249"/>
      <c r="GE125" s="249"/>
    </row>
    <row r="126" spans="1:187">
      <c r="A126" s="421"/>
      <c r="B126" s="432" t="s">
        <v>284</v>
      </c>
      <c r="C126" s="401">
        <v>0</v>
      </c>
      <c r="D126" s="402">
        <v>0</v>
      </c>
      <c r="E126" s="402">
        <v>0</v>
      </c>
      <c r="F126" s="402">
        <v>0</v>
      </c>
      <c r="G126" s="401">
        <v>0</v>
      </c>
      <c r="H126" s="402">
        <v>0</v>
      </c>
      <c r="I126" s="402">
        <v>0</v>
      </c>
      <c r="J126" s="402">
        <v>0</v>
      </c>
      <c r="K126" s="401">
        <v>0</v>
      </c>
      <c r="L126" s="402">
        <v>0</v>
      </c>
      <c r="M126" s="402">
        <v>0</v>
      </c>
      <c r="N126" s="402">
        <v>0</v>
      </c>
      <c r="O126" s="401">
        <v>0</v>
      </c>
      <c r="P126" s="402">
        <v>0</v>
      </c>
      <c r="Q126" s="402">
        <v>0</v>
      </c>
      <c r="R126" s="402">
        <v>0</v>
      </c>
      <c r="S126" s="401">
        <v>0</v>
      </c>
      <c r="T126" s="402">
        <v>0</v>
      </c>
      <c r="U126" s="402">
        <v>0</v>
      </c>
      <c r="V126" s="402">
        <v>0</v>
      </c>
      <c r="W126" s="401">
        <v>0</v>
      </c>
      <c r="X126" s="402">
        <v>0</v>
      </c>
      <c r="Y126" s="402">
        <v>0</v>
      </c>
      <c r="Z126" s="402">
        <v>0</v>
      </c>
      <c r="AA126" s="403">
        <v>0</v>
      </c>
      <c r="AB126" s="408">
        <v>0</v>
      </c>
      <c r="AC126" s="402">
        <v>0</v>
      </c>
      <c r="AD126" s="402">
        <v>0</v>
      </c>
      <c r="FT126" s="138"/>
      <c r="FU126" s="138"/>
      <c r="FV126" s="138"/>
      <c r="FW126" s="138"/>
      <c r="FX126" s="138"/>
      <c r="FY126" s="138"/>
      <c r="FZ126" s="138"/>
      <c r="GA126" s="138"/>
      <c r="GB126" s="138"/>
      <c r="GC126" s="138"/>
      <c r="GD126" s="138"/>
      <c r="GE126" s="138"/>
    </row>
    <row r="127" spans="1:187" s="447" customFormat="1">
      <c r="A127" s="418" t="s">
        <v>89</v>
      </c>
      <c r="B127" s="419"/>
      <c r="C127" s="398">
        <v>-31169</v>
      </c>
      <c r="D127" s="399">
        <v>-41210</v>
      </c>
      <c r="E127" s="399">
        <v>-13502</v>
      </c>
      <c r="F127" s="399">
        <v>-23390</v>
      </c>
      <c r="G127" s="398">
        <v>15462</v>
      </c>
      <c r="H127" s="399">
        <v>313192</v>
      </c>
      <c r="I127" s="399">
        <v>47203</v>
      </c>
      <c r="J127" s="399">
        <v>19490</v>
      </c>
      <c r="K127" s="398">
        <v>48007</v>
      </c>
      <c r="L127" s="399">
        <v>243063</v>
      </c>
      <c r="M127" s="399">
        <v>56519</v>
      </c>
      <c r="N127" s="399">
        <v>159722</v>
      </c>
      <c r="O127" s="398">
        <v>427460</v>
      </c>
      <c r="P127" s="399">
        <v>472596</v>
      </c>
      <c r="Q127" s="399">
        <v>115668</v>
      </c>
      <c r="R127" s="399">
        <v>159445</v>
      </c>
      <c r="S127" s="398">
        <v>178497</v>
      </c>
      <c r="T127" s="399">
        <v>200780</v>
      </c>
      <c r="U127" s="399">
        <v>51945</v>
      </c>
      <c r="V127" s="399">
        <v>58783</v>
      </c>
      <c r="W127" s="398">
        <v>110728</v>
      </c>
      <c r="X127" s="399">
        <v>32912</v>
      </c>
      <c r="Y127" s="399">
        <v>14997</v>
      </c>
      <c r="Z127" s="399">
        <v>19819</v>
      </c>
      <c r="AA127" s="398">
        <v>748985</v>
      </c>
      <c r="AB127" s="407">
        <v>1221333</v>
      </c>
      <c r="AC127" s="399">
        <v>272830</v>
      </c>
      <c r="AD127" s="399">
        <v>393869</v>
      </c>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49"/>
      <c r="BR127" s="249"/>
      <c r="BS127" s="249"/>
      <c r="BT127" s="249"/>
      <c r="BU127" s="249"/>
      <c r="BV127" s="249"/>
      <c r="BW127" s="249"/>
      <c r="BX127" s="249"/>
      <c r="BY127" s="249"/>
      <c r="BZ127" s="249"/>
      <c r="CA127" s="249"/>
      <c r="CB127" s="249"/>
      <c r="CC127" s="249"/>
      <c r="CD127" s="249"/>
      <c r="CE127" s="249"/>
      <c r="CF127" s="249"/>
      <c r="CG127" s="249"/>
      <c r="CH127" s="249"/>
      <c r="CI127" s="249"/>
      <c r="CJ127" s="249"/>
      <c r="CK127" s="249"/>
      <c r="CL127" s="249"/>
      <c r="CM127" s="249"/>
      <c r="CN127" s="249"/>
      <c r="CO127" s="249"/>
      <c r="CP127" s="249"/>
      <c r="CQ127" s="249"/>
      <c r="CR127" s="249"/>
      <c r="CS127" s="249"/>
      <c r="CT127" s="249"/>
      <c r="CU127" s="249"/>
      <c r="CV127" s="249"/>
      <c r="CW127" s="249"/>
      <c r="CX127" s="249"/>
      <c r="CY127" s="249"/>
      <c r="CZ127" s="249"/>
      <c r="DA127" s="249"/>
      <c r="DB127" s="249"/>
      <c r="DC127" s="249"/>
      <c r="DD127" s="249"/>
      <c r="DE127" s="249"/>
      <c r="DF127" s="249"/>
      <c r="DG127" s="249"/>
      <c r="DH127" s="249"/>
      <c r="DI127" s="249"/>
      <c r="DJ127" s="249"/>
      <c r="DK127" s="249"/>
      <c r="DL127" s="249"/>
      <c r="DM127" s="249"/>
      <c r="DN127" s="249"/>
      <c r="DO127" s="249"/>
      <c r="DP127" s="249"/>
      <c r="DQ127" s="249"/>
      <c r="DR127" s="249"/>
      <c r="DS127" s="249"/>
      <c r="DT127" s="249"/>
      <c r="DU127" s="249"/>
      <c r="DV127" s="249"/>
      <c r="DW127" s="249"/>
      <c r="DX127" s="249"/>
      <c r="DY127" s="249"/>
      <c r="DZ127" s="249"/>
      <c r="EA127" s="249"/>
      <c r="EB127" s="249"/>
      <c r="EC127" s="249"/>
      <c r="ED127" s="249"/>
      <c r="EE127" s="249"/>
      <c r="EF127" s="249"/>
      <c r="EG127" s="249"/>
      <c r="EH127" s="249"/>
      <c r="EI127" s="249"/>
      <c r="EJ127" s="249"/>
      <c r="EK127" s="249"/>
      <c r="EL127" s="249"/>
      <c r="EM127" s="249"/>
      <c r="EN127" s="249"/>
      <c r="EO127" s="249"/>
      <c r="EP127" s="249"/>
      <c r="EQ127" s="249"/>
      <c r="ER127" s="249"/>
      <c r="ES127" s="249"/>
      <c r="ET127" s="249"/>
      <c r="EU127" s="249"/>
      <c r="EV127" s="249"/>
      <c r="EW127" s="249"/>
      <c r="EX127" s="249"/>
      <c r="EY127" s="249"/>
      <c r="EZ127" s="249"/>
      <c r="FA127" s="249"/>
      <c r="FB127" s="249"/>
      <c r="FC127" s="249"/>
      <c r="FD127" s="249"/>
      <c r="FE127" s="249"/>
      <c r="FF127" s="249"/>
      <c r="FG127" s="249"/>
      <c r="FH127" s="249"/>
      <c r="FI127" s="249"/>
      <c r="FJ127" s="249"/>
      <c r="FK127" s="249"/>
      <c r="FL127" s="249"/>
      <c r="FM127" s="249"/>
      <c r="FN127" s="249"/>
      <c r="FO127" s="249"/>
      <c r="FP127" s="249"/>
      <c r="FQ127" s="249"/>
      <c r="FR127" s="249"/>
      <c r="FS127" s="249"/>
      <c r="FT127" s="249"/>
      <c r="FU127" s="249"/>
      <c r="FV127" s="249"/>
      <c r="FW127" s="249"/>
      <c r="FX127" s="249"/>
      <c r="FY127" s="249"/>
      <c r="FZ127" s="249"/>
      <c r="GA127" s="249"/>
      <c r="GB127" s="249"/>
      <c r="GC127" s="249"/>
      <c r="GD127" s="249"/>
      <c r="GE127" s="249"/>
    </row>
    <row r="128" spans="1:187">
      <c r="A128" s="448"/>
      <c r="B128" s="448"/>
      <c r="C128" s="448"/>
      <c r="D128" s="448"/>
      <c r="E128" s="448"/>
      <c r="F128" s="448"/>
      <c r="G128" s="448"/>
      <c r="H128" s="448"/>
      <c r="I128" s="448"/>
      <c r="J128" s="448"/>
      <c r="K128" s="448"/>
      <c r="L128" s="448"/>
      <c r="M128" s="448"/>
      <c r="N128" s="448"/>
      <c r="O128" s="448"/>
      <c r="P128" s="448"/>
      <c r="Q128" s="448"/>
      <c r="R128" s="448"/>
      <c r="S128" s="448"/>
      <c r="T128" s="448"/>
      <c r="U128" s="448"/>
      <c r="V128" s="448"/>
      <c r="W128" s="448"/>
      <c r="X128" s="448"/>
      <c r="Y128" s="448"/>
      <c r="Z128" s="448"/>
      <c r="AA128" s="448"/>
      <c r="AB128" s="448"/>
      <c r="AC128" s="448"/>
      <c r="AD128" s="448"/>
      <c r="FT128" s="138"/>
      <c r="FU128" s="138"/>
      <c r="FV128" s="138"/>
      <c r="FW128" s="138"/>
      <c r="FX128" s="138"/>
      <c r="FY128" s="138"/>
      <c r="FZ128" s="138"/>
      <c r="GA128" s="138"/>
      <c r="GB128" s="138"/>
      <c r="GC128" s="138"/>
      <c r="GD128" s="138"/>
      <c r="GE128" s="138"/>
    </row>
    <row r="129" spans="1:187">
      <c r="A129" s="421"/>
      <c r="B129" s="432" t="s">
        <v>285</v>
      </c>
      <c r="C129" s="398">
        <v>-31169</v>
      </c>
      <c r="D129" s="399">
        <v>-41210</v>
      </c>
      <c r="E129" s="399">
        <v>-13502</v>
      </c>
      <c r="F129" s="399">
        <v>-23390</v>
      </c>
      <c r="G129" s="398">
        <v>15462</v>
      </c>
      <c r="H129" s="399">
        <v>313192</v>
      </c>
      <c r="I129" s="399">
        <v>47203</v>
      </c>
      <c r="J129" s="399">
        <v>19490</v>
      </c>
      <c r="K129" s="398">
        <v>48007</v>
      </c>
      <c r="L129" s="399">
        <v>243063</v>
      </c>
      <c r="M129" s="399">
        <v>56519</v>
      </c>
      <c r="N129" s="399">
        <v>159722</v>
      </c>
      <c r="O129" s="398">
        <v>427460</v>
      </c>
      <c r="P129" s="399">
        <v>472596</v>
      </c>
      <c r="Q129" s="399">
        <v>115668</v>
      </c>
      <c r="R129" s="399">
        <v>159445</v>
      </c>
      <c r="S129" s="398">
        <v>178497</v>
      </c>
      <c r="T129" s="399">
        <v>200780</v>
      </c>
      <c r="U129" s="399">
        <v>51945</v>
      </c>
      <c r="V129" s="399">
        <v>58783</v>
      </c>
      <c r="W129" s="398">
        <v>110728</v>
      </c>
      <c r="X129" s="399">
        <v>32912</v>
      </c>
      <c r="Y129" s="399">
        <v>14997</v>
      </c>
      <c r="Z129" s="399">
        <v>19819</v>
      </c>
      <c r="AA129" s="398">
        <v>748985</v>
      </c>
      <c r="AB129" s="407">
        <v>1221333</v>
      </c>
      <c r="AC129" s="399">
        <v>272830</v>
      </c>
      <c r="AD129" s="399">
        <v>393869</v>
      </c>
      <c r="FT129" s="138"/>
      <c r="FU129" s="138"/>
      <c r="FV129" s="138"/>
      <c r="FW129" s="138"/>
      <c r="FX129" s="138"/>
      <c r="FY129" s="138"/>
      <c r="FZ129" s="138"/>
      <c r="GA129" s="138"/>
      <c r="GB129" s="138"/>
      <c r="GC129" s="138"/>
      <c r="GD129" s="138"/>
      <c r="GE129" s="138"/>
    </row>
    <row r="130" spans="1:187">
      <c r="A130" s="431"/>
      <c r="B130" s="435" t="s">
        <v>57</v>
      </c>
      <c r="C130" s="437">
        <v>0</v>
      </c>
      <c r="D130" s="438">
        <v>0</v>
      </c>
      <c r="E130" s="407">
        <v>0</v>
      </c>
      <c r="F130" s="407">
        <v>0</v>
      </c>
      <c r="G130" s="398">
        <v>0</v>
      </c>
      <c r="H130" s="407">
        <v>0</v>
      </c>
      <c r="I130" s="407">
        <v>0</v>
      </c>
      <c r="J130" s="407">
        <v>0</v>
      </c>
      <c r="K130" s="398">
        <v>0</v>
      </c>
      <c r="L130" s="407">
        <v>0</v>
      </c>
      <c r="M130" s="407">
        <v>0</v>
      </c>
      <c r="N130" s="407">
        <v>0</v>
      </c>
      <c r="O130" s="398">
        <v>0</v>
      </c>
      <c r="P130" s="407">
        <v>0</v>
      </c>
      <c r="Q130" s="407">
        <v>0</v>
      </c>
      <c r="R130" s="407">
        <v>0</v>
      </c>
      <c r="S130" s="442">
        <v>0</v>
      </c>
      <c r="T130" s="443">
        <v>0</v>
      </c>
      <c r="U130" s="407">
        <v>0</v>
      </c>
      <c r="V130" s="407">
        <v>0</v>
      </c>
      <c r="W130" s="398">
        <v>0</v>
      </c>
      <c r="X130" s="407">
        <v>0</v>
      </c>
      <c r="Y130" s="407">
        <v>0</v>
      </c>
      <c r="Z130" s="407">
        <v>0</v>
      </c>
      <c r="AA130" s="398">
        <v>486611</v>
      </c>
      <c r="AB130" s="407">
        <v>821691</v>
      </c>
      <c r="AC130" s="407">
        <v>189530</v>
      </c>
      <c r="AD130" s="407">
        <v>277284</v>
      </c>
      <c r="FT130" s="138"/>
      <c r="FU130" s="138"/>
      <c r="FV130" s="138"/>
      <c r="FW130" s="138"/>
      <c r="FX130" s="138"/>
      <c r="FY130" s="138"/>
      <c r="FZ130" s="138"/>
      <c r="GA130" s="138"/>
      <c r="GB130" s="138"/>
      <c r="GC130" s="138"/>
      <c r="GD130" s="138"/>
      <c r="GE130" s="138"/>
    </row>
    <row r="131" spans="1:187">
      <c r="A131" s="431"/>
      <c r="B131" s="435" t="s">
        <v>58</v>
      </c>
      <c r="C131" s="437">
        <v>0</v>
      </c>
      <c r="D131" s="438">
        <v>0</v>
      </c>
      <c r="E131" s="407">
        <v>0</v>
      </c>
      <c r="F131" s="407">
        <v>0</v>
      </c>
      <c r="G131" s="398">
        <v>0</v>
      </c>
      <c r="H131" s="407">
        <v>0</v>
      </c>
      <c r="I131" s="407">
        <v>0</v>
      </c>
      <c r="J131" s="407">
        <v>0</v>
      </c>
      <c r="K131" s="398">
        <v>0</v>
      </c>
      <c r="L131" s="407">
        <v>0</v>
      </c>
      <c r="M131" s="407">
        <v>0</v>
      </c>
      <c r="N131" s="407">
        <v>0</v>
      </c>
      <c r="O131" s="398">
        <v>0</v>
      </c>
      <c r="P131" s="407">
        <v>0</v>
      </c>
      <c r="Q131" s="407">
        <v>0</v>
      </c>
      <c r="R131" s="407">
        <v>0</v>
      </c>
      <c r="S131" s="442">
        <v>0</v>
      </c>
      <c r="T131" s="444">
        <v>0</v>
      </c>
      <c r="U131" s="407">
        <v>0</v>
      </c>
      <c r="V131" s="407">
        <v>0</v>
      </c>
      <c r="W131" s="398">
        <v>0</v>
      </c>
      <c r="X131" s="407">
        <v>0</v>
      </c>
      <c r="Y131" s="407">
        <v>0</v>
      </c>
      <c r="Z131" s="407">
        <v>0</v>
      </c>
      <c r="AA131" s="398">
        <v>262374</v>
      </c>
      <c r="AB131" s="407">
        <v>399642</v>
      </c>
      <c r="AC131" s="407">
        <v>83300</v>
      </c>
      <c r="AD131" s="407">
        <v>116585</v>
      </c>
      <c r="FT131" s="138"/>
      <c r="FU131" s="138"/>
      <c r="FV131" s="138"/>
      <c r="FW131" s="138"/>
      <c r="FX131" s="138"/>
      <c r="FY131" s="138"/>
      <c r="FZ131" s="138"/>
      <c r="GA131" s="138"/>
      <c r="GB131" s="138"/>
      <c r="GC131" s="138"/>
      <c r="GD131" s="138"/>
      <c r="GE131" s="138"/>
    </row>
    <row r="132" spans="1:187">
      <c r="A132" s="448"/>
      <c r="B132" s="448"/>
      <c r="C132" s="448"/>
      <c r="D132" s="448"/>
      <c r="E132" s="448"/>
      <c r="F132" s="448"/>
      <c r="G132" s="448"/>
      <c r="H132" s="448"/>
      <c r="I132" s="448"/>
      <c r="J132" s="448"/>
      <c r="K132" s="448"/>
      <c r="L132" s="448"/>
      <c r="M132" s="448"/>
      <c r="N132" s="448"/>
      <c r="O132" s="448"/>
      <c r="P132" s="448"/>
    </row>
    <row r="133" spans="1:187">
      <c r="A133" s="448"/>
      <c r="B133" s="448"/>
      <c r="C133" s="448"/>
      <c r="D133" s="448"/>
      <c r="E133" s="448"/>
      <c r="F133" s="448"/>
      <c r="G133" s="448"/>
      <c r="H133" s="448"/>
      <c r="I133" s="448"/>
      <c r="J133" s="448"/>
      <c r="K133" s="448"/>
      <c r="L133" s="448"/>
      <c r="M133" s="448"/>
      <c r="N133" s="448"/>
      <c r="O133" s="448"/>
      <c r="P133" s="448"/>
    </row>
    <row r="134" spans="1:187" ht="12.75" customHeight="1">
      <c r="A134" s="699" t="s">
        <v>74</v>
      </c>
      <c r="B134" s="700"/>
      <c r="C134" s="683" t="s">
        <v>314</v>
      </c>
      <c r="D134" s="685"/>
      <c r="E134" s="683" t="s">
        <v>10</v>
      </c>
      <c r="F134" s="685"/>
      <c r="G134" s="683" t="s">
        <v>47</v>
      </c>
      <c r="H134" s="685"/>
      <c r="I134" s="683" t="s">
        <v>14</v>
      </c>
      <c r="J134" s="685"/>
      <c r="K134" s="683" t="s">
        <v>48</v>
      </c>
      <c r="L134" s="685">
        <v>0</v>
      </c>
      <c r="M134" s="683" t="s">
        <v>315</v>
      </c>
      <c r="N134" s="685">
        <v>0</v>
      </c>
      <c r="O134" s="683" t="s">
        <v>17</v>
      </c>
      <c r="P134" s="685">
        <v>0</v>
      </c>
    </row>
    <row r="135" spans="1:187">
      <c r="A135" s="690" t="s">
        <v>309</v>
      </c>
      <c r="B135" s="691"/>
      <c r="C135" s="445" t="s">
        <v>463</v>
      </c>
      <c r="D135" s="446" t="s">
        <v>464</v>
      </c>
      <c r="E135" s="445" t="s">
        <v>463</v>
      </c>
      <c r="F135" s="446" t="s">
        <v>464</v>
      </c>
      <c r="G135" s="445" t="s">
        <v>463</v>
      </c>
      <c r="H135" s="446" t="s">
        <v>464</v>
      </c>
      <c r="I135" s="445" t="s">
        <v>463</v>
      </c>
      <c r="J135" s="446" t="s">
        <v>464</v>
      </c>
      <c r="K135" s="445" t="s">
        <v>463</v>
      </c>
      <c r="L135" s="446" t="s">
        <v>464</v>
      </c>
      <c r="M135" s="445" t="s">
        <v>463</v>
      </c>
      <c r="N135" s="446" t="s">
        <v>464</v>
      </c>
      <c r="O135" s="445" t="s">
        <v>463</v>
      </c>
      <c r="P135" s="446" t="s">
        <v>464</v>
      </c>
    </row>
    <row r="136" spans="1:187">
      <c r="A136" s="692"/>
      <c r="B136" s="693"/>
      <c r="C136" s="416" t="s">
        <v>430</v>
      </c>
      <c r="D136" s="417" t="s">
        <v>430</v>
      </c>
      <c r="E136" s="416" t="s">
        <v>430</v>
      </c>
      <c r="F136" s="417" t="s">
        <v>430</v>
      </c>
      <c r="G136" s="416" t="s">
        <v>430</v>
      </c>
      <c r="H136" s="417" t="s">
        <v>430</v>
      </c>
      <c r="I136" s="416" t="s">
        <v>430</v>
      </c>
      <c r="J136" s="417" t="s">
        <v>430</v>
      </c>
      <c r="K136" s="416" t="s">
        <v>430</v>
      </c>
      <c r="L136" s="417" t="s">
        <v>430</v>
      </c>
      <c r="M136" s="416" t="s">
        <v>430</v>
      </c>
      <c r="N136" s="417" t="s">
        <v>430</v>
      </c>
      <c r="O136" s="416" t="s">
        <v>430</v>
      </c>
      <c r="P136" s="417" t="s">
        <v>430</v>
      </c>
    </row>
    <row r="137" spans="1:187">
      <c r="A137" s="448"/>
      <c r="B137" s="448"/>
      <c r="C137" s="448"/>
      <c r="D137" s="448"/>
      <c r="E137" s="448"/>
      <c r="F137" s="448"/>
      <c r="G137" s="448"/>
      <c r="H137" s="448"/>
      <c r="I137" s="448"/>
      <c r="J137" s="448"/>
      <c r="K137" s="448"/>
      <c r="L137" s="448"/>
      <c r="M137" s="448"/>
      <c r="N137" s="448"/>
      <c r="O137" s="448"/>
      <c r="P137" s="448"/>
    </row>
    <row r="138" spans="1:187">
      <c r="A138" s="418"/>
      <c r="B138" s="450" t="s">
        <v>286</v>
      </c>
      <c r="C138" s="439">
        <v>-35616</v>
      </c>
      <c r="D138" s="440">
        <v>-33747</v>
      </c>
      <c r="E138" s="403">
        <v>201329</v>
      </c>
      <c r="F138" s="408">
        <v>181676</v>
      </c>
      <c r="G138" s="403">
        <v>566958</v>
      </c>
      <c r="H138" s="408">
        <v>279039</v>
      </c>
      <c r="I138" s="403">
        <v>681652</v>
      </c>
      <c r="J138" s="408">
        <v>592735</v>
      </c>
      <c r="K138" s="403">
        <v>161821</v>
      </c>
      <c r="L138" s="408">
        <v>309499</v>
      </c>
      <c r="M138" s="403">
        <v>7850</v>
      </c>
      <c r="N138" s="408">
        <v>16963</v>
      </c>
      <c r="O138" s="403">
        <v>1583994</v>
      </c>
      <c r="P138" s="427">
        <v>1346165</v>
      </c>
    </row>
    <row r="139" spans="1:187">
      <c r="A139" s="418"/>
      <c r="B139" s="450" t="s">
        <v>287</v>
      </c>
      <c r="C139" s="439">
        <v>-242054</v>
      </c>
      <c r="D139" s="440">
        <v>-2289005</v>
      </c>
      <c r="E139" s="403">
        <v>-97219</v>
      </c>
      <c r="F139" s="408">
        <v>-119221</v>
      </c>
      <c r="G139" s="403">
        <v>-645732</v>
      </c>
      <c r="H139" s="408">
        <v>-497725</v>
      </c>
      <c r="I139" s="403">
        <v>-354646</v>
      </c>
      <c r="J139" s="408">
        <v>-339369</v>
      </c>
      <c r="K139" s="403">
        <v>-135551</v>
      </c>
      <c r="L139" s="408">
        <v>-154801</v>
      </c>
      <c r="M139" s="403">
        <v>263053</v>
      </c>
      <c r="N139" s="408">
        <v>2303373</v>
      </c>
      <c r="O139" s="403">
        <v>-1212149</v>
      </c>
      <c r="P139" s="427">
        <v>-1096748</v>
      </c>
    </row>
    <row r="140" spans="1:187">
      <c r="A140" s="418"/>
      <c r="B140" s="450" t="s">
        <v>288</v>
      </c>
      <c r="C140" s="439">
        <v>-312509</v>
      </c>
      <c r="D140" s="440">
        <v>2517592</v>
      </c>
      <c r="E140" s="403">
        <v>-70614</v>
      </c>
      <c r="F140" s="408">
        <v>-37454</v>
      </c>
      <c r="G140" s="403">
        <v>511697</v>
      </c>
      <c r="H140" s="408">
        <v>55374</v>
      </c>
      <c r="I140" s="403">
        <v>-135824</v>
      </c>
      <c r="J140" s="408">
        <v>-445431</v>
      </c>
      <c r="K140" s="403">
        <v>-143288</v>
      </c>
      <c r="L140" s="408">
        <v>-173962</v>
      </c>
      <c r="M140" s="403">
        <v>-270901</v>
      </c>
      <c r="N140" s="408">
        <v>-2320340</v>
      </c>
      <c r="O140" s="403">
        <v>-421439</v>
      </c>
      <c r="P140" s="427">
        <v>-404221</v>
      </c>
    </row>
    <row r="141" spans="1:187" s="138" customFormat="1"/>
    <row r="142" spans="1:187" s="138" customFormat="1"/>
    <row r="143" spans="1:187" s="138" customFormat="1"/>
    <row r="144" spans="1:187" s="138" customFormat="1"/>
    <row r="145" s="138" customFormat="1"/>
    <row r="146" s="138" customFormat="1"/>
    <row r="147" s="138" customFormat="1"/>
    <row r="148" s="138" customFormat="1"/>
    <row r="149" s="138" customFormat="1"/>
    <row r="150" s="138" customFormat="1"/>
    <row r="151" s="138" customFormat="1"/>
    <row r="152" s="138" customFormat="1"/>
    <row r="153" s="138" customFormat="1"/>
    <row r="154" s="138" customFormat="1"/>
    <row r="155" s="138" customFormat="1"/>
    <row r="156" s="138" customFormat="1"/>
    <row r="157" s="138" customFormat="1"/>
    <row r="158" s="138" customFormat="1"/>
    <row r="159" s="138" customFormat="1"/>
    <row r="160" s="138" customFormat="1"/>
    <row r="161" s="138" customFormat="1"/>
    <row r="162" s="138" customFormat="1"/>
    <row r="163" s="138" customFormat="1"/>
    <row r="164" s="138" customFormat="1"/>
    <row r="165" s="138" customFormat="1"/>
    <row r="166" s="138" customFormat="1"/>
    <row r="167" s="138" customFormat="1"/>
    <row r="168" s="138" customFormat="1"/>
    <row r="169" s="138" customFormat="1"/>
    <row r="170" s="138" customFormat="1"/>
    <row r="171" s="138" customFormat="1"/>
    <row r="172" s="138" customFormat="1"/>
    <row r="173" s="138" customFormat="1"/>
    <row r="174" s="138" customFormat="1"/>
    <row r="175" s="138" customFormat="1"/>
    <row r="176" s="138" customFormat="1"/>
    <row r="177" s="138" customFormat="1"/>
    <row r="178" s="138" customFormat="1"/>
    <row r="179" s="138" customFormat="1"/>
    <row r="180" s="138" customFormat="1"/>
    <row r="181" s="138" customFormat="1"/>
    <row r="182" s="138" customFormat="1"/>
    <row r="183" s="138" customFormat="1"/>
    <row r="184" s="138" customFormat="1"/>
    <row r="185" s="138" customFormat="1"/>
    <row r="186" s="138" customFormat="1"/>
    <row r="187" s="138" customFormat="1"/>
    <row r="188" s="138" customFormat="1"/>
    <row r="189" s="138" customFormat="1"/>
    <row r="190" s="138" customFormat="1"/>
    <row r="191" s="138" customFormat="1"/>
    <row r="192" s="138" customFormat="1"/>
    <row r="193" s="138" customFormat="1"/>
    <row r="194" s="138" customFormat="1"/>
    <row r="195" s="138" customFormat="1"/>
    <row r="196" s="138" customFormat="1"/>
    <row r="197" s="138" customFormat="1"/>
    <row r="198" s="138" customFormat="1"/>
    <row r="199" s="138" customFormat="1"/>
    <row r="200" s="138" customFormat="1"/>
    <row r="201" s="138" customFormat="1"/>
    <row r="202" s="138" customFormat="1"/>
    <row r="203" s="138" customFormat="1"/>
    <row r="204" s="138" customFormat="1"/>
  </sheetData>
  <mergeCells count="50">
    <mergeCell ref="A2:B2"/>
    <mergeCell ref="C2:D2"/>
    <mergeCell ref="E2:F2"/>
    <mergeCell ref="G2:H2"/>
    <mergeCell ref="I2:J2"/>
    <mergeCell ref="A3:B4"/>
    <mergeCell ref="A34:B34"/>
    <mergeCell ref="C34:D34"/>
    <mergeCell ref="E34:F34"/>
    <mergeCell ref="G34:H34"/>
    <mergeCell ref="I34:J34"/>
    <mergeCell ref="K34:L34"/>
    <mergeCell ref="M34:N34"/>
    <mergeCell ref="M134:N134"/>
    <mergeCell ref="A35:B36"/>
    <mergeCell ref="A73:B73"/>
    <mergeCell ref="K2:L2"/>
    <mergeCell ref="K134:L134"/>
    <mergeCell ref="O34:P34"/>
    <mergeCell ref="O134:P134"/>
    <mergeCell ref="M2:N2"/>
    <mergeCell ref="O2:P2"/>
    <mergeCell ref="Q74:R74"/>
    <mergeCell ref="G74:H74"/>
    <mergeCell ref="I74:J74"/>
    <mergeCell ref="A135:B136"/>
    <mergeCell ref="A74:B76"/>
    <mergeCell ref="A134:B134"/>
    <mergeCell ref="S73:V73"/>
    <mergeCell ref="S74:T74"/>
    <mergeCell ref="U74:V74"/>
    <mergeCell ref="W73:Z73"/>
    <mergeCell ref="W74:X74"/>
    <mergeCell ref="Y74:Z74"/>
    <mergeCell ref="AA73:AD73"/>
    <mergeCell ref="C134:D134"/>
    <mergeCell ref="E134:F134"/>
    <mergeCell ref="G134:H134"/>
    <mergeCell ref="I134:J134"/>
    <mergeCell ref="G73:J73"/>
    <mergeCell ref="AA74:AB74"/>
    <mergeCell ref="AC74:AD74"/>
    <mergeCell ref="C73:F73"/>
    <mergeCell ref="C74:D74"/>
    <mergeCell ref="E74:F74"/>
    <mergeCell ref="K73:N73"/>
    <mergeCell ref="K74:L74"/>
    <mergeCell ref="M74:N74"/>
    <mergeCell ref="O73:R73"/>
    <mergeCell ref="O74:P74"/>
  </mergeCells>
  <pageMargins left="0.7" right="0.7" top="0.75" bottom="0.75" header="0.3" footer="0.3"/>
  <pageSetup paperSize="9" orientation="portrait" horizontalDpi="4294967295" verticalDpi="4294967295" r:id="rId1"/>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zoomScaleNormal="100" workbookViewId="0"/>
  </sheetViews>
  <sheetFormatPr baseColWidth="10" defaultRowHeight="12.75"/>
  <cols>
    <col min="1" max="1" width="7" style="448" customWidth="1"/>
    <col min="2" max="2" width="70.140625" style="448" customWidth="1"/>
    <col min="3" max="10" width="16.85546875" style="448" customWidth="1"/>
    <col min="11" max="11" width="14.42578125" style="138" customWidth="1"/>
    <col min="12" max="12" width="13.28515625" style="138" customWidth="1"/>
    <col min="13" max="13" width="14.140625" style="138" customWidth="1"/>
    <col min="14" max="14" width="13.140625" style="138" customWidth="1"/>
    <col min="15" max="16384" width="11.42578125" style="138"/>
  </cols>
  <sheetData>
    <row r="1" spans="1:11">
      <c r="A1" s="126"/>
    </row>
    <row r="3" spans="1:11">
      <c r="A3" s="699" t="s">
        <v>145</v>
      </c>
      <c r="B3" s="700"/>
      <c r="C3" s="683" t="s">
        <v>73</v>
      </c>
      <c r="D3" s="685"/>
      <c r="E3" s="683" t="s">
        <v>46</v>
      </c>
      <c r="F3" s="685"/>
      <c r="G3" s="683" t="s">
        <v>324</v>
      </c>
      <c r="H3" s="685"/>
      <c r="I3" s="683" t="s">
        <v>17</v>
      </c>
      <c r="J3" s="685"/>
    </row>
    <row r="4" spans="1:11">
      <c r="A4" s="701" t="s">
        <v>289</v>
      </c>
      <c r="B4" s="715"/>
      <c r="C4" s="445" t="s">
        <v>463</v>
      </c>
      <c r="D4" s="446" t="s">
        <v>335</v>
      </c>
      <c r="E4" s="445" t="s">
        <v>463</v>
      </c>
      <c r="F4" s="446" t="s">
        <v>335</v>
      </c>
      <c r="G4" s="445" t="s">
        <v>463</v>
      </c>
      <c r="H4" s="446" t="s">
        <v>335</v>
      </c>
      <c r="I4" s="445" t="s">
        <v>463</v>
      </c>
      <c r="J4" s="446" t="s">
        <v>335</v>
      </c>
    </row>
    <row r="5" spans="1:11">
      <c r="A5" s="716"/>
      <c r="B5" s="717"/>
      <c r="C5" s="416" t="s">
        <v>430</v>
      </c>
      <c r="D5" s="417" t="s">
        <v>430</v>
      </c>
      <c r="E5" s="416" t="s">
        <v>430</v>
      </c>
      <c r="F5" s="417" t="s">
        <v>430</v>
      </c>
      <c r="G5" s="416" t="s">
        <v>430</v>
      </c>
      <c r="H5" s="417" t="s">
        <v>430</v>
      </c>
      <c r="I5" s="416" t="s">
        <v>430</v>
      </c>
      <c r="J5" s="417" t="s">
        <v>430</v>
      </c>
    </row>
    <row r="6" spans="1:11" s="249" customFormat="1">
      <c r="A6" s="451" t="s">
        <v>290</v>
      </c>
      <c r="B6" s="419"/>
      <c r="C6" s="410">
        <v>1299197</v>
      </c>
      <c r="D6" s="420">
        <v>1401368</v>
      </c>
      <c r="E6" s="410">
        <v>4224582</v>
      </c>
      <c r="F6" s="420">
        <v>4513289</v>
      </c>
      <c r="G6" s="410">
        <v>183127</v>
      </c>
      <c r="H6" s="420">
        <v>666597</v>
      </c>
      <c r="I6" s="410">
        <v>5706906</v>
      </c>
      <c r="J6" s="412">
        <v>6581254</v>
      </c>
    </row>
    <row r="7" spans="1:11">
      <c r="A7" s="421"/>
      <c r="B7" s="422" t="s">
        <v>227</v>
      </c>
      <c r="C7" s="401">
        <v>550965</v>
      </c>
      <c r="D7" s="423">
        <v>593058</v>
      </c>
      <c r="E7" s="401">
        <v>786752</v>
      </c>
      <c r="F7" s="423">
        <v>649538</v>
      </c>
      <c r="G7" s="401">
        <v>267589</v>
      </c>
      <c r="H7" s="423">
        <v>696401</v>
      </c>
      <c r="I7" s="410">
        <v>1605306</v>
      </c>
      <c r="J7" s="412">
        <v>1938997</v>
      </c>
    </row>
    <row r="8" spans="1:11">
      <c r="A8" s="421"/>
      <c r="B8" s="422" t="s">
        <v>228</v>
      </c>
      <c r="C8" s="401">
        <v>72946</v>
      </c>
      <c r="D8" s="423">
        <v>62287</v>
      </c>
      <c r="E8" s="401">
        <v>286622</v>
      </c>
      <c r="F8" s="423">
        <v>49098</v>
      </c>
      <c r="G8" s="401">
        <v>19166</v>
      </c>
      <c r="H8" s="423">
        <v>8998</v>
      </c>
      <c r="I8" s="410">
        <v>378734</v>
      </c>
      <c r="J8" s="412">
        <v>120383</v>
      </c>
    </row>
    <row r="9" spans="1:11">
      <c r="A9" s="421"/>
      <c r="B9" s="422" t="s">
        <v>229</v>
      </c>
      <c r="C9" s="401">
        <v>35615</v>
      </c>
      <c r="D9" s="423">
        <v>68906</v>
      </c>
      <c r="E9" s="401">
        <v>361034</v>
      </c>
      <c r="F9" s="423">
        <v>374419</v>
      </c>
      <c r="G9" s="401">
        <v>42869</v>
      </c>
      <c r="H9" s="423">
        <v>42837</v>
      </c>
      <c r="I9" s="410">
        <v>439518</v>
      </c>
      <c r="J9" s="412">
        <v>486162</v>
      </c>
    </row>
    <row r="10" spans="1:11">
      <c r="A10" s="421"/>
      <c r="B10" s="422" t="s">
        <v>230</v>
      </c>
      <c r="C10" s="401">
        <v>358528</v>
      </c>
      <c r="D10" s="423">
        <v>446026</v>
      </c>
      <c r="E10" s="401">
        <v>2382567</v>
      </c>
      <c r="F10" s="423">
        <v>3044634</v>
      </c>
      <c r="G10" s="401">
        <v>10362</v>
      </c>
      <c r="H10" s="423">
        <v>13797</v>
      </c>
      <c r="I10" s="410">
        <v>2751457</v>
      </c>
      <c r="J10" s="412">
        <v>3504457</v>
      </c>
    </row>
    <row r="11" spans="1:11">
      <c r="A11" s="421"/>
      <c r="B11" s="422" t="s">
        <v>231</v>
      </c>
      <c r="C11" s="401">
        <v>195738</v>
      </c>
      <c r="D11" s="423">
        <v>129961</v>
      </c>
      <c r="E11" s="401">
        <v>16733</v>
      </c>
      <c r="F11" s="423">
        <v>26237</v>
      </c>
      <c r="G11" s="401">
        <v>-195014</v>
      </c>
      <c r="H11" s="423">
        <v>-139829</v>
      </c>
      <c r="I11" s="410">
        <v>17457</v>
      </c>
      <c r="J11" s="412">
        <v>16369</v>
      </c>
    </row>
    <row r="12" spans="1:11">
      <c r="A12" s="421"/>
      <c r="B12" s="432" t="s">
        <v>232</v>
      </c>
      <c r="C12" s="401">
        <v>78415</v>
      </c>
      <c r="D12" s="423">
        <v>68525</v>
      </c>
      <c r="E12" s="401">
        <v>364833</v>
      </c>
      <c r="F12" s="423">
        <v>327751</v>
      </c>
      <c r="G12" s="401">
        <v>215</v>
      </c>
      <c r="H12" s="423">
        <v>-37</v>
      </c>
      <c r="I12" s="410">
        <v>443463</v>
      </c>
      <c r="J12" s="412">
        <v>396239</v>
      </c>
    </row>
    <row r="13" spans="1:11">
      <c r="A13" s="421"/>
      <c r="B13" s="432" t="s">
        <v>233</v>
      </c>
      <c r="C13" s="401">
        <v>6990</v>
      </c>
      <c r="D13" s="423">
        <v>32605</v>
      </c>
      <c r="E13" s="401">
        <v>26041</v>
      </c>
      <c r="F13" s="423">
        <v>30286</v>
      </c>
      <c r="G13" s="401">
        <v>37940</v>
      </c>
      <c r="H13" s="423">
        <v>44430</v>
      </c>
      <c r="I13" s="410">
        <v>70971</v>
      </c>
      <c r="J13" s="412">
        <v>107321</v>
      </c>
    </row>
    <row r="14" spans="1:11">
      <c r="K14" s="448"/>
    </row>
    <row r="15" spans="1:11">
      <c r="A15" s="421"/>
      <c r="B15" s="432" t="s">
        <v>234</v>
      </c>
      <c r="C15" s="401">
        <v>0</v>
      </c>
      <c r="D15" s="423">
        <v>0</v>
      </c>
      <c r="E15" s="401">
        <v>0</v>
      </c>
      <c r="F15" s="423">
        <v>11326</v>
      </c>
      <c r="G15" s="401">
        <v>0</v>
      </c>
      <c r="H15" s="423">
        <v>0</v>
      </c>
      <c r="I15" s="410">
        <v>0</v>
      </c>
      <c r="J15" s="412">
        <v>11326</v>
      </c>
    </row>
    <row r="17" spans="1:10" s="249" customFormat="1">
      <c r="A17" s="451" t="s">
        <v>291</v>
      </c>
      <c r="B17" s="419"/>
      <c r="C17" s="410">
        <v>4553612</v>
      </c>
      <c r="D17" s="420">
        <v>5481408</v>
      </c>
      <c r="E17" s="410">
        <v>13500594</v>
      </c>
      <c r="F17" s="420">
        <v>16610174</v>
      </c>
      <c r="G17" s="410">
        <v>874666</v>
      </c>
      <c r="H17" s="420">
        <v>1103548</v>
      </c>
      <c r="I17" s="410">
        <v>18928872</v>
      </c>
      <c r="J17" s="412">
        <v>23195130</v>
      </c>
    </row>
    <row r="18" spans="1:10">
      <c r="A18" s="421"/>
      <c r="B18" s="422" t="s">
        <v>235</v>
      </c>
      <c r="C18" s="401">
        <v>240805</v>
      </c>
      <c r="D18" s="423">
        <v>345968</v>
      </c>
      <c r="E18" s="401">
        <v>2131265</v>
      </c>
      <c r="F18" s="423">
        <v>2703694</v>
      </c>
      <c r="G18" s="401">
        <v>472</v>
      </c>
      <c r="H18" s="423">
        <v>149</v>
      </c>
      <c r="I18" s="410">
        <v>2372542</v>
      </c>
      <c r="J18" s="412">
        <v>3049811</v>
      </c>
    </row>
    <row r="19" spans="1:10">
      <c r="A19" s="421"/>
      <c r="B19" s="422" t="s">
        <v>236</v>
      </c>
      <c r="C19" s="401">
        <v>50179</v>
      </c>
      <c r="D19" s="423">
        <v>67688</v>
      </c>
      <c r="E19" s="401">
        <v>2194079</v>
      </c>
      <c r="F19" s="423">
        <v>2663918</v>
      </c>
      <c r="G19" s="401">
        <v>3764</v>
      </c>
      <c r="H19" s="423">
        <v>4284</v>
      </c>
      <c r="I19" s="410">
        <v>2248022</v>
      </c>
      <c r="J19" s="412">
        <v>2735890</v>
      </c>
    </row>
    <row r="20" spans="1:10">
      <c r="A20" s="421"/>
      <c r="B20" s="422" t="s">
        <v>237</v>
      </c>
      <c r="C20" s="401">
        <v>289270</v>
      </c>
      <c r="D20" s="423">
        <v>311858</v>
      </c>
      <c r="E20" s="401">
        <v>233287</v>
      </c>
      <c r="F20" s="423">
        <v>275915</v>
      </c>
      <c r="G20" s="401">
        <v>86</v>
      </c>
      <c r="H20" s="423">
        <v>184</v>
      </c>
      <c r="I20" s="410">
        <v>522643</v>
      </c>
      <c r="J20" s="412">
        <v>587957</v>
      </c>
    </row>
    <row r="21" spans="1:10">
      <c r="A21" s="421"/>
      <c r="B21" s="422" t="s">
        <v>238</v>
      </c>
      <c r="C21" s="401">
        <v>49488</v>
      </c>
      <c r="D21" s="423">
        <v>54002</v>
      </c>
      <c r="E21" s="401">
        <v>36</v>
      </c>
      <c r="F21" s="423">
        <v>68</v>
      </c>
      <c r="G21" s="401">
        <v>-49366</v>
      </c>
      <c r="H21" s="423">
        <v>-53223</v>
      </c>
      <c r="I21" s="410">
        <v>158</v>
      </c>
      <c r="J21" s="412">
        <v>847</v>
      </c>
    </row>
    <row r="22" spans="1:10">
      <c r="A22" s="421"/>
      <c r="B22" s="422" t="s">
        <v>239</v>
      </c>
      <c r="C22" s="401">
        <v>87925</v>
      </c>
      <c r="D22" s="423">
        <v>104875</v>
      </c>
      <c r="E22" s="401">
        <v>1437</v>
      </c>
      <c r="F22" s="423">
        <v>1710</v>
      </c>
      <c r="G22" s="401">
        <v>-86736</v>
      </c>
      <c r="H22" s="423">
        <v>-104607</v>
      </c>
      <c r="I22" s="410">
        <v>2626</v>
      </c>
      <c r="J22" s="412">
        <v>1978</v>
      </c>
    </row>
    <row r="23" spans="1:10">
      <c r="A23" s="421"/>
      <c r="B23" s="422" t="s">
        <v>240</v>
      </c>
      <c r="C23" s="401">
        <v>58674</v>
      </c>
      <c r="D23" s="423">
        <v>67708</v>
      </c>
      <c r="E23" s="401">
        <v>3971047</v>
      </c>
      <c r="F23" s="423">
        <v>5441246</v>
      </c>
      <c r="G23" s="401">
        <v>15076</v>
      </c>
      <c r="H23" s="423">
        <v>18925</v>
      </c>
      <c r="I23" s="410">
        <v>4044797</v>
      </c>
      <c r="J23" s="412">
        <v>5527879</v>
      </c>
    </row>
    <row r="24" spans="1:10">
      <c r="A24" s="421"/>
      <c r="B24" s="422" t="s">
        <v>241</v>
      </c>
      <c r="C24" s="401">
        <v>0</v>
      </c>
      <c r="D24" s="423">
        <v>0</v>
      </c>
      <c r="E24" s="401">
        <v>0</v>
      </c>
      <c r="F24" s="423">
        <v>0</v>
      </c>
      <c r="G24" s="401">
        <v>886828</v>
      </c>
      <c r="H24" s="423">
        <v>1173043</v>
      </c>
      <c r="I24" s="410">
        <v>886828</v>
      </c>
      <c r="J24" s="412">
        <v>1173043</v>
      </c>
    </row>
    <row r="25" spans="1:10">
      <c r="A25" s="421"/>
      <c r="B25" s="422" t="s">
        <v>242</v>
      </c>
      <c r="C25" s="401">
        <v>3643235</v>
      </c>
      <c r="D25" s="423">
        <v>4351508</v>
      </c>
      <c r="E25" s="401">
        <v>4125029</v>
      </c>
      <c r="F25" s="423">
        <v>4399515</v>
      </c>
      <c r="G25" s="401">
        <v>4690</v>
      </c>
      <c r="H25" s="423">
        <v>12415</v>
      </c>
      <c r="I25" s="410">
        <v>7772954</v>
      </c>
      <c r="J25" s="412">
        <v>8763438</v>
      </c>
    </row>
    <row r="26" spans="1:10">
      <c r="A26" s="421"/>
      <c r="B26" s="422" t="s">
        <v>243</v>
      </c>
      <c r="C26" s="401">
        <v>0</v>
      </c>
      <c r="D26" s="423">
        <v>0</v>
      </c>
      <c r="E26" s="401">
        <v>7307</v>
      </c>
      <c r="F26" s="423">
        <v>10254</v>
      </c>
      <c r="G26" s="401">
        <v>0</v>
      </c>
      <c r="H26" s="423">
        <v>0</v>
      </c>
      <c r="I26" s="410">
        <v>7307</v>
      </c>
      <c r="J26" s="412">
        <v>10254</v>
      </c>
    </row>
    <row r="27" spans="1:10">
      <c r="A27" s="421"/>
      <c r="B27" s="138" t="s">
        <v>348</v>
      </c>
      <c r="C27" s="401">
        <v>128739</v>
      </c>
      <c r="D27" s="423">
        <v>147005</v>
      </c>
      <c r="E27" s="401">
        <v>94952</v>
      </c>
      <c r="F27" s="423">
        <v>108112</v>
      </c>
      <c r="G27" s="401">
        <v>670</v>
      </c>
      <c r="H27" s="423">
        <v>682</v>
      </c>
      <c r="I27" s="410">
        <v>224361</v>
      </c>
      <c r="J27" s="412">
        <v>255799</v>
      </c>
    </row>
    <row r="28" spans="1:10">
      <c r="A28" s="421"/>
      <c r="B28" s="422" t="s">
        <v>244</v>
      </c>
      <c r="C28" s="401">
        <v>5297</v>
      </c>
      <c r="D28" s="423">
        <v>30796</v>
      </c>
      <c r="E28" s="401">
        <v>742155</v>
      </c>
      <c r="F28" s="423">
        <v>1005742</v>
      </c>
      <c r="G28" s="401">
        <v>99182</v>
      </c>
      <c r="H28" s="423">
        <v>51696</v>
      </c>
      <c r="I28" s="410">
        <v>846634</v>
      </c>
      <c r="J28" s="412">
        <v>1088234</v>
      </c>
    </row>
    <row r="30" spans="1:10">
      <c r="A30" s="451" t="s">
        <v>292</v>
      </c>
      <c r="B30" s="422"/>
      <c r="C30" s="410">
        <v>5852809</v>
      </c>
      <c r="D30" s="425">
        <v>6882776</v>
      </c>
      <c r="E30" s="410">
        <v>17725176</v>
      </c>
      <c r="F30" s="425">
        <v>21123463</v>
      </c>
      <c r="G30" s="410">
        <v>1057793</v>
      </c>
      <c r="H30" s="425">
        <v>1770145</v>
      </c>
      <c r="I30" s="410">
        <v>24635778</v>
      </c>
      <c r="J30" s="425">
        <v>29776384</v>
      </c>
    </row>
    <row r="33" spans="1:11">
      <c r="C33" s="405"/>
      <c r="D33" s="405"/>
      <c r="E33" s="405"/>
      <c r="F33" s="405"/>
      <c r="G33" s="405"/>
      <c r="H33" s="405"/>
      <c r="I33" s="405"/>
      <c r="J33" s="405"/>
    </row>
    <row r="35" spans="1:11">
      <c r="A35" s="699" t="s">
        <v>145</v>
      </c>
      <c r="B35" s="700"/>
      <c r="C35" s="683" t="s">
        <v>73</v>
      </c>
      <c r="D35" s="685"/>
      <c r="E35" s="683" t="s">
        <v>46</v>
      </c>
      <c r="F35" s="685"/>
      <c r="G35" s="683" t="s">
        <v>324</v>
      </c>
      <c r="H35" s="685"/>
      <c r="I35" s="683" t="s">
        <v>17</v>
      </c>
      <c r="J35" s="685"/>
    </row>
    <row r="36" spans="1:11">
      <c r="A36" s="690" t="s">
        <v>293</v>
      </c>
      <c r="B36" s="705"/>
      <c r="C36" s="445" t="s">
        <v>463</v>
      </c>
      <c r="D36" s="446" t="s">
        <v>335</v>
      </c>
      <c r="E36" s="445" t="s">
        <v>463</v>
      </c>
      <c r="F36" s="446" t="s">
        <v>335</v>
      </c>
      <c r="G36" s="445" t="s">
        <v>463</v>
      </c>
      <c r="H36" s="446" t="s">
        <v>335</v>
      </c>
      <c r="I36" s="445" t="s">
        <v>463</v>
      </c>
      <c r="J36" s="446" t="s">
        <v>335</v>
      </c>
    </row>
    <row r="37" spans="1:11">
      <c r="A37" s="707"/>
      <c r="B37" s="708"/>
      <c r="C37" s="416" t="s">
        <v>430</v>
      </c>
      <c r="D37" s="417" t="s">
        <v>430</v>
      </c>
      <c r="E37" s="416" t="s">
        <v>430</v>
      </c>
      <c r="F37" s="417" t="s">
        <v>430</v>
      </c>
      <c r="G37" s="416" t="s">
        <v>430</v>
      </c>
      <c r="H37" s="417" t="s">
        <v>430</v>
      </c>
      <c r="I37" s="416" t="s">
        <v>430</v>
      </c>
      <c r="J37" s="417" t="s">
        <v>430</v>
      </c>
    </row>
    <row r="38" spans="1:11" s="249" customFormat="1">
      <c r="A38" s="451" t="s">
        <v>294</v>
      </c>
      <c r="B38" s="419"/>
      <c r="C38" s="401">
        <v>1230563</v>
      </c>
      <c r="D38" s="426">
        <v>1222704</v>
      </c>
      <c r="E38" s="401">
        <v>5039355</v>
      </c>
      <c r="F38" s="426">
        <v>5027059</v>
      </c>
      <c r="G38" s="401">
        <v>317872</v>
      </c>
      <c r="H38" s="426">
        <v>486169</v>
      </c>
      <c r="I38" s="410">
        <v>6587790</v>
      </c>
      <c r="J38" s="412">
        <v>6735932</v>
      </c>
    </row>
    <row r="39" spans="1:11">
      <c r="A39" s="421"/>
      <c r="B39" s="422" t="s">
        <v>351</v>
      </c>
      <c r="C39" s="401">
        <v>276717</v>
      </c>
      <c r="D39" s="423">
        <v>198424</v>
      </c>
      <c r="E39" s="401">
        <v>1421200</v>
      </c>
      <c r="F39" s="423">
        <v>847463</v>
      </c>
      <c r="G39" s="401">
        <v>748084</v>
      </c>
      <c r="H39" s="423">
        <v>362520</v>
      </c>
      <c r="I39" s="410">
        <v>2446001</v>
      </c>
      <c r="J39" s="412">
        <v>1408407</v>
      </c>
    </row>
    <row r="40" spans="1:11">
      <c r="A40" s="421"/>
      <c r="B40" s="422" t="s">
        <v>349</v>
      </c>
      <c r="C40" s="401">
        <v>21184</v>
      </c>
      <c r="D40" s="423">
        <v>42441</v>
      </c>
      <c r="E40" s="401">
        <v>29630</v>
      </c>
      <c r="F40" s="423">
        <v>38758</v>
      </c>
      <c r="G40" s="401">
        <v>347</v>
      </c>
      <c r="H40" s="423">
        <v>445</v>
      </c>
      <c r="I40" s="410">
        <v>51161</v>
      </c>
      <c r="J40" s="412">
        <v>81644</v>
      </c>
    </row>
    <row r="41" spans="1:11">
      <c r="A41" s="421"/>
      <c r="B41" s="422" t="s">
        <v>246</v>
      </c>
      <c r="C41" s="401">
        <v>439280</v>
      </c>
      <c r="D41" s="423">
        <v>580450</v>
      </c>
      <c r="E41" s="401">
        <v>2627301</v>
      </c>
      <c r="F41" s="423">
        <v>3102559</v>
      </c>
      <c r="G41" s="401">
        <v>27826</v>
      </c>
      <c r="H41" s="423">
        <v>237036</v>
      </c>
      <c r="I41" s="410">
        <v>3094407</v>
      </c>
      <c r="J41" s="412">
        <v>3920045</v>
      </c>
    </row>
    <row r="42" spans="1:11">
      <c r="A42" s="421"/>
      <c r="B42" s="422" t="s">
        <v>247</v>
      </c>
      <c r="C42" s="401">
        <v>253984</v>
      </c>
      <c r="D42" s="423">
        <v>122443</v>
      </c>
      <c r="E42" s="401">
        <v>627228</v>
      </c>
      <c r="F42" s="423">
        <v>518068</v>
      </c>
      <c r="G42" s="401">
        <v>-492843</v>
      </c>
      <c r="H42" s="423">
        <v>-146000</v>
      </c>
      <c r="I42" s="410">
        <v>388369</v>
      </c>
      <c r="J42" s="412">
        <v>494511</v>
      </c>
    </row>
    <row r="43" spans="1:11">
      <c r="A43" s="421"/>
      <c r="B43" s="422" t="s">
        <v>248</v>
      </c>
      <c r="C43" s="401">
        <v>79704</v>
      </c>
      <c r="D43" s="423">
        <v>80023</v>
      </c>
      <c r="E43" s="401">
        <v>143893</v>
      </c>
      <c r="F43" s="423">
        <v>205464</v>
      </c>
      <c r="G43" s="401">
        <v>0</v>
      </c>
      <c r="H43" s="423">
        <v>565</v>
      </c>
      <c r="I43" s="410">
        <v>223597</v>
      </c>
      <c r="J43" s="412">
        <v>286052</v>
      </c>
    </row>
    <row r="44" spans="1:11">
      <c r="A44" s="421"/>
      <c r="B44" s="422" t="s">
        <v>249</v>
      </c>
      <c r="C44" s="401">
        <v>115980</v>
      </c>
      <c r="D44" s="423">
        <v>144418</v>
      </c>
      <c r="E44" s="401">
        <v>25077</v>
      </c>
      <c r="F44" s="423">
        <v>70073</v>
      </c>
      <c r="G44" s="401">
        <v>2339</v>
      </c>
      <c r="H44" s="423">
        <v>6236</v>
      </c>
      <c r="I44" s="410">
        <v>143396</v>
      </c>
      <c r="J44" s="412">
        <v>220727</v>
      </c>
    </row>
    <row r="45" spans="1:11">
      <c r="A45" s="421"/>
      <c r="B45" s="422" t="s">
        <v>250</v>
      </c>
      <c r="C45" s="401">
        <v>0</v>
      </c>
      <c r="D45" s="423">
        <v>0</v>
      </c>
      <c r="E45" s="401">
        <v>0</v>
      </c>
      <c r="F45" s="423">
        <v>0</v>
      </c>
      <c r="G45" s="401">
        <v>0</v>
      </c>
      <c r="H45" s="423">
        <v>0</v>
      </c>
      <c r="I45" s="410">
        <v>0</v>
      </c>
      <c r="J45" s="412">
        <v>0</v>
      </c>
    </row>
    <row r="46" spans="1:11">
      <c r="A46" s="421"/>
      <c r="B46" s="422" t="s">
        <v>251</v>
      </c>
      <c r="C46" s="401">
        <v>43714</v>
      </c>
      <c r="D46" s="423">
        <v>54505</v>
      </c>
      <c r="E46" s="401">
        <v>165026</v>
      </c>
      <c r="F46" s="423">
        <v>240883</v>
      </c>
      <c r="G46" s="401">
        <v>32119</v>
      </c>
      <c r="H46" s="423">
        <v>25367</v>
      </c>
      <c r="I46" s="410">
        <v>240859</v>
      </c>
      <c r="J46" s="412">
        <v>320755</v>
      </c>
    </row>
    <row r="47" spans="1:11">
      <c r="K47" s="448"/>
    </row>
    <row r="48" spans="1:11" ht="25.5">
      <c r="A48" s="421"/>
      <c r="B48" s="432" t="s">
        <v>252</v>
      </c>
      <c r="C48" s="401">
        <v>0</v>
      </c>
      <c r="D48" s="423">
        <v>0</v>
      </c>
      <c r="E48" s="401">
        <v>0</v>
      </c>
      <c r="F48" s="423">
        <v>3791</v>
      </c>
      <c r="G48" s="401">
        <v>0</v>
      </c>
      <c r="H48" s="423">
        <v>0</v>
      </c>
      <c r="I48" s="401">
        <v>0</v>
      </c>
      <c r="J48" s="423">
        <v>3791</v>
      </c>
    </row>
    <row r="50" spans="1:10" s="249" customFormat="1">
      <c r="A50" s="451" t="s">
        <v>295</v>
      </c>
      <c r="B50" s="419"/>
      <c r="C50" s="401">
        <v>1179936</v>
      </c>
      <c r="D50" s="426">
        <v>1690280</v>
      </c>
      <c r="E50" s="401">
        <v>6961800</v>
      </c>
      <c r="F50" s="426">
        <v>8548777</v>
      </c>
      <c r="G50" s="401">
        <v>226569</v>
      </c>
      <c r="H50" s="426">
        <v>555209</v>
      </c>
      <c r="I50" s="410">
        <v>8368305</v>
      </c>
      <c r="J50" s="412">
        <v>10794266</v>
      </c>
    </row>
    <row r="51" spans="1:10">
      <c r="A51" s="421"/>
      <c r="B51" s="422" t="s">
        <v>245</v>
      </c>
      <c r="C51" s="401">
        <v>663890</v>
      </c>
      <c r="D51" s="423">
        <v>1051275</v>
      </c>
      <c r="E51" s="401">
        <v>2169618</v>
      </c>
      <c r="F51" s="423">
        <v>3134569</v>
      </c>
      <c r="G51" s="401">
        <v>594010</v>
      </c>
      <c r="H51" s="423">
        <v>595989</v>
      </c>
      <c r="I51" s="410">
        <v>3427518</v>
      </c>
      <c r="J51" s="412">
        <v>4781833</v>
      </c>
    </row>
    <row r="52" spans="1:10">
      <c r="A52" s="421"/>
      <c r="B52" s="422" t="s">
        <v>350</v>
      </c>
      <c r="C52" s="401">
        <v>15004</v>
      </c>
      <c r="D52" s="423">
        <v>20506</v>
      </c>
      <c r="E52" s="401">
        <v>80075</v>
      </c>
      <c r="F52" s="423">
        <v>87742</v>
      </c>
      <c r="G52" s="401">
        <v>560</v>
      </c>
      <c r="H52" s="423">
        <v>377</v>
      </c>
      <c r="I52" s="410">
        <v>95639</v>
      </c>
      <c r="J52" s="412">
        <v>108625</v>
      </c>
    </row>
    <row r="53" spans="1:10">
      <c r="A53" s="421"/>
      <c r="B53" s="422" t="s">
        <v>246</v>
      </c>
      <c r="C53" s="401">
        <v>2636</v>
      </c>
      <c r="D53" s="423">
        <v>4178</v>
      </c>
      <c r="E53" s="401">
        <v>2010688</v>
      </c>
      <c r="F53" s="423">
        <v>2320943</v>
      </c>
      <c r="G53" s="401">
        <v>11152</v>
      </c>
      <c r="H53" s="423">
        <v>10876</v>
      </c>
      <c r="I53" s="410">
        <v>2024476</v>
      </c>
      <c r="J53" s="412">
        <v>2335997</v>
      </c>
    </row>
    <row r="54" spans="1:10">
      <c r="A54" s="421"/>
      <c r="B54" s="422" t="s">
        <v>253</v>
      </c>
      <c r="C54" s="401">
        <v>23370</v>
      </c>
      <c r="D54" s="423">
        <v>15258</v>
      </c>
      <c r="E54" s="401">
        <v>354171</v>
      </c>
      <c r="F54" s="423">
        <v>34662</v>
      </c>
      <c r="G54" s="401">
        <v>-377541</v>
      </c>
      <c r="H54" s="423">
        <v>-49920</v>
      </c>
      <c r="I54" s="410">
        <v>0</v>
      </c>
      <c r="J54" s="412">
        <v>0</v>
      </c>
    </row>
    <row r="55" spans="1:10">
      <c r="A55" s="421"/>
      <c r="B55" s="422" t="s">
        <v>254</v>
      </c>
      <c r="C55" s="401">
        <v>67389</v>
      </c>
      <c r="D55" s="423">
        <v>101159</v>
      </c>
      <c r="E55" s="401">
        <v>681306</v>
      </c>
      <c r="F55" s="423">
        <v>874836</v>
      </c>
      <c r="G55" s="401">
        <v>179</v>
      </c>
      <c r="H55" s="423">
        <v>332</v>
      </c>
      <c r="I55" s="410">
        <v>748874</v>
      </c>
      <c r="J55" s="412">
        <v>976327</v>
      </c>
    </row>
    <row r="56" spans="1:10">
      <c r="A56" s="421"/>
      <c r="B56" s="422" t="s">
        <v>255</v>
      </c>
      <c r="C56" s="401">
        <v>308963</v>
      </c>
      <c r="D56" s="423">
        <v>382097</v>
      </c>
      <c r="E56" s="401">
        <v>269136</v>
      </c>
      <c r="F56" s="423">
        <v>267181</v>
      </c>
      <c r="G56" s="401">
        <v>-4407</v>
      </c>
      <c r="H56" s="423">
        <v>-5424</v>
      </c>
      <c r="I56" s="410">
        <v>573692</v>
      </c>
      <c r="J56" s="412">
        <v>643854</v>
      </c>
    </row>
    <row r="57" spans="1:10">
      <c r="A57" s="421"/>
      <c r="B57" s="422" t="s">
        <v>256</v>
      </c>
      <c r="C57" s="401">
        <v>28152</v>
      </c>
      <c r="D57" s="423">
        <v>33720</v>
      </c>
      <c r="E57" s="401">
        <v>1374192</v>
      </c>
      <c r="F57" s="423">
        <v>1799663</v>
      </c>
      <c r="G57" s="401">
        <v>2616</v>
      </c>
      <c r="H57" s="423">
        <v>2979</v>
      </c>
      <c r="I57" s="410">
        <v>1404960</v>
      </c>
      <c r="J57" s="412">
        <v>1836362</v>
      </c>
    </row>
    <row r="58" spans="1:10">
      <c r="A58" s="421"/>
      <c r="B58" s="422" t="s">
        <v>257</v>
      </c>
      <c r="C58" s="401">
        <v>70532</v>
      </c>
      <c r="D58" s="423">
        <v>82087</v>
      </c>
      <c r="E58" s="401">
        <v>22614</v>
      </c>
      <c r="F58" s="423">
        <v>29181</v>
      </c>
      <c r="G58" s="401">
        <v>0</v>
      </c>
      <c r="H58" s="423">
        <v>0</v>
      </c>
      <c r="I58" s="410">
        <v>93146</v>
      </c>
      <c r="J58" s="412">
        <v>111268</v>
      </c>
    </row>
    <row r="60" spans="1:10" s="249" customFormat="1">
      <c r="A60" s="418" t="s">
        <v>296</v>
      </c>
      <c r="B60" s="419"/>
      <c r="C60" s="401">
        <v>3442310</v>
      </c>
      <c r="D60" s="426">
        <v>3969792</v>
      </c>
      <c r="E60" s="401">
        <v>5724021</v>
      </c>
      <c r="F60" s="426">
        <v>7547627</v>
      </c>
      <c r="G60" s="401">
        <v>513352</v>
      </c>
      <c r="H60" s="426">
        <v>728767</v>
      </c>
      <c r="I60" s="410">
        <v>9679683</v>
      </c>
      <c r="J60" s="412">
        <v>12246186</v>
      </c>
    </row>
    <row r="61" spans="1:10">
      <c r="A61" s="454" t="s">
        <v>297</v>
      </c>
      <c r="B61" s="422"/>
      <c r="C61" s="401">
        <v>3442310</v>
      </c>
      <c r="D61" s="426">
        <v>3969792</v>
      </c>
      <c r="E61" s="401">
        <v>5724021</v>
      </c>
      <c r="F61" s="426">
        <v>7547627</v>
      </c>
      <c r="G61" s="401">
        <v>513352</v>
      </c>
      <c r="H61" s="426">
        <v>728767</v>
      </c>
      <c r="I61" s="410">
        <v>7693110</v>
      </c>
      <c r="J61" s="412">
        <v>9966287</v>
      </c>
    </row>
    <row r="62" spans="1:10">
      <c r="A62" s="421"/>
      <c r="B62" s="422" t="s">
        <v>258</v>
      </c>
      <c r="C62" s="401">
        <v>1645432</v>
      </c>
      <c r="D62" s="423">
        <v>1968025</v>
      </c>
      <c r="E62" s="401">
        <v>2723074</v>
      </c>
      <c r="F62" s="423">
        <v>3558565</v>
      </c>
      <c r="G62" s="401">
        <v>5415369</v>
      </c>
      <c r="H62" s="423">
        <v>4257285</v>
      </c>
      <c r="I62" s="410">
        <v>9783875</v>
      </c>
      <c r="J62" s="412">
        <v>9783875</v>
      </c>
    </row>
    <row r="63" spans="1:10">
      <c r="A63" s="421"/>
      <c r="B63" s="422" t="s">
        <v>259</v>
      </c>
      <c r="C63" s="401">
        <v>926740</v>
      </c>
      <c r="D63" s="423">
        <v>1190915</v>
      </c>
      <c r="E63" s="401">
        <v>-18423</v>
      </c>
      <c r="F63" s="423">
        <v>318239</v>
      </c>
      <c r="G63" s="401">
        <v>4653973</v>
      </c>
      <c r="H63" s="423">
        <v>3965257</v>
      </c>
      <c r="I63" s="410">
        <v>5562290</v>
      </c>
      <c r="J63" s="412">
        <v>5474411</v>
      </c>
    </row>
    <row r="64" spans="1:10">
      <c r="A64" s="421"/>
      <c r="B64" s="422" t="s">
        <v>260</v>
      </c>
      <c r="C64" s="401">
        <v>33197</v>
      </c>
      <c r="D64" s="423">
        <v>38888</v>
      </c>
      <c r="E64" s="401">
        <v>49017</v>
      </c>
      <c r="F64" s="423">
        <v>58011</v>
      </c>
      <c r="G64" s="401">
        <v>-82214</v>
      </c>
      <c r="H64" s="423">
        <v>-96899</v>
      </c>
      <c r="I64" s="410">
        <v>0</v>
      </c>
      <c r="J64" s="412">
        <v>0</v>
      </c>
    </row>
    <row r="65" spans="1:18">
      <c r="A65" s="421"/>
      <c r="B65" s="422" t="s">
        <v>261</v>
      </c>
      <c r="C65" s="401">
        <v>-49</v>
      </c>
      <c r="D65" s="423">
        <v>0</v>
      </c>
      <c r="E65" s="401">
        <v>0</v>
      </c>
      <c r="F65" s="423">
        <v>0</v>
      </c>
      <c r="G65" s="401">
        <v>49</v>
      </c>
      <c r="H65" s="423">
        <v>0</v>
      </c>
      <c r="I65" s="410">
        <v>0</v>
      </c>
      <c r="J65" s="412">
        <v>0</v>
      </c>
    </row>
    <row r="66" spans="1:18">
      <c r="A66" s="421"/>
      <c r="B66" s="422" t="s">
        <v>262</v>
      </c>
      <c r="C66" s="401">
        <v>0</v>
      </c>
      <c r="D66" s="423">
        <v>0</v>
      </c>
      <c r="E66" s="401">
        <v>0</v>
      </c>
      <c r="F66" s="423">
        <v>0</v>
      </c>
      <c r="G66" s="401">
        <v>0</v>
      </c>
      <c r="H66" s="423">
        <v>0</v>
      </c>
      <c r="I66" s="410">
        <v>0</v>
      </c>
      <c r="J66" s="412">
        <v>0</v>
      </c>
    </row>
    <row r="67" spans="1:18">
      <c r="A67" s="421"/>
      <c r="B67" s="422" t="s">
        <v>263</v>
      </c>
      <c r="C67" s="401">
        <v>836990</v>
      </c>
      <c r="D67" s="423">
        <v>771964</v>
      </c>
      <c r="E67" s="401">
        <v>2970353</v>
      </c>
      <c r="F67" s="423">
        <v>3612812</v>
      </c>
      <c r="G67" s="401">
        <v>-9473825</v>
      </c>
      <c r="H67" s="423">
        <v>-7396876</v>
      </c>
      <c r="I67" s="410">
        <v>-7653055</v>
      </c>
      <c r="J67" s="412">
        <v>-5291999</v>
      </c>
    </row>
    <row r="69" spans="1:18">
      <c r="A69" s="451" t="s">
        <v>298</v>
      </c>
      <c r="B69" s="422"/>
      <c r="C69" s="401">
        <v>0</v>
      </c>
      <c r="D69" s="427">
        <v>0</v>
      </c>
      <c r="E69" s="401">
        <v>0</v>
      </c>
      <c r="F69" s="427">
        <v>0</v>
      </c>
      <c r="G69" s="401">
        <v>0</v>
      </c>
      <c r="H69" s="427">
        <v>0</v>
      </c>
      <c r="I69" s="410">
        <v>1986573</v>
      </c>
      <c r="J69" s="412">
        <v>2279899</v>
      </c>
    </row>
    <row r="71" spans="1:18">
      <c r="A71" s="418" t="s">
        <v>299</v>
      </c>
      <c r="B71" s="422"/>
      <c r="C71" s="410">
        <v>5852809</v>
      </c>
      <c r="D71" s="412">
        <v>6882776</v>
      </c>
      <c r="E71" s="410">
        <v>17725176</v>
      </c>
      <c r="F71" s="412">
        <v>21123463</v>
      </c>
      <c r="G71" s="410">
        <v>1057793</v>
      </c>
      <c r="H71" s="412">
        <v>1770145</v>
      </c>
      <c r="I71" s="410">
        <v>24635778</v>
      </c>
      <c r="J71" s="412">
        <v>29776384</v>
      </c>
    </row>
    <row r="72" spans="1:18">
      <c r="C72" s="405"/>
      <c r="D72" s="405"/>
      <c r="E72" s="405"/>
      <c r="F72" s="405"/>
      <c r="G72" s="405"/>
      <c r="H72" s="405"/>
      <c r="I72" s="405"/>
      <c r="J72" s="405"/>
    </row>
    <row r="73" spans="1:18">
      <c r="C73" s="405"/>
      <c r="D73" s="405"/>
      <c r="E73" s="405"/>
      <c r="F73" s="405"/>
      <c r="G73" s="405"/>
      <c r="H73" s="405"/>
      <c r="I73" s="405"/>
      <c r="J73" s="405"/>
    </row>
    <row r="74" spans="1:18">
      <c r="C74" s="405"/>
      <c r="D74" s="405"/>
      <c r="E74" s="405"/>
      <c r="F74" s="405"/>
      <c r="G74" s="405"/>
      <c r="H74" s="405"/>
      <c r="I74" s="405"/>
      <c r="J74" s="405"/>
    </row>
    <row r="76" spans="1:18" ht="12.75" customHeight="1">
      <c r="A76" s="699" t="s">
        <v>145</v>
      </c>
      <c r="B76" s="700"/>
      <c r="C76" s="683" t="s">
        <v>73</v>
      </c>
      <c r="D76" s="684"/>
      <c r="E76" s="684"/>
      <c r="F76" s="685"/>
      <c r="G76" s="713" t="s">
        <v>46</v>
      </c>
      <c r="H76" s="714"/>
      <c r="I76" s="684"/>
      <c r="J76" s="685"/>
      <c r="K76" s="683" t="s">
        <v>324</v>
      </c>
      <c r="L76" s="684"/>
      <c r="M76" s="684"/>
      <c r="N76" s="685"/>
      <c r="O76" s="683" t="s">
        <v>17</v>
      </c>
      <c r="P76" s="684"/>
      <c r="Q76" s="684"/>
      <c r="R76" s="685"/>
    </row>
    <row r="77" spans="1:18">
      <c r="A77" s="690" t="s">
        <v>300</v>
      </c>
      <c r="B77" s="705"/>
      <c r="C77" s="686" t="s">
        <v>352</v>
      </c>
      <c r="D77" s="687"/>
      <c r="E77" s="688" t="s">
        <v>353</v>
      </c>
      <c r="F77" s="709"/>
      <c r="G77" s="710" t="s">
        <v>352</v>
      </c>
      <c r="H77" s="711"/>
      <c r="I77" s="712" t="s">
        <v>353</v>
      </c>
      <c r="J77" s="689"/>
      <c r="K77" s="686" t="s">
        <v>352</v>
      </c>
      <c r="L77" s="687"/>
      <c r="M77" s="688" t="s">
        <v>353</v>
      </c>
      <c r="N77" s="689"/>
      <c r="O77" s="686" t="s">
        <v>352</v>
      </c>
      <c r="P77" s="687"/>
      <c r="Q77" s="688" t="s">
        <v>353</v>
      </c>
      <c r="R77" s="689"/>
    </row>
    <row r="78" spans="1:18">
      <c r="A78" s="695"/>
      <c r="B78" s="706"/>
      <c r="C78" s="414" t="s">
        <v>459</v>
      </c>
      <c r="D78" s="414" t="s">
        <v>460</v>
      </c>
      <c r="E78" s="415" t="s">
        <v>461</v>
      </c>
      <c r="F78" s="415" t="s">
        <v>462</v>
      </c>
      <c r="G78" s="414" t="s">
        <v>459</v>
      </c>
      <c r="H78" s="414" t="s">
        <v>460</v>
      </c>
      <c r="I78" s="415" t="s">
        <v>461</v>
      </c>
      <c r="J78" s="415" t="s">
        <v>462</v>
      </c>
      <c r="K78" s="414" t="s">
        <v>459</v>
      </c>
      <c r="L78" s="414" t="s">
        <v>460</v>
      </c>
      <c r="M78" s="415" t="s">
        <v>461</v>
      </c>
      <c r="N78" s="415" t="s">
        <v>462</v>
      </c>
      <c r="O78" s="414" t="s">
        <v>459</v>
      </c>
      <c r="P78" s="414" t="s">
        <v>460</v>
      </c>
      <c r="Q78" s="415" t="s">
        <v>461</v>
      </c>
      <c r="R78" s="415" t="s">
        <v>462</v>
      </c>
    </row>
    <row r="79" spans="1:18">
      <c r="A79" s="707"/>
      <c r="B79" s="708"/>
      <c r="C79" s="416" t="s">
        <v>430</v>
      </c>
      <c r="D79" s="416" t="s">
        <v>430</v>
      </c>
      <c r="E79" s="417" t="s">
        <v>430</v>
      </c>
      <c r="F79" s="417" t="s">
        <v>430</v>
      </c>
      <c r="G79" s="416" t="s">
        <v>430</v>
      </c>
      <c r="H79" s="416" t="s">
        <v>430</v>
      </c>
      <c r="I79" s="417" t="s">
        <v>430</v>
      </c>
      <c r="J79" s="417" t="s">
        <v>430</v>
      </c>
      <c r="K79" s="416" t="s">
        <v>430</v>
      </c>
      <c r="L79" s="416" t="s">
        <v>430</v>
      </c>
      <c r="M79" s="417" t="s">
        <v>430</v>
      </c>
      <c r="N79" s="417" t="s">
        <v>430</v>
      </c>
      <c r="O79" s="416" t="s">
        <v>430</v>
      </c>
      <c r="P79" s="416" t="s">
        <v>430</v>
      </c>
      <c r="Q79" s="417" t="s">
        <v>430</v>
      </c>
      <c r="R79" s="417" t="s">
        <v>430</v>
      </c>
    </row>
    <row r="80" spans="1:18">
      <c r="A80" s="451" t="s">
        <v>301</v>
      </c>
      <c r="B80" s="422"/>
      <c r="C80" s="398">
        <v>1859204</v>
      </c>
      <c r="D80" s="407">
        <v>2229683</v>
      </c>
      <c r="E80" s="407">
        <v>627360</v>
      </c>
      <c r="F80" s="407">
        <v>735520</v>
      </c>
      <c r="G80" s="398">
        <v>7237331</v>
      </c>
      <c r="H80" s="407">
        <v>8981676</v>
      </c>
      <c r="I80" s="407">
        <v>2395894</v>
      </c>
      <c r="J80" s="407">
        <v>2832830</v>
      </c>
      <c r="K80" s="398">
        <v>-575862</v>
      </c>
      <c r="L80" s="407">
        <v>-635675</v>
      </c>
      <c r="M80" s="407">
        <v>-203641</v>
      </c>
      <c r="N80" s="407">
        <v>-220835</v>
      </c>
      <c r="O80" s="398">
        <v>8520673</v>
      </c>
      <c r="P80" s="407">
        <v>10575684</v>
      </c>
      <c r="Q80" s="407">
        <v>2819613</v>
      </c>
      <c r="R80" s="407">
        <v>3347515</v>
      </c>
    </row>
    <row r="81" spans="1:18">
      <c r="A81" s="431"/>
      <c r="B81" s="455" t="s">
        <v>97</v>
      </c>
      <c r="C81" s="398">
        <v>1854184</v>
      </c>
      <c r="D81" s="407">
        <v>2205641</v>
      </c>
      <c r="E81" s="407">
        <v>625253</v>
      </c>
      <c r="F81" s="407">
        <v>732135</v>
      </c>
      <c r="G81" s="398">
        <v>6539803</v>
      </c>
      <c r="H81" s="407">
        <v>8088830</v>
      </c>
      <c r="I81" s="407">
        <v>2151603</v>
      </c>
      <c r="J81" s="407">
        <v>2654726</v>
      </c>
      <c r="K81" s="398">
        <v>-575466</v>
      </c>
      <c r="L81" s="407">
        <v>-635240</v>
      </c>
      <c r="M81" s="407">
        <v>-203643</v>
      </c>
      <c r="N81" s="407">
        <v>-221007</v>
      </c>
      <c r="O81" s="398">
        <v>7818521</v>
      </c>
      <c r="P81" s="407">
        <v>9659231</v>
      </c>
      <c r="Q81" s="407">
        <v>2573213</v>
      </c>
      <c r="R81" s="407">
        <v>3165854</v>
      </c>
    </row>
    <row r="82" spans="1:18">
      <c r="A82" s="431"/>
      <c r="B82" s="462" t="s">
        <v>50</v>
      </c>
      <c r="C82" s="403">
        <v>1780056</v>
      </c>
      <c r="D82" s="408">
        <v>2109103</v>
      </c>
      <c r="E82" s="408">
        <v>594017</v>
      </c>
      <c r="F82" s="408">
        <v>699012</v>
      </c>
      <c r="G82" s="403">
        <v>5429834</v>
      </c>
      <c r="H82" s="408">
        <v>6843932</v>
      </c>
      <c r="I82" s="408">
        <v>1770504</v>
      </c>
      <c r="J82" s="408">
        <v>2251777</v>
      </c>
      <c r="K82" s="403">
        <v>-547340</v>
      </c>
      <c r="L82" s="408">
        <v>-604567</v>
      </c>
      <c r="M82" s="408">
        <v>-191433</v>
      </c>
      <c r="N82" s="408">
        <v>-212121</v>
      </c>
      <c r="O82" s="403">
        <v>6662550</v>
      </c>
      <c r="P82" s="408">
        <v>8348468</v>
      </c>
      <c r="Q82" s="408">
        <v>2173088</v>
      </c>
      <c r="R82" s="408">
        <v>2738668</v>
      </c>
    </row>
    <row r="83" spans="1:18">
      <c r="A83" s="431"/>
      <c r="B83" s="462" t="s">
        <v>264</v>
      </c>
      <c r="C83" s="403">
        <v>23788</v>
      </c>
      <c r="D83" s="408">
        <v>36884</v>
      </c>
      <c r="E83" s="408">
        <v>8342</v>
      </c>
      <c r="F83" s="408">
        <v>12791</v>
      </c>
      <c r="G83" s="403">
        <v>2911</v>
      </c>
      <c r="H83" s="408">
        <v>6280</v>
      </c>
      <c r="I83" s="408">
        <v>1379</v>
      </c>
      <c r="J83" s="408">
        <v>1054</v>
      </c>
      <c r="K83" s="403">
        <v>-513</v>
      </c>
      <c r="L83" s="408">
        <v>0</v>
      </c>
      <c r="M83" s="408">
        <v>-513</v>
      </c>
      <c r="N83" s="408">
        <v>0</v>
      </c>
      <c r="O83" s="403">
        <v>26186</v>
      </c>
      <c r="P83" s="408">
        <v>43164</v>
      </c>
      <c r="Q83" s="408">
        <v>9208</v>
      </c>
      <c r="R83" s="408">
        <v>13845</v>
      </c>
    </row>
    <row r="84" spans="1:18">
      <c r="A84" s="431"/>
      <c r="B84" s="462" t="s">
        <v>265</v>
      </c>
      <c r="C84" s="403">
        <v>50340</v>
      </c>
      <c r="D84" s="408">
        <v>59654</v>
      </c>
      <c r="E84" s="408">
        <v>22894</v>
      </c>
      <c r="F84" s="408">
        <v>20332</v>
      </c>
      <c r="G84" s="403">
        <v>1107058</v>
      </c>
      <c r="H84" s="408">
        <v>1238618</v>
      </c>
      <c r="I84" s="408">
        <v>379720</v>
      </c>
      <c r="J84" s="408">
        <v>401895</v>
      </c>
      <c r="K84" s="403">
        <v>-27613</v>
      </c>
      <c r="L84" s="408">
        <v>-30673</v>
      </c>
      <c r="M84" s="408">
        <v>-11697</v>
      </c>
      <c r="N84" s="408">
        <v>-8886</v>
      </c>
      <c r="O84" s="403">
        <v>1129785</v>
      </c>
      <c r="P84" s="408">
        <v>1267599</v>
      </c>
      <c r="Q84" s="408">
        <v>390917</v>
      </c>
      <c r="R84" s="408">
        <v>413341</v>
      </c>
    </row>
    <row r="85" spans="1:18">
      <c r="A85" s="431"/>
      <c r="B85" s="455" t="s">
        <v>98</v>
      </c>
      <c r="C85" s="403">
        <v>5020</v>
      </c>
      <c r="D85" s="408">
        <v>24042</v>
      </c>
      <c r="E85" s="408">
        <v>2107</v>
      </c>
      <c r="F85" s="408">
        <v>3385</v>
      </c>
      <c r="G85" s="401">
        <v>697528</v>
      </c>
      <c r="H85" s="402">
        <v>892846</v>
      </c>
      <c r="I85" s="402">
        <v>244291</v>
      </c>
      <c r="J85" s="402">
        <v>178104</v>
      </c>
      <c r="K85" s="403">
        <v>-396</v>
      </c>
      <c r="L85" s="408">
        <v>-435</v>
      </c>
      <c r="M85" s="408">
        <v>2</v>
      </c>
      <c r="N85" s="408">
        <v>172</v>
      </c>
      <c r="O85" s="403">
        <v>702152</v>
      </c>
      <c r="P85" s="408">
        <v>916453</v>
      </c>
      <c r="Q85" s="408">
        <v>246400</v>
      </c>
      <c r="R85" s="408">
        <v>181661</v>
      </c>
    </row>
    <row r="86" spans="1:18">
      <c r="B86" s="405"/>
      <c r="C86" s="405">
        <v>0</v>
      </c>
      <c r="D86" s="405">
        <v>0</v>
      </c>
      <c r="E86" s="405">
        <v>0</v>
      </c>
      <c r="F86" s="405">
        <v>0</v>
      </c>
      <c r="G86" s="405">
        <v>0</v>
      </c>
      <c r="H86" s="405">
        <v>0</v>
      </c>
      <c r="I86" s="405">
        <v>0</v>
      </c>
      <c r="J86" s="405">
        <v>0</v>
      </c>
      <c r="K86" s="405">
        <v>0</v>
      </c>
      <c r="L86" s="405">
        <v>0</v>
      </c>
      <c r="M86" s="405">
        <v>0</v>
      </c>
      <c r="N86" s="405">
        <v>0</v>
      </c>
      <c r="O86" s="405">
        <v>0</v>
      </c>
      <c r="P86" s="405">
        <v>0</v>
      </c>
      <c r="Q86" s="405"/>
      <c r="R86" s="405"/>
    </row>
    <row r="87" spans="1:18">
      <c r="A87" s="418" t="s">
        <v>302</v>
      </c>
      <c r="B87" s="456"/>
      <c r="C87" s="398">
        <v>-691843</v>
      </c>
      <c r="D87" s="407">
        <v>-868833</v>
      </c>
      <c r="E87" s="407">
        <v>-229888</v>
      </c>
      <c r="F87" s="407">
        <v>-307302</v>
      </c>
      <c r="G87" s="398">
        <v>-5025344</v>
      </c>
      <c r="H87" s="400">
        <v>-6054278</v>
      </c>
      <c r="I87" s="400">
        <v>-1695023</v>
      </c>
      <c r="J87" s="400">
        <v>-1985096</v>
      </c>
      <c r="K87" s="398">
        <v>574081</v>
      </c>
      <c r="L87" s="407">
        <v>638730</v>
      </c>
      <c r="M87" s="407">
        <v>203192</v>
      </c>
      <c r="N87" s="407">
        <v>221271</v>
      </c>
      <c r="O87" s="398">
        <v>-5143106</v>
      </c>
      <c r="P87" s="407">
        <v>-6284381</v>
      </c>
      <c r="Q87" s="407">
        <v>-1721719</v>
      </c>
      <c r="R87" s="407">
        <v>-2071127</v>
      </c>
    </row>
    <row r="88" spans="1:18">
      <c r="A88" s="431"/>
      <c r="B88" s="462" t="s">
        <v>266</v>
      </c>
      <c r="C88" s="403">
        <v>-350695</v>
      </c>
      <c r="D88" s="408">
        <v>-407894</v>
      </c>
      <c r="E88" s="408">
        <v>-112068</v>
      </c>
      <c r="F88" s="408">
        <v>-172442</v>
      </c>
      <c r="G88" s="401">
        <v>-3680080</v>
      </c>
      <c r="H88" s="402">
        <v>-4717205</v>
      </c>
      <c r="I88" s="402">
        <v>-1207427</v>
      </c>
      <c r="J88" s="402">
        <v>-1525350</v>
      </c>
      <c r="K88" s="403">
        <v>543743</v>
      </c>
      <c r="L88" s="408">
        <v>601967</v>
      </c>
      <c r="M88" s="408">
        <v>190109</v>
      </c>
      <c r="N88" s="408">
        <v>209364</v>
      </c>
      <c r="O88" s="403">
        <v>-3487032</v>
      </c>
      <c r="P88" s="408">
        <v>-4523132</v>
      </c>
      <c r="Q88" s="408">
        <v>-1129386</v>
      </c>
      <c r="R88" s="408">
        <v>-1488428</v>
      </c>
    </row>
    <row r="89" spans="1:18">
      <c r="A89" s="431"/>
      <c r="B89" s="462" t="s">
        <v>267</v>
      </c>
      <c r="C89" s="403">
        <v>-107427</v>
      </c>
      <c r="D89" s="408">
        <v>-188278</v>
      </c>
      <c r="E89" s="408">
        <v>-35664</v>
      </c>
      <c r="F89" s="408">
        <v>-40648</v>
      </c>
      <c r="G89" s="401">
        <v>0</v>
      </c>
      <c r="H89" s="402">
        <v>0</v>
      </c>
      <c r="I89" s="402">
        <v>0</v>
      </c>
      <c r="J89" s="402">
        <v>0</v>
      </c>
      <c r="K89" s="403">
        <v>0</v>
      </c>
      <c r="L89" s="408">
        <v>0</v>
      </c>
      <c r="M89" s="408">
        <v>0</v>
      </c>
      <c r="N89" s="408">
        <v>0</v>
      </c>
      <c r="O89" s="403">
        <v>-107427</v>
      </c>
      <c r="P89" s="408">
        <v>-188278</v>
      </c>
      <c r="Q89" s="408">
        <v>-35664</v>
      </c>
      <c r="R89" s="408">
        <v>-40648</v>
      </c>
    </row>
    <row r="90" spans="1:18">
      <c r="A90" s="431"/>
      <c r="B90" s="462" t="s">
        <v>102</v>
      </c>
      <c r="C90" s="403">
        <v>-165024</v>
      </c>
      <c r="D90" s="408">
        <v>-193146</v>
      </c>
      <c r="E90" s="408">
        <v>-54640</v>
      </c>
      <c r="F90" s="408">
        <v>-65377</v>
      </c>
      <c r="G90" s="401">
        <v>-616509</v>
      </c>
      <c r="H90" s="402">
        <v>-679320</v>
      </c>
      <c r="I90" s="402">
        <v>-228484</v>
      </c>
      <c r="J90" s="402">
        <v>-228496</v>
      </c>
      <c r="K90" s="403">
        <v>33211</v>
      </c>
      <c r="L90" s="408">
        <v>40135</v>
      </c>
      <c r="M90" s="408">
        <v>13866</v>
      </c>
      <c r="N90" s="408">
        <v>13318</v>
      </c>
      <c r="O90" s="403">
        <v>-748322</v>
      </c>
      <c r="P90" s="408">
        <v>-832331</v>
      </c>
      <c r="Q90" s="408">
        <v>-269258</v>
      </c>
      <c r="R90" s="408">
        <v>-280555</v>
      </c>
    </row>
    <row r="91" spans="1:18">
      <c r="A91" s="431"/>
      <c r="B91" s="462" t="s">
        <v>268</v>
      </c>
      <c r="C91" s="403">
        <v>-68697</v>
      </c>
      <c r="D91" s="408">
        <v>-79515</v>
      </c>
      <c r="E91" s="408">
        <v>-27516</v>
      </c>
      <c r="F91" s="408">
        <v>-28835</v>
      </c>
      <c r="G91" s="401">
        <v>-728755</v>
      </c>
      <c r="H91" s="402">
        <v>-657753</v>
      </c>
      <c r="I91" s="402">
        <v>-259112</v>
      </c>
      <c r="J91" s="402">
        <v>-231250</v>
      </c>
      <c r="K91" s="403">
        <v>-2873</v>
      </c>
      <c r="L91" s="408">
        <v>-3372</v>
      </c>
      <c r="M91" s="408">
        <v>-783</v>
      </c>
      <c r="N91" s="408">
        <v>-1411</v>
      </c>
      <c r="O91" s="403">
        <v>-800325</v>
      </c>
      <c r="P91" s="408">
        <v>-740640</v>
      </c>
      <c r="Q91" s="408">
        <v>-287411</v>
      </c>
      <c r="R91" s="408">
        <v>-261496</v>
      </c>
    </row>
    <row r="92" spans="1:18">
      <c r="B92" s="405"/>
      <c r="C92" s="405">
        <v>0</v>
      </c>
      <c r="D92" s="405">
        <v>0</v>
      </c>
      <c r="E92" s="405">
        <v>0</v>
      </c>
      <c r="F92" s="405">
        <v>0</v>
      </c>
      <c r="G92" s="405">
        <v>0</v>
      </c>
      <c r="H92" s="406">
        <v>0</v>
      </c>
      <c r="I92" s="406">
        <v>0</v>
      </c>
      <c r="J92" s="406">
        <v>0</v>
      </c>
      <c r="K92" s="405">
        <v>0</v>
      </c>
      <c r="L92" s="405">
        <v>0</v>
      </c>
      <c r="M92" s="405">
        <v>0</v>
      </c>
      <c r="N92" s="405">
        <v>0</v>
      </c>
      <c r="O92" s="405">
        <v>0</v>
      </c>
      <c r="P92" s="405">
        <v>0</v>
      </c>
      <c r="Q92" s="405"/>
      <c r="R92" s="405"/>
    </row>
    <row r="93" spans="1:18">
      <c r="A93" s="418" t="s">
        <v>303</v>
      </c>
      <c r="B93" s="456"/>
      <c r="C93" s="410">
        <v>1167361</v>
      </c>
      <c r="D93" s="463">
        <v>1360850</v>
      </c>
      <c r="E93" s="463">
        <v>397472</v>
      </c>
      <c r="F93" s="463">
        <v>428218</v>
      </c>
      <c r="G93" s="410">
        <v>2211987</v>
      </c>
      <c r="H93" s="463">
        <v>2927398</v>
      </c>
      <c r="I93" s="463">
        <v>700871</v>
      </c>
      <c r="J93" s="463">
        <v>847734</v>
      </c>
      <c r="K93" s="398">
        <v>-1781</v>
      </c>
      <c r="L93" s="407">
        <v>3055</v>
      </c>
      <c r="M93" s="407">
        <v>-449</v>
      </c>
      <c r="N93" s="407">
        <v>436</v>
      </c>
      <c r="O93" s="398">
        <v>3377567</v>
      </c>
      <c r="P93" s="407">
        <v>4291303</v>
      </c>
      <c r="Q93" s="407">
        <v>1097894</v>
      </c>
      <c r="R93" s="407">
        <v>1276388</v>
      </c>
    </row>
    <row r="94" spans="1:18">
      <c r="B94" s="405"/>
      <c r="C94" s="405">
        <v>0</v>
      </c>
      <c r="D94" s="406">
        <v>0</v>
      </c>
      <c r="E94" s="406">
        <v>0</v>
      </c>
      <c r="F94" s="406">
        <v>0</v>
      </c>
      <c r="G94" s="405">
        <v>0</v>
      </c>
      <c r="H94" s="405">
        <v>0</v>
      </c>
      <c r="I94" s="405">
        <v>0</v>
      </c>
      <c r="J94" s="405">
        <v>0</v>
      </c>
      <c r="K94" s="405">
        <v>0</v>
      </c>
      <c r="L94" s="405">
        <v>0</v>
      </c>
      <c r="M94" s="405">
        <v>0</v>
      </c>
      <c r="N94" s="405">
        <v>0</v>
      </c>
      <c r="O94" s="405">
        <v>0</v>
      </c>
      <c r="P94" s="405">
        <v>0</v>
      </c>
      <c r="Q94" s="405"/>
      <c r="R94" s="405"/>
    </row>
    <row r="95" spans="1:18">
      <c r="A95" s="421"/>
      <c r="B95" s="455" t="s">
        <v>269</v>
      </c>
      <c r="C95" s="401">
        <v>2605</v>
      </c>
      <c r="D95" s="402">
        <v>5552</v>
      </c>
      <c r="E95" s="402">
        <v>911</v>
      </c>
      <c r="F95" s="402">
        <v>2063</v>
      </c>
      <c r="G95" s="401">
        <v>104782</v>
      </c>
      <c r="H95" s="402">
        <v>125769</v>
      </c>
      <c r="I95" s="402">
        <v>33808</v>
      </c>
      <c r="J95" s="402">
        <v>43466</v>
      </c>
      <c r="K95" s="403">
        <v>7</v>
      </c>
      <c r="L95" s="408">
        <v>59</v>
      </c>
      <c r="M95" s="408">
        <v>4</v>
      </c>
      <c r="N95" s="408">
        <v>25</v>
      </c>
      <c r="O95" s="403">
        <v>107394</v>
      </c>
      <c r="P95" s="408">
        <v>131380</v>
      </c>
      <c r="Q95" s="408">
        <v>34723</v>
      </c>
      <c r="R95" s="408">
        <v>45554</v>
      </c>
    </row>
    <row r="96" spans="1:18">
      <c r="A96" s="421"/>
      <c r="B96" s="455" t="s">
        <v>270</v>
      </c>
      <c r="C96" s="401">
        <v>-73675</v>
      </c>
      <c r="D96" s="402">
        <v>-82527</v>
      </c>
      <c r="E96" s="402">
        <v>-24071</v>
      </c>
      <c r="F96" s="402">
        <v>-23431</v>
      </c>
      <c r="G96" s="401">
        <v>-394282</v>
      </c>
      <c r="H96" s="402">
        <v>-510127</v>
      </c>
      <c r="I96" s="402">
        <v>-122430</v>
      </c>
      <c r="J96" s="402">
        <v>-150179</v>
      </c>
      <c r="K96" s="403">
        <v>-16366</v>
      </c>
      <c r="L96" s="408">
        <v>-19584</v>
      </c>
      <c r="M96" s="408">
        <v>-5211</v>
      </c>
      <c r="N96" s="408">
        <v>-6678</v>
      </c>
      <c r="O96" s="403">
        <v>-484323</v>
      </c>
      <c r="P96" s="408">
        <v>-612238</v>
      </c>
      <c r="Q96" s="408">
        <v>-151712</v>
      </c>
      <c r="R96" s="408">
        <v>-180288</v>
      </c>
    </row>
    <row r="97" spans="1:18">
      <c r="A97" s="421"/>
      <c r="B97" s="455" t="s">
        <v>271</v>
      </c>
      <c r="C97" s="401">
        <v>-101990</v>
      </c>
      <c r="D97" s="402">
        <v>-98031</v>
      </c>
      <c r="E97" s="402">
        <v>-42396</v>
      </c>
      <c r="F97" s="402">
        <v>-31855</v>
      </c>
      <c r="G97" s="401">
        <v>-654031</v>
      </c>
      <c r="H97" s="402">
        <v>-686961</v>
      </c>
      <c r="I97" s="402">
        <v>-197602</v>
      </c>
      <c r="J97" s="402">
        <v>-189389</v>
      </c>
      <c r="K97" s="403">
        <v>-48155</v>
      </c>
      <c r="L97" s="408">
        <v>-53955</v>
      </c>
      <c r="M97" s="408">
        <v>-15854</v>
      </c>
      <c r="N97" s="408">
        <v>-19206</v>
      </c>
      <c r="O97" s="403">
        <v>-804176</v>
      </c>
      <c r="P97" s="408">
        <v>-838947</v>
      </c>
      <c r="Q97" s="408">
        <v>-255852</v>
      </c>
      <c r="R97" s="408">
        <v>-240450</v>
      </c>
    </row>
    <row r="98" spans="1:18">
      <c r="B98" s="405"/>
      <c r="C98" s="405">
        <v>0</v>
      </c>
      <c r="D98" s="405">
        <v>0</v>
      </c>
      <c r="E98" s="405">
        <v>0</v>
      </c>
      <c r="F98" s="405">
        <v>0</v>
      </c>
      <c r="G98" s="405">
        <v>0</v>
      </c>
      <c r="H98" s="406">
        <v>0</v>
      </c>
      <c r="I98" s="406">
        <v>0</v>
      </c>
      <c r="J98" s="406">
        <v>0</v>
      </c>
      <c r="K98" s="405">
        <v>0</v>
      </c>
      <c r="L98" s="405">
        <v>0</v>
      </c>
      <c r="M98" s="405">
        <v>0</v>
      </c>
      <c r="N98" s="405">
        <v>0</v>
      </c>
      <c r="O98" s="405">
        <v>0</v>
      </c>
      <c r="P98" s="405">
        <v>0</v>
      </c>
      <c r="Q98" s="405">
        <v>0</v>
      </c>
      <c r="R98" s="405">
        <v>0</v>
      </c>
    </row>
    <row r="99" spans="1:18">
      <c r="A99" s="418" t="s">
        <v>304</v>
      </c>
      <c r="B99" s="456"/>
      <c r="C99" s="398">
        <v>994301</v>
      </c>
      <c r="D99" s="407">
        <v>1185844</v>
      </c>
      <c r="E99" s="407">
        <v>331916</v>
      </c>
      <c r="F99" s="407">
        <v>374995</v>
      </c>
      <c r="G99" s="410">
        <v>1268456</v>
      </c>
      <c r="H99" s="463">
        <v>1856079</v>
      </c>
      <c r="I99" s="463">
        <v>414647</v>
      </c>
      <c r="J99" s="463">
        <v>551632</v>
      </c>
      <c r="K99" s="398">
        <v>-66295</v>
      </c>
      <c r="L99" s="407">
        <v>-70425</v>
      </c>
      <c r="M99" s="407">
        <v>-21510</v>
      </c>
      <c r="N99" s="407">
        <v>-25423</v>
      </c>
      <c r="O99" s="398">
        <v>2196462</v>
      </c>
      <c r="P99" s="407">
        <v>2971498</v>
      </c>
      <c r="Q99" s="407">
        <v>725053</v>
      </c>
      <c r="R99" s="407">
        <v>901204</v>
      </c>
    </row>
    <row r="100" spans="1:18">
      <c r="B100" s="405"/>
      <c r="C100" s="405">
        <v>0</v>
      </c>
      <c r="D100" s="405">
        <v>0</v>
      </c>
      <c r="E100" s="405">
        <v>0</v>
      </c>
      <c r="F100" s="405">
        <v>0</v>
      </c>
      <c r="G100" s="405">
        <v>0</v>
      </c>
      <c r="H100" s="405">
        <v>0</v>
      </c>
      <c r="I100" s="405">
        <v>0</v>
      </c>
      <c r="J100" s="405">
        <v>0</v>
      </c>
      <c r="K100" s="405">
        <v>0</v>
      </c>
      <c r="L100" s="405">
        <v>0</v>
      </c>
      <c r="M100" s="405">
        <v>0</v>
      </c>
      <c r="N100" s="405">
        <v>0</v>
      </c>
      <c r="O100" s="405">
        <v>0</v>
      </c>
      <c r="P100" s="405">
        <v>0</v>
      </c>
      <c r="Q100" s="405"/>
      <c r="R100" s="405"/>
    </row>
    <row r="101" spans="1:18">
      <c r="A101" s="431"/>
      <c r="B101" s="455" t="s">
        <v>272</v>
      </c>
      <c r="C101" s="403">
        <v>-180816</v>
      </c>
      <c r="D101" s="408">
        <v>-188623</v>
      </c>
      <c r="E101" s="408">
        <v>-57668</v>
      </c>
      <c r="F101" s="408">
        <v>-56716</v>
      </c>
      <c r="G101" s="403">
        <v>-450582</v>
      </c>
      <c r="H101" s="408">
        <v>-478357</v>
      </c>
      <c r="I101" s="408">
        <v>-148768</v>
      </c>
      <c r="J101" s="408">
        <v>-129867</v>
      </c>
      <c r="K101" s="403">
        <v>-2786</v>
      </c>
      <c r="L101" s="408">
        <v>-2098</v>
      </c>
      <c r="M101" s="408">
        <v>-970</v>
      </c>
      <c r="N101" s="408">
        <v>-2119</v>
      </c>
      <c r="O101" s="403">
        <v>-634184</v>
      </c>
      <c r="P101" s="408">
        <v>-669078</v>
      </c>
      <c r="Q101" s="408">
        <v>-207406</v>
      </c>
      <c r="R101" s="408">
        <v>-188702</v>
      </c>
    </row>
    <row r="102" spans="1:18">
      <c r="A102" s="431"/>
      <c r="B102" s="455" t="s">
        <v>273</v>
      </c>
      <c r="C102" s="403">
        <v>0</v>
      </c>
      <c r="D102" s="408">
        <v>0</v>
      </c>
      <c r="E102" s="408">
        <v>0</v>
      </c>
      <c r="F102" s="408">
        <v>0</v>
      </c>
      <c r="G102" s="403">
        <v>0</v>
      </c>
      <c r="H102" s="408">
        <v>0</v>
      </c>
      <c r="I102" s="408">
        <v>0</v>
      </c>
      <c r="J102" s="408">
        <v>0</v>
      </c>
      <c r="K102" s="403">
        <v>0</v>
      </c>
      <c r="L102" s="408">
        <v>0</v>
      </c>
      <c r="M102" s="408">
        <v>0</v>
      </c>
      <c r="N102" s="408">
        <v>0</v>
      </c>
      <c r="O102" s="403">
        <v>0</v>
      </c>
      <c r="P102" s="408">
        <v>0</v>
      </c>
      <c r="Q102" s="408">
        <v>0</v>
      </c>
      <c r="R102" s="408">
        <v>0</v>
      </c>
    </row>
    <row r="103" spans="1:18" ht="25.5" customHeight="1">
      <c r="A103" s="431"/>
      <c r="B103" s="457" t="s">
        <v>326</v>
      </c>
      <c r="C103" s="403">
        <v>-353</v>
      </c>
      <c r="D103" s="408">
        <v>-841</v>
      </c>
      <c r="E103" s="408">
        <v>-140</v>
      </c>
      <c r="F103" s="408">
        <v>-256</v>
      </c>
      <c r="G103" s="403">
        <v>-178807</v>
      </c>
      <c r="H103" s="408">
        <v>-141662</v>
      </c>
      <c r="I103" s="408">
        <v>-36814</v>
      </c>
      <c r="J103" s="408">
        <v>-18318</v>
      </c>
      <c r="K103" s="403">
        <v>319</v>
      </c>
      <c r="L103" s="408">
        <v>125</v>
      </c>
      <c r="M103" s="408">
        <v>119</v>
      </c>
      <c r="N103" s="408">
        <v>-58</v>
      </c>
      <c r="O103" s="403">
        <v>-178841</v>
      </c>
      <c r="P103" s="408">
        <v>-142378</v>
      </c>
      <c r="Q103" s="408">
        <v>-36835</v>
      </c>
      <c r="R103" s="408">
        <v>-18632</v>
      </c>
    </row>
    <row r="104" spans="1:18">
      <c r="B104" s="405"/>
      <c r="C104" s="405">
        <v>0</v>
      </c>
      <c r="D104" s="405">
        <v>0</v>
      </c>
      <c r="E104" s="405">
        <v>0</v>
      </c>
      <c r="F104" s="405">
        <v>0</v>
      </c>
      <c r="G104" s="405">
        <v>0</v>
      </c>
      <c r="H104" s="405">
        <v>0</v>
      </c>
      <c r="I104" s="405">
        <v>0</v>
      </c>
      <c r="J104" s="405">
        <v>0</v>
      </c>
      <c r="K104" s="405">
        <v>0</v>
      </c>
      <c r="L104" s="405">
        <v>0</v>
      </c>
      <c r="M104" s="405">
        <v>0</v>
      </c>
      <c r="N104" s="405">
        <v>0</v>
      </c>
      <c r="O104" s="405">
        <v>0</v>
      </c>
      <c r="P104" s="405">
        <v>0</v>
      </c>
      <c r="Q104" s="405"/>
      <c r="R104" s="405"/>
    </row>
    <row r="105" spans="1:18">
      <c r="A105" s="418" t="s">
        <v>305</v>
      </c>
      <c r="B105" s="456"/>
      <c r="C105" s="398">
        <v>813132</v>
      </c>
      <c r="D105" s="399">
        <v>996380</v>
      </c>
      <c r="E105" s="399">
        <v>274108</v>
      </c>
      <c r="F105" s="399">
        <v>318023</v>
      </c>
      <c r="G105" s="398">
        <v>639067</v>
      </c>
      <c r="H105" s="407">
        <v>1236060</v>
      </c>
      <c r="I105" s="407">
        <v>229065</v>
      </c>
      <c r="J105" s="407">
        <v>403447</v>
      </c>
      <c r="K105" s="398">
        <v>-68762</v>
      </c>
      <c r="L105" s="407">
        <v>-72398</v>
      </c>
      <c r="M105" s="407">
        <v>-22361</v>
      </c>
      <c r="N105" s="407">
        <v>-27600</v>
      </c>
      <c r="O105" s="398">
        <v>1383437</v>
      </c>
      <c r="P105" s="407">
        <v>2160042</v>
      </c>
      <c r="Q105" s="407">
        <v>480812</v>
      </c>
      <c r="R105" s="407">
        <v>693870</v>
      </c>
    </row>
    <row r="106" spans="1:18">
      <c r="A106" s="458"/>
      <c r="B106" s="459"/>
      <c r="C106" s="459">
        <v>0</v>
      </c>
      <c r="D106" s="459">
        <v>0</v>
      </c>
      <c r="E106" s="459">
        <v>0</v>
      </c>
      <c r="F106" s="459">
        <v>0</v>
      </c>
      <c r="G106" s="459">
        <v>0</v>
      </c>
      <c r="H106" s="459">
        <v>0</v>
      </c>
      <c r="I106" s="459">
        <v>0</v>
      </c>
      <c r="J106" s="459">
        <v>0</v>
      </c>
      <c r="K106" s="459">
        <v>0</v>
      </c>
      <c r="L106" s="459">
        <v>0</v>
      </c>
      <c r="M106" s="459">
        <v>0</v>
      </c>
      <c r="N106" s="459">
        <v>0</v>
      </c>
      <c r="O106" s="459">
        <v>0</v>
      </c>
      <c r="P106" s="459">
        <v>0</v>
      </c>
      <c r="Q106" s="459"/>
      <c r="R106" s="459"/>
    </row>
    <row r="107" spans="1:18">
      <c r="A107" s="418" t="s">
        <v>306</v>
      </c>
      <c r="B107" s="456"/>
      <c r="C107" s="398">
        <v>-32917</v>
      </c>
      <c r="D107" s="407">
        <v>58279</v>
      </c>
      <c r="E107" s="407">
        <v>-36744</v>
      </c>
      <c r="F107" s="407">
        <v>35368</v>
      </c>
      <c r="G107" s="398">
        <v>-212170</v>
      </c>
      <c r="H107" s="407">
        <v>-213400</v>
      </c>
      <c r="I107" s="407">
        <v>-72301</v>
      </c>
      <c r="J107" s="407">
        <v>-49478</v>
      </c>
      <c r="K107" s="398">
        <v>-39666</v>
      </c>
      <c r="L107" s="407">
        <v>-171379</v>
      </c>
      <c r="M107" s="407">
        <v>-446</v>
      </c>
      <c r="N107" s="407">
        <v>-46710</v>
      </c>
      <c r="O107" s="398">
        <v>-284753</v>
      </c>
      <c r="P107" s="407">
        <v>-326500</v>
      </c>
      <c r="Q107" s="407">
        <v>-109491</v>
      </c>
      <c r="R107" s="407">
        <v>-60820</v>
      </c>
    </row>
    <row r="108" spans="1:18">
      <c r="A108" s="418"/>
      <c r="B108" s="456" t="s">
        <v>90</v>
      </c>
      <c r="C108" s="403">
        <v>59561</v>
      </c>
      <c r="D108" s="408">
        <v>135971</v>
      </c>
      <c r="E108" s="408">
        <v>17631</v>
      </c>
      <c r="F108" s="408">
        <v>29528</v>
      </c>
      <c r="G108" s="403">
        <v>116545</v>
      </c>
      <c r="H108" s="408">
        <v>213525</v>
      </c>
      <c r="I108" s="408">
        <v>50980</v>
      </c>
      <c r="J108" s="408">
        <v>78189</v>
      </c>
      <c r="K108" s="403">
        <v>4881</v>
      </c>
      <c r="L108" s="408">
        <v>10064</v>
      </c>
      <c r="M108" s="408">
        <v>981</v>
      </c>
      <c r="N108" s="408">
        <v>7381</v>
      </c>
      <c r="O108" s="403">
        <v>180987</v>
      </c>
      <c r="P108" s="408">
        <v>359560</v>
      </c>
      <c r="Q108" s="408">
        <v>69592</v>
      </c>
      <c r="R108" s="408">
        <v>115098</v>
      </c>
    </row>
    <row r="109" spans="1:18">
      <c r="A109" s="431"/>
      <c r="B109" s="462" t="s">
        <v>227</v>
      </c>
      <c r="C109" s="403">
        <v>28420</v>
      </c>
      <c r="D109" s="408">
        <v>85143</v>
      </c>
      <c r="E109" s="408">
        <v>6758</v>
      </c>
      <c r="F109" s="408">
        <v>16679</v>
      </c>
      <c r="G109" s="403">
        <v>10465</v>
      </c>
      <c r="H109" s="408">
        <v>19959</v>
      </c>
      <c r="I109" s="408">
        <v>3025</v>
      </c>
      <c r="J109" s="408">
        <v>4075</v>
      </c>
      <c r="K109" s="403">
        <v>9882</v>
      </c>
      <c r="L109" s="408">
        <v>15128</v>
      </c>
      <c r="M109" s="408">
        <v>2539</v>
      </c>
      <c r="N109" s="408">
        <v>6970</v>
      </c>
      <c r="O109" s="403">
        <v>48767</v>
      </c>
      <c r="P109" s="408">
        <v>120230</v>
      </c>
      <c r="Q109" s="408">
        <v>12322</v>
      </c>
      <c r="R109" s="408">
        <v>27724</v>
      </c>
    </row>
    <row r="110" spans="1:18">
      <c r="A110" s="431"/>
      <c r="B110" s="462" t="s">
        <v>274</v>
      </c>
      <c r="C110" s="403">
        <v>31141</v>
      </c>
      <c r="D110" s="408">
        <v>50828</v>
      </c>
      <c r="E110" s="408">
        <v>10873</v>
      </c>
      <c r="F110" s="408">
        <v>12849</v>
      </c>
      <c r="G110" s="403">
        <v>106080</v>
      </c>
      <c r="H110" s="408">
        <v>193566</v>
      </c>
      <c r="I110" s="408">
        <v>47955</v>
      </c>
      <c r="J110" s="408">
        <v>74114</v>
      </c>
      <c r="K110" s="403">
        <v>-5001</v>
      </c>
      <c r="L110" s="408">
        <v>-5064</v>
      </c>
      <c r="M110" s="408">
        <v>-1558</v>
      </c>
      <c r="N110" s="408">
        <v>411</v>
      </c>
      <c r="O110" s="403">
        <v>132220</v>
      </c>
      <c r="P110" s="408">
        <v>239330</v>
      </c>
      <c r="Q110" s="408">
        <v>57270</v>
      </c>
      <c r="R110" s="408">
        <v>87374</v>
      </c>
    </row>
    <row r="111" spans="1:18">
      <c r="A111" s="418"/>
      <c r="B111" s="456" t="s">
        <v>110</v>
      </c>
      <c r="C111" s="398">
        <v>-103614</v>
      </c>
      <c r="D111" s="407">
        <v>-179486</v>
      </c>
      <c r="E111" s="407">
        <v>-46459</v>
      </c>
      <c r="F111" s="407">
        <v>-79500</v>
      </c>
      <c r="G111" s="398">
        <v>-414959</v>
      </c>
      <c r="H111" s="407">
        <v>-565647</v>
      </c>
      <c r="I111" s="407">
        <v>-154309</v>
      </c>
      <c r="J111" s="407">
        <v>-152946</v>
      </c>
      <c r="K111" s="398">
        <v>-12039</v>
      </c>
      <c r="L111" s="407">
        <v>-172898</v>
      </c>
      <c r="M111" s="407">
        <v>-473</v>
      </c>
      <c r="N111" s="407">
        <v>-28253</v>
      </c>
      <c r="O111" s="398">
        <v>-530612</v>
      </c>
      <c r="P111" s="407">
        <v>-918031</v>
      </c>
      <c r="Q111" s="407">
        <v>-201241</v>
      </c>
      <c r="R111" s="407">
        <v>-260699</v>
      </c>
    </row>
    <row r="112" spans="1:18">
      <c r="A112" s="431"/>
      <c r="B112" s="462" t="s">
        <v>275</v>
      </c>
      <c r="C112" s="403">
        <v>-3002</v>
      </c>
      <c r="D112" s="408">
        <v>-10633</v>
      </c>
      <c r="E112" s="408">
        <v>-828</v>
      </c>
      <c r="F112" s="408">
        <v>-3449</v>
      </c>
      <c r="G112" s="403">
        <v>-40467</v>
      </c>
      <c r="H112" s="408">
        <v>-74675</v>
      </c>
      <c r="I112" s="408">
        <v>-13079</v>
      </c>
      <c r="J112" s="408">
        <v>-26364</v>
      </c>
      <c r="K112" s="403">
        <v>-7513</v>
      </c>
      <c r="L112" s="408">
        <v>-26906</v>
      </c>
      <c r="M112" s="408">
        <v>-2805</v>
      </c>
      <c r="N112" s="408">
        <v>-20891</v>
      </c>
      <c r="O112" s="403">
        <v>-50982</v>
      </c>
      <c r="P112" s="408">
        <v>-112214</v>
      </c>
      <c r="Q112" s="408">
        <v>-16712</v>
      </c>
      <c r="R112" s="408">
        <v>-50704</v>
      </c>
    </row>
    <row r="113" spans="1:18">
      <c r="A113" s="431"/>
      <c r="B113" s="462" t="s">
        <v>276</v>
      </c>
      <c r="C113" s="403">
        <v>-51993</v>
      </c>
      <c r="D113" s="408">
        <v>-59877</v>
      </c>
      <c r="E113" s="408">
        <v>-16418</v>
      </c>
      <c r="F113" s="408">
        <v>-19613</v>
      </c>
      <c r="G113" s="403">
        <v>-85782</v>
      </c>
      <c r="H113" s="408">
        <v>-135488</v>
      </c>
      <c r="I113" s="408">
        <v>-25447</v>
      </c>
      <c r="J113" s="408">
        <v>-44711</v>
      </c>
      <c r="K113" s="403">
        <v>-18720</v>
      </c>
      <c r="L113" s="408">
        <v>-18900</v>
      </c>
      <c r="M113" s="408">
        <v>-6328</v>
      </c>
      <c r="N113" s="408">
        <v>-6284</v>
      </c>
      <c r="O113" s="403">
        <v>-156495</v>
      </c>
      <c r="P113" s="408">
        <v>-214265</v>
      </c>
      <c r="Q113" s="408">
        <v>-48193</v>
      </c>
      <c r="R113" s="408">
        <v>-70608</v>
      </c>
    </row>
    <row r="114" spans="1:18">
      <c r="A114" s="431"/>
      <c r="B114" s="462" t="s">
        <v>129</v>
      </c>
      <c r="C114" s="403">
        <v>-48619</v>
      </c>
      <c r="D114" s="408">
        <v>-108976</v>
      </c>
      <c r="E114" s="408">
        <v>-29213</v>
      </c>
      <c r="F114" s="408">
        <v>-56438</v>
      </c>
      <c r="G114" s="403">
        <v>-288710</v>
      </c>
      <c r="H114" s="408">
        <v>-355484</v>
      </c>
      <c r="I114" s="408">
        <v>-115783</v>
      </c>
      <c r="J114" s="408">
        <v>-81871</v>
      </c>
      <c r="K114" s="403">
        <v>14194</v>
      </c>
      <c r="L114" s="408">
        <v>-127092</v>
      </c>
      <c r="M114" s="408">
        <v>8660</v>
      </c>
      <c r="N114" s="408">
        <v>-1078</v>
      </c>
      <c r="O114" s="403">
        <v>-323135</v>
      </c>
      <c r="P114" s="408">
        <v>-591552</v>
      </c>
      <c r="Q114" s="408">
        <v>-136336</v>
      </c>
      <c r="R114" s="408">
        <v>-139387</v>
      </c>
    </row>
    <row r="115" spans="1:18">
      <c r="A115" s="431"/>
      <c r="B115" s="455" t="s">
        <v>277</v>
      </c>
      <c r="C115" s="403">
        <v>-50376</v>
      </c>
      <c r="D115" s="408">
        <v>-23112</v>
      </c>
      <c r="E115" s="408">
        <v>-19803</v>
      </c>
      <c r="F115" s="408">
        <v>9073</v>
      </c>
      <c r="G115" s="403">
        <v>104674</v>
      </c>
      <c r="H115" s="408">
        <v>146455</v>
      </c>
      <c r="I115" s="408">
        <v>40225</v>
      </c>
      <c r="J115" s="408">
        <v>29839</v>
      </c>
      <c r="K115" s="403">
        <v>3070</v>
      </c>
      <c r="L115" s="408">
        <v>801</v>
      </c>
      <c r="M115" s="408">
        <v>1176</v>
      </c>
      <c r="N115" s="408">
        <v>-927</v>
      </c>
      <c r="O115" s="403">
        <v>57368</v>
      </c>
      <c r="P115" s="408">
        <v>124144</v>
      </c>
      <c r="Q115" s="408">
        <v>21598</v>
      </c>
      <c r="R115" s="408">
        <v>37985</v>
      </c>
    </row>
    <row r="116" spans="1:18" s="249" customFormat="1">
      <c r="A116" s="460"/>
      <c r="B116" s="456" t="s">
        <v>278</v>
      </c>
      <c r="C116" s="398">
        <v>61512</v>
      </c>
      <c r="D116" s="407">
        <v>124906</v>
      </c>
      <c r="E116" s="407">
        <v>11887</v>
      </c>
      <c r="F116" s="407">
        <v>76267</v>
      </c>
      <c r="G116" s="398">
        <v>-18430</v>
      </c>
      <c r="H116" s="407">
        <v>-7733</v>
      </c>
      <c r="I116" s="407">
        <v>-9197</v>
      </c>
      <c r="J116" s="407">
        <v>-4560</v>
      </c>
      <c r="K116" s="398">
        <v>-35578</v>
      </c>
      <c r="L116" s="407">
        <v>-9346</v>
      </c>
      <c r="M116" s="407">
        <v>-2130</v>
      </c>
      <c r="N116" s="407">
        <v>-24911</v>
      </c>
      <c r="O116" s="398">
        <v>7504</v>
      </c>
      <c r="P116" s="407">
        <v>107827</v>
      </c>
      <c r="Q116" s="407">
        <v>560</v>
      </c>
      <c r="R116" s="407">
        <v>46796</v>
      </c>
    </row>
    <row r="117" spans="1:18">
      <c r="B117" s="405"/>
      <c r="C117" s="405"/>
      <c r="D117" s="405"/>
      <c r="E117" s="405">
        <v>0</v>
      </c>
      <c r="F117" s="405">
        <v>0</v>
      </c>
      <c r="G117" s="405"/>
      <c r="H117" s="405"/>
      <c r="I117" s="405">
        <v>0</v>
      </c>
      <c r="J117" s="405">
        <v>0</v>
      </c>
      <c r="K117" s="405"/>
      <c r="L117" s="405"/>
      <c r="M117" s="405">
        <v>0</v>
      </c>
      <c r="N117" s="405">
        <v>0</v>
      </c>
      <c r="O117" s="405"/>
      <c r="P117" s="405"/>
      <c r="Q117" s="405"/>
      <c r="R117" s="405"/>
    </row>
    <row r="118" spans="1:18" ht="25.5">
      <c r="A118" s="460"/>
      <c r="B118" s="455" t="s">
        <v>279</v>
      </c>
      <c r="C118" s="403">
        <v>2741</v>
      </c>
      <c r="D118" s="408">
        <v>610</v>
      </c>
      <c r="E118" s="408">
        <v>547</v>
      </c>
      <c r="F118" s="408">
        <v>-208</v>
      </c>
      <c r="G118" s="403">
        <v>9</v>
      </c>
      <c r="H118" s="408">
        <v>8</v>
      </c>
      <c r="I118" s="408">
        <v>-1</v>
      </c>
      <c r="J118" s="408">
        <v>-3</v>
      </c>
      <c r="K118" s="403">
        <v>557</v>
      </c>
      <c r="L118" s="408">
        <v>-161</v>
      </c>
      <c r="M118" s="408">
        <v>64</v>
      </c>
      <c r="N118" s="408">
        <v>61</v>
      </c>
      <c r="O118" s="403">
        <v>3307</v>
      </c>
      <c r="P118" s="408">
        <v>457</v>
      </c>
      <c r="Q118" s="408">
        <v>610</v>
      </c>
      <c r="R118" s="408">
        <v>-150</v>
      </c>
    </row>
    <row r="119" spans="1:18">
      <c r="A119" s="461"/>
      <c r="B119" s="455" t="s">
        <v>280</v>
      </c>
      <c r="C119" s="398">
        <v>3570</v>
      </c>
      <c r="D119" s="407">
        <v>351</v>
      </c>
      <c r="E119" s="407">
        <v>3510</v>
      </c>
      <c r="F119" s="407">
        <v>194</v>
      </c>
      <c r="G119" s="398">
        <v>629</v>
      </c>
      <c r="H119" s="407">
        <v>4</v>
      </c>
      <c r="I119" s="407">
        <v>23</v>
      </c>
      <c r="J119" s="407">
        <v>0</v>
      </c>
      <c r="K119" s="398">
        <v>-260</v>
      </c>
      <c r="L119" s="407">
        <v>0</v>
      </c>
      <c r="M119" s="407">
        <v>21</v>
      </c>
      <c r="N119" s="407">
        <v>0</v>
      </c>
      <c r="O119" s="398">
        <v>3939</v>
      </c>
      <c r="P119" s="407">
        <v>355</v>
      </c>
      <c r="Q119" s="407">
        <v>3554</v>
      </c>
      <c r="R119" s="407">
        <v>194</v>
      </c>
    </row>
    <row r="120" spans="1:18">
      <c r="A120" s="418"/>
      <c r="B120" s="462" t="s">
        <v>281</v>
      </c>
      <c r="C120" s="403">
        <v>50</v>
      </c>
      <c r="D120" s="408">
        <v>351</v>
      </c>
      <c r="E120" s="408">
        <v>-4</v>
      </c>
      <c r="F120" s="408">
        <v>194</v>
      </c>
      <c r="G120" s="403">
        <v>0</v>
      </c>
      <c r="H120" s="408">
        <v>2</v>
      </c>
      <c r="I120" s="408">
        <v>0</v>
      </c>
      <c r="J120" s="408">
        <v>0</v>
      </c>
      <c r="K120" s="403">
        <v>-260</v>
      </c>
      <c r="L120" s="408">
        <v>0</v>
      </c>
      <c r="M120" s="408">
        <v>21</v>
      </c>
      <c r="N120" s="408">
        <v>0</v>
      </c>
      <c r="O120" s="403">
        <v>-210</v>
      </c>
      <c r="P120" s="408">
        <v>353</v>
      </c>
      <c r="Q120" s="408">
        <v>17</v>
      </c>
      <c r="R120" s="408">
        <v>194</v>
      </c>
    </row>
    <row r="121" spans="1:18">
      <c r="A121" s="418"/>
      <c r="B121" s="462" t="s">
        <v>282</v>
      </c>
      <c r="C121" s="403">
        <v>3520</v>
      </c>
      <c r="D121" s="408">
        <v>0</v>
      </c>
      <c r="E121" s="408">
        <v>3514</v>
      </c>
      <c r="F121" s="408">
        <v>0</v>
      </c>
      <c r="G121" s="403">
        <v>629</v>
      </c>
      <c r="H121" s="408">
        <v>2</v>
      </c>
      <c r="I121" s="408">
        <v>23</v>
      </c>
      <c r="J121" s="408">
        <v>0</v>
      </c>
      <c r="K121" s="403">
        <v>0</v>
      </c>
      <c r="L121" s="408">
        <v>0</v>
      </c>
      <c r="M121" s="408">
        <v>0</v>
      </c>
      <c r="N121" s="408">
        <v>0</v>
      </c>
      <c r="O121" s="403">
        <v>4149</v>
      </c>
      <c r="P121" s="408">
        <v>2</v>
      </c>
      <c r="Q121" s="408">
        <v>3537</v>
      </c>
      <c r="R121" s="408">
        <v>0</v>
      </c>
    </row>
    <row r="122" spans="1:18">
      <c r="B122" s="405"/>
      <c r="C122" s="405">
        <v>0</v>
      </c>
      <c r="D122" s="405">
        <v>0</v>
      </c>
      <c r="E122" s="405">
        <v>0</v>
      </c>
      <c r="F122" s="405">
        <v>0</v>
      </c>
      <c r="G122" s="405">
        <v>0</v>
      </c>
      <c r="H122" s="405">
        <v>0</v>
      </c>
      <c r="I122" s="405">
        <v>0</v>
      </c>
      <c r="J122" s="405">
        <v>0</v>
      </c>
      <c r="K122" s="405">
        <v>0</v>
      </c>
      <c r="L122" s="405">
        <v>0</v>
      </c>
      <c r="M122" s="405">
        <v>0</v>
      </c>
      <c r="N122" s="405">
        <v>0</v>
      </c>
      <c r="O122" s="405">
        <v>0</v>
      </c>
      <c r="P122" s="405">
        <v>0</v>
      </c>
      <c r="Q122" s="405">
        <v>0</v>
      </c>
      <c r="R122" s="405">
        <v>0</v>
      </c>
    </row>
    <row r="123" spans="1:18">
      <c r="A123" s="418" t="s">
        <v>307</v>
      </c>
      <c r="B123" s="456"/>
      <c r="C123" s="398">
        <v>786526</v>
      </c>
      <c r="D123" s="407">
        <v>1055620</v>
      </c>
      <c r="E123" s="407">
        <v>241421</v>
      </c>
      <c r="F123" s="407">
        <v>353377</v>
      </c>
      <c r="G123" s="398">
        <v>427535</v>
      </c>
      <c r="H123" s="407">
        <v>1022672</v>
      </c>
      <c r="I123" s="407">
        <v>156786</v>
      </c>
      <c r="J123" s="407">
        <v>353966</v>
      </c>
      <c r="K123" s="398">
        <v>-108131</v>
      </c>
      <c r="L123" s="407">
        <v>-243938</v>
      </c>
      <c r="M123" s="407">
        <v>-22722</v>
      </c>
      <c r="N123" s="407">
        <v>-74249</v>
      </c>
      <c r="O123" s="398">
        <v>1105930</v>
      </c>
      <c r="P123" s="407">
        <v>1834354</v>
      </c>
      <c r="Q123" s="407">
        <v>375485</v>
      </c>
      <c r="R123" s="407">
        <v>633094</v>
      </c>
    </row>
    <row r="124" spans="1:18">
      <c r="B124" s="405"/>
      <c r="C124" s="405">
        <v>0</v>
      </c>
      <c r="D124" s="405">
        <v>0</v>
      </c>
      <c r="E124" s="405">
        <v>0</v>
      </c>
      <c r="F124" s="405">
        <v>0</v>
      </c>
      <c r="G124" s="405">
        <v>0</v>
      </c>
      <c r="H124" s="405">
        <v>0</v>
      </c>
      <c r="I124" s="405">
        <v>0</v>
      </c>
      <c r="J124" s="405">
        <v>0</v>
      </c>
      <c r="K124" s="405">
        <v>0</v>
      </c>
      <c r="L124" s="405">
        <v>0</v>
      </c>
      <c r="M124" s="405">
        <v>0</v>
      </c>
      <c r="N124" s="405">
        <v>0</v>
      </c>
      <c r="O124" s="405">
        <v>0</v>
      </c>
      <c r="P124" s="405">
        <v>0</v>
      </c>
      <c r="Q124" s="405"/>
      <c r="R124" s="405"/>
    </row>
    <row r="125" spans="1:18">
      <c r="A125" s="431"/>
      <c r="B125" s="455" t="s">
        <v>283</v>
      </c>
      <c r="C125" s="403">
        <v>-252159</v>
      </c>
      <c r="D125" s="408">
        <v>-323908</v>
      </c>
      <c r="E125" s="408">
        <v>-69883</v>
      </c>
      <c r="F125" s="408">
        <v>-135372</v>
      </c>
      <c r="G125" s="403">
        <v>-166550</v>
      </c>
      <c r="H125" s="408">
        <v>-316949</v>
      </c>
      <c r="I125" s="408">
        <v>-38860</v>
      </c>
      <c r="J125" s="408">
        <v>-115126</v>
      </c>
      <c r="K125" s="403">
        <v>61764</v>
      </c>
      <c r="L125" s="408">
        <v>27836</v>
      </c>
      <c r="M125" s="408">
        <v>6088</v>
      </c>
      <c r="N125" s="408">
        <v>11273</v>
      </c>
      <c r="O125" s="403">
        <v>-356945</v>
      </c>
      <c r="P125" s="408">
        <v>-613021</v>
      </c>
      <c r="Q125" s="408">
        <v>-102655</v>
      </c>
      <c r="R125" s="408">
        <v>-239225</v>
      </c>
    </row>
    <row r="126" spans="1:18">
      <c r="B126" s="405"/>
      <c r="C126" s="405">
        <v>0</v>
      </c>
      <c r="D126" s="405">
        <v>0</v>
      </c>
      <c r="E126" s="405">
        <v>0</v>
      </c>
      <c r="F126" s="405">
        <v>0</v>
      </c>
      <c r="G126" s="405">
        <v>0</v>
      </c>
      <c r="H126" s="405">
        <v>0</v>
      </c>
      <c r="I126" s="405">
        <v>0</v>
      </c>
      <c r="J126" s="405">
        <v>0</v>
      </c>
      <c r="K126" s="405">
        <v>0</v>
      </c>
      <c r="L126" s="405">
        <v>0</v>
      </c>
      <c r="M126" s="405">
        <v>0</v>
      </c>
      <c r="N126" s="405">
        <v>0</v>
      </c>
      <c r="O126" s="405">
        <v>0</v>
      </c>
      <c r="P126" s="405">
        <v>0</v>
      </c>
      <c r="Q126" s="405"/>
      <c r="R126" s="405"/>
    </row>
    <row r="127" spans="1:18">
      <c r="A127" s="418" t="s">
        <v>308</v>
      </c>
      <c r="B127" s="456"/>
      <c r="C127" s="398">
        <v>534367</v>
      </c>
      <c r="D127" s="407">
        <v>731712</v>
      </c>
      <c r="E127" s="407">
        <v>171538</v>
      </c>
      <c r="F127" s="407">
        <v>218005</v>
      </c>
      <c r="G127" s="398">
        <v>260985</v>
      </c>
      <c r="H127" s="407">
        <v>705723</v>
      </c>
      <c r="I127" s="407">
        <v>117926</v>
      </c>
      <c r="J127" s="407">
        <v>238840</v>
      </c>
      <c r="K127" s="398">
        <v>-46367</v>
      </c>
      <c r="L127" s="407">
        <v>-216102</v>
      </c>
      <c r="M127" s="407">
        <v>-16634</v>
      </c>
      <c r="N127" s="407">
        <v>-62976</v>
      </c>
      <c r="O127" s="398">
        <v>748985</v>
      </c>
      <c r="P127" s="407">
        <v>1221333</v>
      </c>
      <c r="Q127" s="407">
        <v>272830</v>
      </c>
      <c r="R127" s="407">
        <v>393869</v>
      </c>
    </row>
    <row r="128" spans="1:18">
      <c r="A128" s="431"/>
      <c r="B128" s="455" t="s">
        <v>284</v>
      </c>
      <c r="C128" s="403">
        <v>0</v>
      </c>
      <c r="D128" s="408">
        <v>0</v>
      </c>
      <c r="E128" s="408">
        <v>0</v>
      </c>
      <c r="F128" s="408">
        <v>0</v>
      </c>
      <c r="G128" s="403">
        <v>0</v>
      </c>
      <c r="H128" s="408">
        <v>0</v>
      </c>
      <c r="I128" s="408">
        <v>0</v>
      </c>
      <c r="J128" s="408">
        <v>0</v>
      </c>
      <c r="K128" s="403">
        <v>0</v>
      </c>
      <c r="L128" s="408">
        <v>0</v>
      </c>
      <c r="M128" s="408">
        <v>0</v>
      </c>
      <c r="N128" s="408">
        <v>0</v>
      </c>
      <c r="O128" s="403">
        <v>0</v>
      </c>
      <c r="P128" s="408">
        <v>0</v>
      </c>
      <c r="Q128" s="408">
        <v>0</v>
      </c>
      <c r="R128" s="408">
        <v>0</v>
      </c>
    </row>
    <row r="129" spans="1:18">
      <c r="A129" s="418" t="s">
        <v>89</v>
      </c>
      <c r="B129" s="455"/>
      <c r="C129" s="398">
        <v>534367</v>
      </c>
      <c r="D129" s="407">
        <v>731712</v>
      </c>
      <c r="E129" s="407">
        <v>171538</v>
      </c>
      <c r="F129" s="407">
        <v>218005</v>
      </c>
      <c r="G129" s="398">
        <v>260985</v>
      </c>
      <c r="H129" s="407">
        <v>705723</v>
      </c>
      <c r="I129" s="407">
        <v>117926</v>
      </c>
      <c r="J129" s="407">
        <v>238840</v>
      </c>
      <c r="K129" s="398">
        <v>-46367</v>
      </c>
      <c r="L129" s="407">
        <v>-216102</v>
      </c>
      <c r="M129" s="407">
        <v>-16634</v>
      </c>
      <c r="N129" s="407">
        <v>-62976</v>
      </c>
      <c r="O129" s="398">
        <v>748985</v>
      </c>
      <c r="P129" s="407">
        <v>1221333</v>
      </c>
      <c r="Q129" s="407">
        <v>272830</v>
      </c>
      <c r="R129" s="407">
        <v>393869</v>
      </c>
    </row>
    <row r="130" spans="1:18">
      <c r="B130" s="405"/>
      <c r="C130" s="405">
        <v>0</v>
      </c>
      <c r="D130" s="405">
        <v>0</v>
      </c>
      <c r="E130" s="405">
        <v>0</v>
      </c>
      <c r="F130" s="405">
        <v>0</v>
      </c>
      <c r="G130" s="405">
        <v>0</v>
      </c>
      <c r="H130" s="405">
        <v>0</v>
      </c>
      <c r="I130" s="405">
        <v>0</v>
      </c>
      <c r="J130" s="405">
        <v>0</v>
      </c>
      <c r="K130" s="405">
        <v>0</v>
      </c>
      <c r="L130" s="405">
        <v>0</v>
      </c>
      <c r="M130" s="405">
        <v>0</v>
      </c>
      <c r="N130" s="405">
        <v>0</v>
      </c>
      <c r="O130" s="405">
        <v>0</v>
      </c>
      <c r="P130" s="405">
        <v>0</v>
      </c>
      <c r="Q130" s="405"/>
      <c r="R130" s="405"/>
    </row>
    <row r="131" spans="1:18">
      <c r="A131" s="431"/>
      <c r="B131" s="455" t="s">
        <v>285</v>
      </c>
      <c r="C131" s="398">
        <v>534367</v>
      </c>
      <c r="D131" s="407">
        <v>731712</v>
      </c>
      <c r="E131" s="407">
        <v>171538</v>
      </c>
      <c r="F131" s="407">
        <v>218005</v>
      </c>
      <c r="G131" s="398">
        <v>260985</v>
      </c>
      <c r="H131" s="407">
        <v>705723</v>
      </c>
      <c r="I131" s="407">
        <v>117926</v>
      </c>
      <c r="J131" s="407">
        <v>238840</v>
      </c>
      <c r="K131" s="398">
        <v>-46367</v>
      </c>
      <c r="L131" s="407">
        <v>-216102</v>
      </c>
      <c r="M131" s="407">
        <v>-16634</v>
      </c>
      <c r="N131" s="407">
        <v>-62976</v>
      </c>
      <c r="O131" s="398">
        <v>748985</v>
      </c>
      <c r="P131" s="407">
        <v>1221333</v>
      </c>
      <c r="Q131" s="407">
        <v>272830</v>
      </c>
      <c r="R131" s="407">
        <v>393869</v>
      </c>
    </row>
    <row r="132" spans="1:18">
      <c r="A132" s="431"/>
      <c r="B132" s="456" t="s">
        <v>57</v>
      </c>
      <c r="C132" s="403">
        <v>0</v>
      </c>
      <c r="D132" s="408">
        <v>0</v>
      </c>
      <c r="E132" s="408">
        <v>0</v>
      </c>
      <c r="F132" s="408">
        <v>0</v>
      </c>
      <c r="G132" s="403">
        <v>0</v>
      </c>
      <c r="H132" s="408">
        <v>0</v>
      </c>
      <c r="I132" s="408">
        <v>0</v>
      </c>
      <c r="J132" s="408">
        <v>0</v>
      </c>
      <c r="K132" s="403">
        <v>0</v>
      </c>
      <c r="L132" s="408">
        <v>0</v>
      </c>
      <c r="M132" s="408">
        <v>0</v>
      </c>
      <c r="N132" s="408">
        <v>0</v>
      </c>
      <c r="O132" s="403">
        <v>486611</v>
      </c>
      <c r="P132" s="408">
        <v>821691</v>
      </c>
      <c r="Q132" s="408">
        <v>189530</v>
      </c>
      <c r="R132" s="408">
        <v>277284</v>
      </c>
    </row>
    <row r="133" spans="1:18">
      <c r="A133" s="431"/>
      <c r="B133" s="456" t="s">
        <v>58</v>
      </c>
      <c r="C133" s="403">
        <v>0</v>
      </c>
      <c r="D133" s="408">
        <v>0</v>
      </c>
      <c r="E133" s="408">
        <v>0</v>
      </c>
      <c r="F133" s="408">
        <v>0</v>
      </c>
      <c r="G133" s="403">
        <v>0</v>
      </c>
      <c r="H133" s="408">
        <v>0</v>
      </c>
      <c r="I133" s="408">
        <v>0</v>
      </c>
      <c r="J133" s="408">
        <v>0</v>
      </c>
      <c r="K133" s="403">
        <v>0</v>
      </c>
      <c r="L133" s="408">
        <v>0</v>
      </c>
      <c r="M133" s="408">
        <v>0</v>
      </c>
      <c r="N133" s="408">
        <v>0</v>
      </c>
      <c r="O133" s="403">
        <v>262374</v>
      </c>
      <c r="P133" s="408">
        <v>399642</v>
      </c>
      <c r="Q133" s="408">
        <v>83300</v>
      </c>
      <c r="R133" s="408">
        <v>116585</v>
      </c>
    </row>
    <row r="136" spans="1:18">
      <c r="C136" s="138"/>
    </row>
    <row r="138" spans="1:18" ht="12.75" customHeight="1">
      <c r="A138" s="699" t="s">
        <v>145</v>
      </c>
      <c r="B138" s="700"/>
      <c r="C138" s="683" t="s">
        <v>73</v>
      </c>
      <c r="D138" s="685"/>
      <c r="E138" s="683" t="s">
        <v>46</v>
      </c>
      <c r="F138" s="685"/>
      <c r="G138" s="683" t="s">
        <v>324</v>
      </c>
      <c r="H138" s="685"/>
      <c r="I138" s="683" t="s">
        <v>17</v>
      </c>
      <c r="J138" s="685"/>
    </row>
    <row r="139" spans="1:18" ht="12.75" customHeight="1">
      <c r="A139" s="690" t="s">
        <v>309</v>
      </c>
      <c r="B139" s="691"/>
      <c r="C139" s="445" t="s">
        <v>463</v>
      </c>
      <c r="D139" s="446" t="s">
        <v>464</v>
      </c>
      <c r="E139" s="445" t="s">
        <v>463</v>
      </c>
      <c r="F139" s="446" t="s">
        <v>464</v>
      </c>
      <c r="G139" s="445" t="s">
        <v>463</v>
      </c>
      <c r="H139" s="446" t="s">
        <v>464</v>
      </c>
      <c r="I139" s="445" t="s">
        <v>463</v>
      </c>
      <c r="J139" s="446" t="s">
        <v>464</v>
      </c>
    </row>
    <row r="140" spans="1:18">
      <c r="A140" s="692"/>
      <c r="B140" s="693"/>
      <c r="C140" s="416" t="s">
        <v>430</v>
      </c>
      <c r="D140" s="417" t="s">
        <v>430</v>
      </c>
      <c r="E140" s="416" t="s">
        <v>430</v>
      </c>
      <c r="F140" s="417" t="s">
        <v>430</v>
      </c>
      <c r="G140" s="416" t="s">
        <v>430</v>
      </c>
      <c r="H140" s="417" t="s">
        <v>430</v>
      </c>
      <c r="I140" s="416" t="s">
        <v>430</v>
      </c>
      <c r="J140" s="417" t="s">
        <v>430</v>
      </c>
    </row>
    <row r="142" spans="1:18">
      <c r="A142" s="418"/>
      <c r="B142" s="450" t="s">
        <v>286</v>
      </c>
      <c r="C142" s="439">
        <v>784049</v>
      </c>
      <c r="D142" s="440">
        <v>761054</v>
      </c>
      <c r="E142" s="403">
        <v>905490</v>
      </c>
      <c r="F142" s="408">
        <v>689568</v>
      </c>
      <c r="G142" s="403">
        <v>-105545</v>
      </c>
      <c r="H142" s="408">
        <v>-104457</v>
      </c>
      <c r="I142" s="403">
        <v>1583994</v>
      </c>
      <c r="J142" s="408">
        <v>1346165</v>
      </c>
    </row>
    <row r="143" spans="1:18">
      <c r="A143" s="418"/>
      <c r="B143" s="450" t="s">
        <v>287</v>
      </c>
      <c r="C143" s="439">
        <v>-205064</v>
      </c>
      <c r="D143" s="440">
        <v>-73402</v>
      </c>
      <c r="E143" s="403">
        <v>-1086540</v>
      </c>
      <c r="F143" s="408">
        <v>-1009302</v>
      </c>
      <c r="G143" s="403">
        <v>79455</v>
      </c>
      <c r="H143" s="408">
        <v>-14044</v>
      </c>
      <c r="I143" s="403">
        <v>-1212149</v>
      </c>
      <c r="J143" s="408">
        <v>-1096748</v>
      </c>
    </row>
    <row r="144" spans="1:18">
      <c r="A144" s="418"/>
      <c r="B144" s="450" t="s">
        <v>288</v>
      </c>
      <c r="C144" s="439">
        <v>-516563</v>
      </c>
      <c r="D144" s="440">
        <v>-782883</v>
      </c>
      <c r="E144" s="403">
        <v>449869</v>
      </c>
      <c r="F144" s="408">
        <v>169130</v>
      </c>
      <c r="G144" s="403">
        <v>-354745</v>
      </c>
      <c r="H144" s="408">
        <v>209532</v>
      </c>
      <c r="I144" s="403">
        <v>-421439</v>
      </c>
      <c r="J144" s="408">
        <v>-404221</v>
      </c>
    </row>
  </sheetData>
  <mergeCells count="32">
    <mergeCell ref="I3:J3"/>
    <mergeCell ref="A138:B138"/>
    <mergeCell ref="C35:D35"/>
    <mergeCell ref="E35:F35"/>
    <mergeCell ref="A35:B35"/>
    <mergeCell ref="A36:B37"/>
    <mergeCell ref="A3:B3"/>
    <mergeCell ref="A4:B5"/>
    <mergeCell ref="C3:D3"/>
    <mergeCell ref="E3:F3"/>
    <mergeCell ref="G3:H3"/>
    <mergeCell ref="M77:N77"/>
    <mergeCell ref="G35:H35"/>
    <mergeCell ref="I35:J35"/>
    <mergeCell ref="O77:P77"/>
    <mergeCell ref="K76:N76"/>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S42"/>
  <sheetViews>
    <sheetView showGridLines="0" workbookViewId="0"/>
  </sheetViews>
  <sheetFormatPr baseColWidth="10" defaultColWidth="4" defaultRowHeight="12.75"/>
  <cols>
    <col min="1" max="1" width="3" style="181" customWidth="1"/>
    <col min="2" max="2" width="26" style="181" customWidth="1"/>
    <col min="3" max="3" width="13.85546875" style="181" customWidth="1"/>
    <col min="4" max="4" width="12.85546875" style="181" customWidth="1"/>
    <col min="5" max="5" width="12.42578125" style="181" customWidth="1"/>
    <col min="6" max="6" width="8.7109375" style="181" customWidth="1"/>
    <col min="7" max="7" width="12" style="181" customWidth="1"/>
    <col min="8" max="8" width="10.5703125" style="181" customWidth="1"/>
    <col min="9" max="9" width="9.5703125" style="181" customWidth="1"/>
    <col min="10" max="10" width="3" style="174" customWidth="1"/>
    <col min="11" max="11" width="17.140625" style="181" customWidth="1"/>
    <col min="12" max="12" width="15.5703125" style="181" customWidth="1"/>
    <col min="13" max="13" width="8.42578125" style="181" customWidth="1"/>
    <col min="14" max="14" width="11" style="181" customWidth="1"/>
    <col min="15" max="15" width="11.85546875" style="181" customWidth="1"/>
    <col min="16" max="16" width="8.7109375" style="181" customWidth="1"/>
    <col min="17" max="17" width="7.85546875" style="181" customWidth="1"/>
    <col min="18" max="18" width="8.140625" style="181" customWidth="1"/>
    <col min="19" max="16384" width="4" style="181"/>
  </cols>
  <sheetData>
    <row r="3" spans="2:19" s="174" customFormat="1" ht="15" customHeight="1">
      <c r="B3" s="625" t="s">
        <v>49</v>
      </c>
      <c r="C3" s="625" t="s">
        <v>354</v>
      </c>
      <c r="D3" s="628" t="s">
        <v>356</v>
      </c>
      <c r="E3" s="628"/>
      <c r="F3" s="628"/>
      <c r="G3" s="628"/>
      <c r="H3" s="628"/>
      <c r="I3" s="628"/>
      <c r="K3" s="628" t="s">
        <v>355</v>
      </c>
      <c r="L3" s="628"/>
      <c r="M3" s="151"/>
      <c r="N3" s="151"/>
      <c r="P3" s="151"/>
      <c r="Q3" s="151"/>
      <c r="R3" s="151"/>
    </row>
    <row r="4" spans="2:19" s="174" customFormat="1" ht="15" customHeight="1">
      <c r="B4" s="625"/>
      <c r="C4" s="625"/>
      <c r="D4" s="629" t="s">
        <v>352</v>
      </c>
      <c r="E4" s="629"/>
      <c r="F4" s="629"/>
      <c r="G4" s="629" t="s">
        <v>353</v>
      </c>
      <c r="H4" s="629"/>
      <c r="I4" s="629"/>
      <c r="J4" s="158"/>
      <c r="K4" s="627"/>
      <c r="L4" s="627"/>
      <c r="M4" s="151"/>
      <c r="N4" s="151"/>
      <c r="P4" s="151"/>
      <c r="Q4" s="151"/>
      <c r="R4" s="151"/>
    </row>
    <row r="5" spans="2:19" s="175" customFormat="1">
      <c r="B5" s="626"/>
      <c r="C5" s="626"/>
      <c r="D5" s="194" t="s">
        <v>459</v>
      </c>
      <c r="E5" s="193" t="s">
        <v>460</v>
      </c>
      <c r="F5" s="193" t="s">
        <v>18</v>
      </c>
      <c r="G5" s="194" t="s">
        <v>461</v>
      </c>
      <c r="H5" s="193" t="s">
        <v>462</v>
      </c>
      <c r="I5" s="193" t="s">
        <v>18</v>
      </c>
      <c r="J5" s="160"/>
      <c r="K5" s="196" t="s">
        <v>456</v>
      </c>
      <c r="L5" s="192" t="s">
        <v>457</v>
      </c>
      <c r="M5" s="161"/>
      <c r="N5" s="161"/>
      <c r="P5" s="161"/>
      <c r="Q5" s="161"/>
      <c r="R5" s="161"/>
    </row>
    <row r="6" spans="2:19" s="175" customFormat="1" ht="9" customHeight="1">
      <c r="B6" s="159"/>
      <c r="C6" s="159"/>
      <c r="D6" s="195"/>
      <c r="E6" s="160"/>
      <c r="F6" s="160"/>
      <c r="G6" s="195"/>
      <c r="H6" s="160"/>
      <c r="I6" s="160"/>
      <c r="J6" s="160"/>
      <c r="K6" s="197"/>
      <c r="L6" s="161"/>
      <c r="M6" s="161"/>
      <c r="N6" s="161"/>
      <c r="P6" s="161"/>
      <c r="Q6" s="161"/>
      <c r="R6" s="161"/>
    </row>
    <row r="7" spans="2:19" s="174" customFormat="1">
      <c r="B7" s="155" t="s">
        <v>339</v>
      </c>
      <c r="C7" s="155" t="s">
        <v>223</v>
      </c>
      <c r="D7" s="602">
        <v>4995</v>
      </c>
      <c r="E7" s="156">
        <v>5251</v>
      </c>
      <c r="F7" s="475">
        <v>-4.8752618548847826E-2</v>
      </c>
      <c r="G7" s="602">
        <v>1352</v>
      </c>
      <c r="H7" s="156">
        <v>1713</v>
      </c>
      <c r="I7" s="475">
        <v>-0.21074138937536491</v>
      </c>
      <c r="J7" s="157"/>
      <c r="K7" s="604">
        <v>5.8000000000000003E-2</v>
      </c>
      <c r="L7" s="152">
        <v>5.6000000000000001E-2</v>
      </c>
      <c r="M7" s="172"/>
      <c r="N7" s="152"/>
      <c r="P7" s="151"/>
      <c r="Q7" s="172"/>
      <c r="R7" s="172"/>
      <c r="S7" s="176"/>
    </row>
    <row r="8" spans="2:19" s="174" customFormat="1">
      <c r="B8" s="155" t="s">
        <v>411</v>
      </c>
      <c r="C8" s="155" t="s">
        <v>223</v>
      </c>
      <c r="D8" s="602">
        <v>2389</v>
      </c>
      <c r="E8" s="156">
        <v>1966</v>
      </c>
      <c r="F8" s="475">
        <v>0.21515768056968465</v>
      </c>
      <c r="G8" s="602">
        <v>1084</v>
      </c>
      <c r="H8" s="156">
        <v>838</v>
      </c>
      <c r="I8" s="475">
        <v>0.2935560859188544</v>
      </c>
      <c r="J8" s="157"/>
      <c r="K8" s="604">
        <v>2.1000000000000001E-2</v>
      </c>
      <c r="L8" s="152">
        <v>1.7999999999999999E-2</v>
      </c>
      <c r="M8" s="172"/>
      <c r="N8" s="152"/>
      <c r="P8" s="151"/>
      <c r="Q8" s="172"/>
      <c r="R8" s="172"/>
      <c r="S8" s="176"/>
    </row>
    <row r="9" spans="2:19" s="174" customFormat="1">
      <c r="B9" s="155" t="s">
        <v>224</v>
      </c>
      <c r="C9" s="155" t="s">
        <v>223</v>
      </c>
      <c r="D9" s="602">
        <v>3085</v>
      </c>
      <c r="E9" s="156">
        <v>2757</v>
      </c>
      <c r="F9" s="475">
        <v>0.11896989481320275</v>
      </c>
      <c r="G9" s="602">
        <v>1206</v>
      </c>
      <c r="H9" s="156">
        <v>1420</v>
      </c>
      <c r="I9" s="475">
        <v>-0.1507042253521127</v>
      </c>
      <c r="J9" s="157"/>
      <c r="K9" s="604">
        <v>0.03</v>
      </c>
      <c r="L9" s="152">
        <v>2.1000000000000001E-2</v>
      </c>
      <c r="M9" s="172"/>
      <c r="N9" s="152"/>
      <c r="P9" s="151"/>
      <c r="Q9" s="172"/>
      <c r="R9" s="172"/>
      <c r="S9" s="176"/>
    </row>
    <row r="10" spans="2:19" s="174" customFormat="1">
      <c r="B10" s="155" t="s">
        <v>341</v>
      </c>
      <c r="C10" s="155" t="s">
        <v>225</v>
      </c>
      <c r="D10" s="602">
        <v>7177</v>
      </c>
      <c r="E10" s="156">
        <v>7870</v>
      </c>
      <c r="F10" s="475">
        <v>-8.8055908513341774E-2</v>
      </c>
      <c r="G10" s="602">
        <v>2306</v>
      </c>
      <c r="H10" s="156">
        <v>2416</v>
      </c>
      <c r="I10" s="475">
        <v>-4.5529801324503349E-2</v>
      </c>
      <c r="J10" s="157"/>
      <c r="K10" s="604">
        <v>0.21</v>
      </c>
      <c r="L10" s="152">
        <v>0.20699999999999999</v>
      </c>
      <c r="M10" s="172"/>
      <c r="N10" s="152"/>
      <c r="O10" s="177"/>
      <c r="P10" s="173"/>
      <c r="Q10" s="178"/>
      <c r="R10" s="178"/>
      <c r="S10" s="176"/>
    </row>
    <row r="11" spans="2:19" s="174" customFormat="1">
      <c r="B11" s="155" t="s">
        <v>412</v>
      </c>
      <c r="C11" s="155" t="s">
        <v>225</v>
      </c>
      <c r="D11" s="602">
        <v>418</v>
      </c>
      <c r="E11" s="156">
        <v>481</v>
      </c>
      <c r="F11" s="475">
        <v>-0.13097713097713093</v>
      </c>
      <c r="G11" s="602">
        <v>161</v>
      </c>
      <c r="H11" s="156">
        <v>185</v>
      </c>
      <c r="I11" s="475">
        <v>-0.12972972972972974</v>
      </c>
      <c r="J11" s="157"/>
      <c r="K11" s="604">
        <v>1.0999999999999999E-2</v>
      </c>
      <c r="L11" s="152">
        <v>1.0999999999999999E-2</v>
      </c>
      <c r="M11" s="172"/>
      <c r="N11" s="152"/>
      <c r="P11" s="151"/>
      <c r="Q11" s="172"/>
      <c r="R11" s="172"/>
      <c r="S11" s="176"/>
    </row>
    <row r="12" spans="2:19" s="174" customFormat="1">
      <c r="B12" s="155" t="s">
        <v>320</v>
      </c>
      <c r="C12" s="155" t="s">
        <v>226</v>
      </c>
      <c r="D12" s="602">
        <v>13301</v>
      </c>
      <c r="E12" s="156">
        <v>14007</v>
      </c>
      <c r="F12" s="475">
        <v>-5.0403369743699633E-2</v>
      </c>
      <c r="G12" s="602">
        <v>4702</v>
      </c>
      <c r="H12" s="156">
        <v>5323</v>
      </c>
      <c r="I12" s="475">
        <v>-0.11666353560022547</v>
      </c>
      <c r="J12" s="157"/>
      <c r="K12" s="604">
        <v>0.249</v>
      </c>
      <c r="L12" s="152">
        <v>0.246</v>
      </c>
      <c r="M12" s="172"/>
      <c r="N12" s="179"/>
      <c r="O12" s="180"/>
      <c r="P12" s="151"/>
      <c r="Q12" s="151"/>
      <c r="R12" s="151"/>
      <c r="S12" s="176"/>
    </row>
    <row r="13" spans="2:19" s="174" customFormat="1">
      <c r="B13" s="155" t="s">
        <v>342</v>
      </c>
      <c r="C13" s="155" t="s">
        <v>323</v>
      </c>
      <c r="D13" s="602">
        <v>14258</v>
      </c>
      <c r="E13" s="156">
        <v>16863</v>
      </c>
      <c r="F13" s="475">
        <v>-0.1544802229733736</v>
      </c>
      <c r="G13" s="602">
        <v>5330</v>
      </c>
      <c r="H13" s="156">
        <v>5861</v>
      </c>
      <c r="I13" s="475">
        <v>-9.0598873912301703E-2</v>
      </c>
      <c r="J13" s="157"/>
      <c r="K13" s="604">
        <v>3.5999999999999997E-2</v>
      </c>
      <c r="L13" s="152">
        <v>4.4999999999999998E-2</v>
      </c>
      <c r="M13" s="172"/>
      <c r="N13" s="152"/>
      <c r="O13" s="180"/>
      <c r="P13" s="151"/>
      <c r="Q13" s="151"/>
      <c r="R13" s="151"/>
      <c r="S13" s="176"/>
    </row>
    <row r="14" spans="2:19" s="174" customFormat="1">
      <c r="B14" s="155" t="s">
        <v>413</v>
      </c>
      <c r="C14" s="155" t="s">
        <v>323</v>
      </c>
      <c r="D14" s="602">
        <v>2303</v>
      </c>
      <c r="E14" s="156">
        <v>3548</v>
      </c>
      <c r="F14" s="475">
        <v>-0.35090191657271708</v>
      </c>
      <c r="G14" s="602">
        <v>879</v>
      </c>
      <c r="H14" s="156">
        <v>1245</v>
      </c>
      <c r="I14" s="475">
        <v>-0.2939759036144578</v>
      </c>
      <c r="J14" s="157"/>
      <c r="K14" s="604">
        <v>6.0000000000000001E-3</v>
      </c>
      <c r="L14" s="152">
        <v>8.9999999999999993E-3</v>
      </c>
      <c r="M14" s="172"/>
      <c r="N14" s="152"/>
      <c r="P14" s="151"/>
      <c r="Q14" s="151"/>
      <c r="R14" s="151"/>
      <c r="S14" s="176"/>
    </row>
    <row r="15" spans="2:19" s="174" customFormat="1">
      <c r="B15" s="230" t="s">
        <v>414</v>
      </c>
      <c r="C15" s="230" t="s">
        <v>323</v>
      </c>
      <c r="D15" s="603">
        <v>1453</v>
      </c>
      <c r="E15" s="484">
        <v>1653</v>
      </c>
      <c r="F15" s="479">
        <v>-0.12099213551119181</v>
      </c>
      <c r="G15" s="603">
        <v>563</v>
      </c>
      <c r="H15" s="484">
        <v>547</v>
      </c>
      <c r="I15" s="479">
        <v>2.9250457038391131E-2</v>
      </c>
      <c r="J15" s="485"/>
      <c r="K15" s="605">
        <v>4.0000000000000001E-3</v>
      </c>
      <c r="L15" s="486">
        <v>5.0000000000000001E-3</v>
      </c>
      <c r="M15" s="172"/>
      <c r="N15" s="152"/>
      <c r="P15" s="151"/>
      <c r="Q15" s="151"/>
      <c r="R15" s="151"/>
      <c r="S15" s="176"/>
    </row>
    <row r="16" spans="2:19" s="198" customFormat="1" ht="17.25" customHeight="1">
      <c r="B16" s="396" t="s">
        <v>15</v>
      </c>
      <c r="C16" s="480"/>
      <c r="D16" s="487">
        <v>49378</v>
      </c>
      <c r="E16" s="488">
        <v>54397</v>
      </c>
      <c r="F16" s="483">
        <v>-9.2266117616780385E-2</v>
      </c>
      <c r="G16" s="487">
        <v>17583</v>
      </c>
      <c r="H16" s="488">
        <v>19548</v>
      </c>
      <c r="I16" s="483">
        <v>-0.10052179251074278</v>
      </c>
      <c r="J16" s="489"/>
      <c r="K16" s="183"/>
      <c r="L16" s="183"/>
      <c r="M16" s="199"/>
      <c r="N16" s="200"/>
      <c r="P16" s="158"/>
      <c r="Q16" s="158"/>
      <c r="R16" s="158"/>
      <c r="S16" s="201"/>
    </row>
    <row r="17" spans="1:19">
      <c r="A17" s="153"/>
      <c r="B17" s="162"/>
      <c r="C17" s="162"/>
      <c r="D17" s="163"/>
      <c r="E17" s="163"/>
      <c r="F17" s="162"/>
      <c r="G17" s="162"/>
      <c r="H17" s="162"/>
      <c r="I17" s="162"/>
      <c r="J17" s="164"/>
      <c r="K17" s="153"/>
      <c r="L17" s="153"/>
      <c r="M17" s="153"/>
      <c r="N17" s="153"/>
      <c r="P17" s="153"/>
      <c r="Q17" s="153"/>
      <c r="R17" s="153"/>
      <c r="S17" s="182"/>
    </row>
    <row r="18" spans="1:19" ht="14.25" customHeight="1">
      <c r="B18" s="174"/>
      <c r="C18" s="174"/>
      <c r="D18" s="174"/>
      <c r="E18" s="174"/>
      <c r="F18" s="174"/>
      <c r="G18" s="174"/>
      <c r="H18" s="174"/>
      <c r="I18" s="174"/>
      <c r="K18" s="151"/>
      <c r="L18" s="151"/>
      <c r="M18" s="151"/>
      <c r="N18" s="153"/>
    </row>
    <row r="19" spans="1:19" ht="4.5" customHeight="1">
      <c r="A19" s="154"/>
      <c r="B19" s="183"/>
      <c r="C19" s="183"/>
      <c r="D19" s="183"/>
      <c r="E19" s="183"/>
      <c r="F19" s="183"/>
      <c r="G19" s="183"/>
      <c r="H19" s="183"/>
      <c r="I19" s="183"/>
      <c r="J19" s="183"/>
      <c r="K19" s="155"/>
      <c r="L19" s="155"/>
      <c r="M19" s="155"/>
      <c r="N19" s="154"/>
      <c r="O19" s="184"/>
      <c r="P19" s="153"/>
      <c r="Q19" s="153"/>
      <c r="R19" s="153"/>
      <c r="S19" s="182"/>
    </row>
    <row r="20" spans="1:19" ht="14.25" customHeight="1">
      <c r="A20" s="184"/>
      <c r="B20" s="155"/>
      <c r="C20" s="155"/>
      <c r="D20" s="156"/>
      <c r="E20" s="156"/>
      <c r="F20" s="157"/>
      <c r="G20" s="157"/>
      <c r="H20" s="157"/>
      <c r="I20" s="157"/>
      <c r="J20" s="157"/>
      <c r="K20" s="155"/>
      <c r="L20" s="155"/>
      <c r="M20" s="155"/>
      <c r="N20" s="154"/>
      <c r="O20" s="184"/>
    </row>
    <row r="21" spans="1:19" ht="14.25" customHeight="1">
      <c r="A21" s="184"/>
      <c r="B21" s="155"/>
      <c r="C21" s="155"/>
      <c r="D21" s="155"/>
      <c r="E21" s="155"/>
      <c r="F21" s="164"/>
      <c r="G21" s="164"/>
      <c r="H21" s="164"/>
      <c r="I21" s="164"/>
      <c r="J21" s="164"/>
      <c r="K21" s="183"/>
      <c r="L21" s="183"/>
      <c r="M21" s="183"/>
      <c r="N21" s="184"/>
      <c r="O21" s="184"/>
    </row>
    <row r="22" spans="1:19" ht="14.25" customHeight="1">
      <c r="A22" s="184"/>
      <c r="B22" s="165"/>
      <c r="C22" s="165"/>
      <c r="D22" s="166"/>
      <c r="E22" s="166"/>
      <c r="F22" s="165"/>
      <c r="G22" s="165"/>
      <c r="H22" s="165"/>
      <c r="I22" s="165"/>
      <c r="J22" s="165"/>
      <c r="K22" s="183"/>
      <c r="L22" s="183"/>
      <c r="M22" s="183"/>
      <c r="N22" s="184"/>
      <c r="O22" s="184"/>
    </row>
    <row r="23" spans="1:19" ht="14.25" customHeight="1">
      <c r="A23" s="184"/>
      <c r="B23" s="167"/>
      <c r="C23" s="183"/>
      <c r="D23" s="183"/>
      <c r="E23" s="183"/>
      <c r="F23" s="183"/>
      <c r="G23" s="183"/>
      <c r="H23" s="183"/>
      <c r="I23" s="183"/>
      <c r="J23" s="183"/>
      <c r="K23" s="183"/>
      <c r="L23" s="183"/>
      <c r="M23" s="183"/>
      <c r="N23" s="184"/>
      <c r="O23" s="184"/>
    </row>
    <row r="24" spans="1:19" ht="14.25" customHeight="1">
      <c r="A24" s="184"/>
      <c r="B24" s="167"/>
      <c r="C24" s="183"/>
      <c r="D24" s="185"/>
      <c r="E24" s="185"/>
      <c r="F24" s="185"/>
      <c r="G24" s="185"/>
      <c r="H24" s="185"/>
      <c r="I24" s="185"/>
      <c r="J24" s="171"/>
      <c r="K24" s="183"/>
      <c r="L24" s="183"/>
      <c r="M24" s="183"/>
      <c r="N24" s="184"/>
      <c r="O24" s="184"/>
    </row>
    <row r="25" spans="1:19" ht="14.25" customHeight="1">
      <c r="A25" s="184"/>
      <c r="B25" s="167"/>
      <c r="C25" s="183"/>
      <c r="D25" s="183"/>
      <c r="E25" s="185"/>
      <c r="F25" s="183"/>
      <c r="G25" s="183"/>
      <c r="H25" s="183"/>
      <c r="I25" s="183"/>
      <c r="J25" s="183"/>
      <c r="K25" s="183"/>
      <c r="L25" s="183"/>
      <c r="M25" s="183"/>
      <c r="N25" s="184"/>
      <c r="O25" s="184"/>
    </row>
    <row r="26" spans="1:19" ht="15" customHeight="1">
      <c r="A26" s="184"/>
      <c r="B26" s="167"/>
      <c r="C26" s="183"/>
      <c r="D26" s="168"/>
      <c r="E26" s="168"/>
      <c r="F26" s="183"/>
      <c r="G26" s="183"/>
      <c r="H26" s="183"/>
      <c r="I26" s="183"/>
      <c r="J26" s="183"/>
      <c r="K26" s="183"/>
      <c r="L26" s="183"/>
      <c r="M26" s="183"/>
      <c r="N26" s="184"/>
      <c r="O26" s="184"/>
    </row>
    <row r="27" spans="1:19" ht="14.25" customHeight="1">
      <c r="A27" s="184"/>
      <c r="B27" s="184"/>
      <c r="C27" s="184"/>
      <c r="D27" s="169"/>
      <c r="E27" s="169"/>
      <c r="F27" s="186"/>
      <c r="G27" s="186"/>
      <c r="H27" s="186"/>
      <c r="I27" s="186"/>
      <c r="J27" s="183"/>
      <c r="K27" s="154"/>
      <c r="L27" s="154"/>
      <c r="M27" s="154"/>
      <c r="N27" s="154"/>
      <c r="O27" s="184"/>
    </row>
    <row r="28" spans="1:19" ht="23.25" customHeight="1">
      <c r="A28" s="187"/>
      <c r="B28" s="184"/>
      <c r="C28" s="184"/>
      <c r="D28" s="188"/>
      <c r="E28" s="189"/>
      <c r="F28" s="184"/>
      <c r="G28" s="184"/>
      <c r="H28" s="184"/>
      <c r="I28" s="184"/>
      <c r="J28" s="183"/>
      <c r="K28" s="154"/>
      <c r="L28" s="154"/>
      <c r="M28" s="154"/>
      <c r="N28" s="154"/>
      <c r="O28" s="184"/>
    </row>
    <row r="29" spans="1:19">
      <c r="D29" s="190"/>
      <c r="E29" s="190"/>
      <c r="F29" s="190"/>
      <c r="G29" s="190"/>
      <c r="H29" s="190"/>
      <c r="I29" s="190"/>
      <c r="J29" s="179"/>
      <c r="K29" s="153"/>
      <c r="L29" s="153"/>
      <c r="M29" s="153"/>
      <c r="N29" s="153"/>
    </row>
    <row r="30" spans="1:19">
      <c r="B30" s="191"/>
      <c r="D30" s="190"/>
      <c r="E30" s="190"/>
      <c r="J30" s="179"/>
      <c r="K30" s="153"/>
      <c r="L30" s="153"/>
      <c r="M30" s="153"/>
      <c r="N30" s="153"/>
    </row>
    <row r="31" spans="1:19">
      <c r="C31" s="184"/>
      <c r="D31" s="184"/>
      <c r="E31" s="169"/>
    </row>
    <row r="32" spans="1:19">
      <c r="C32" s="184"/>
      <c r="D32" s="169"/>
      <c r="E32" s="169"/>
    </row>
    <row r="33" spans="3:10">
      <c r="C33" s="184"/>
      <c r="D33" s="169"/>
      <c r="E33" s="169"/>
    </row>
    <row r="34" spans="3:10">
      <c r="C34" s="184"/>
      <c r="D34" s="169"/>
      <c r="E34" s="169"/>
    </row>
    <row r="35" spans="3:10">
      <c r="C35" s="184"/>
      <c r="D35" s="169"/>
      <c r="E35" s="169"/>
    </row>
    <row r="36" spans="3:10">
      <c r="C36" s="184"/>
      <c r="D36" s="169"/>
      <c r="E36" s="169"/>
    </row>
    <row r="37" spans="3:10">
      <c r="C37" s="184"/>
      <c r="D37" s="169"/>
      <c r="E37" s="169"/>
    </row>
    <row r="38" spans="3:10">
      <c r="C38" s="184"/>
      <c r="D38" s="169"/>
      <c r="E38" s="169"/>
      <c r="F38" s="170"/>
      <c r="G38" s="170"/>
      <c r="H38" s="170"/>
      <c r="I38" s="170"/>
      <c r="J38" s="171"/>
    </row>
    <row r="39" spans="3:10">
      <c r="C39" s="184"/>
      <c r="D39" s="169"/>
      <c r="E39" s="169"/>
      <c r="F39" s="169"/>
      <c r="G39" s="169"/>
      <c r="H39" s="169"/>
      <c r="I39" s="169"/>
      <c r="J39" s="183"/>
    </row>
    <row r="40" spans="3:10">
      <c r="C40" s="184"/>
      <c r="D40" s="184"/>
      <c r="E40" s="169"/>
      <c r="F40" s="169"/>
      <c r="G40" s="169"/>
      <c r="H40" s="169"/>
      <c r="I40" s="169"/>
      <c r="J40" s="183"/>
    </row>
    <row r="41" spans="3:10">
      <c r="C41" s="184"/>
      <c r="D41" s="162"/>
      <c r="E41" s="186"/>
      <c r="F41" s="184"/>
      <c r="G41" s="184"/>
      <c r="H41" s="184"/>
      <c r="I41" s="184"/>
      <c r="J41" s="183"/>
    </row>
    <row r="42" spans="3:10">
      <c r="C42" s="184"/>
      <c r="D42" s="184"/>
      <c r="E42" s="184"/>
      <c r="F42" s="184"/>
      <c r="G42" s="184"/>
      <c r="H42" s="184"/>
      <c r="I42" s="184"/>
      <c r="J42" s="183"/>
    </row>
  </sheetData>
  <mergeCells count="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orientation="landscape" horizontalDpi="4294967292"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8"/>
  <sheetViews>
    <sheetView zoomScale="93" zoomScaleNormal="93" workbookViewId="0"/>
  </sheetViews>
  <sheetFormatPr baseColWidth="10" defaultRowHeight="12.75"/>
  <cols>
    <col min="1" max="1" width="2.85546875" style="448" customWidth="1"/>
    <col min="2" max="2" width="69.7109375" style="448" customWidth="1"/>
    <col min="3" max="3" width="16.7109375" style="448" customWidth="1"/>
    <col min="4" max="4" width="13.42578125" style="448" customWidth="1"/>
    <col min="5" max="5" width="12" style="448" customWidth="1"/>
    <col min="6" max="16" width="16.7109375" style="448" customWidth="1"/>
    <col min="17" max="17" width="11.42578125" style="138" customWidth="1"/>
    <col min="18" max="18" width="11.7109375" style="138" customWidth="1"/>
    <col min="19" max="16384" width="11.42578125" style="138"/>
  </cols>
  <sheetData>
    <row r="1" spans="1:16">
      <c r="A1" s="126"/>
    </row>
    <row r="2" spans="1:16">
      <c r="A2" s="720" t="s">
        <v>145</v>
      </c>
      <c r="B2" s="721"/>
      <c r="C2" s="683" t="s">
        <v>146</v>
      </c>
      <c r="D2" s="684"/>
      <c r="E2" s="684"/>
      <c r="F2" s="684"/>
      <c r="G2" s="684"/>
      <c r="H2" s="684"/>
      <c r="I2" s="684"/>
      <c r="J2" s="684"/>
      <c r="K2" s="684"/>
      <c r="L2" s="684"/>
      <c r="M2" s="684"/>
      <c r="N2" s="684"/>
      <c r="O2" s="684"/>
      <c r="P2" s="685"/>
    </row>
    <row r="3" spans="1:16">
      <c r="A3" s="699" t="s">
        <v>74</v>
      </c>
      <c r="B3" s="700"/>
      <c r="C3" s="683" t="s">
        <v>20</v>
      </c>
      <c r="D3" s="685"/>
      <c r="E3" s="683" t="s">
        <v>10</v>
      </c>
      <c r="F3" s="685"/>
      <c r="G3" s="683" t="s">
        <v>47</v>
      </c>
      <c r="H3" s="684"/>
      <c r="I3" s="683" t="s">
        <v>14</v>
      </c>
      <c r="J3" s="684"/>
      <c r="K3" s="683" t="s">
        <v>48</v>
      </c>
      <c r="L3" s="684"/>
      <c r="M3" s="683" t="s">
        <v>315</v>
      </c>
      <c r="N3" s="684"/>
      <c r="O3" s="683" t="s">
        <v>17</v>
      </c>
      <c r="P3" s="685"/>
    </row>
    <row r="4" spans="1:16">
      <c r="A4" s="701" t="s">
        <v>289</v>
      </c>
      <c r="B4" s="715"/>
      <c r="C4" s="445" t="s">
        <v>463</v>
      </c>
      <c r="D4" s="446" t="s">
        <v>335</v>
      </c>
      <c r="E4" s="445" t="s">
        <v>463</v>
      </c>
      <c r="F4" s="446" t="s">
        <v>335</v>
      </c>
      <c r="G4" s="445" t="s">
        <v>463</v>
      </c>
      <c r="H4" s="446" t="s">
        <v>335</v>
      </c>
      <c r="I4" s="445" t="s">
        <v>463</v>
      </c>
      <c r="J4" s="446" t="s">
        <v>335</v>
      </c>
      <c r="K4" s="445" t="s">
        <v>463</v>
      </c>
      <c r="L4" s="446" t="s">
        <v>335</v>
      </c>
      <c r="M4" s="445" t="s">
        <v>463</v>
      </c>
      <c r="N4" s="446" t="s">
        <v>335</v>
      </c>
      <c r="O4" s="445" t="s">
        <v>463</v>
      </c>
      <c r="P4" s="446" t="s">
        <v>335</v>
      </c>
    </row>
    <row r="5" spans="1:16">
      <c r="A5" s="716"/>
      <c r="B5" s="717"/>
      <c r="C5" s="416" t="s">
        <v>430</v>
      </c>
      <c r="D5" s="417" t="s">
        <v>430</v>
      </c>
      <c r="E5" s="416" t="s">
        <v>430</v>
      </c>
      <c r="F5" s="417" t="s">
        <v>430</v>
      </c>
      <c r="G5" s="416" t="s">
        <v>430</v>
      </c>
      <c r="H5" s="417" t="s">
        <v>430</v>
      </c>
      <c r="I5" s="416" t="s">
        <v>430</v>
      </c>
      <c r="J5" s="417" t="s">
        <v>430</v>
      </c>
      <c r="K5" s="416" t="s">
        <v>430</v>
      </c>
      <c r="L5" s="417" t="s">
        <v>430</v>
      </c>
      <c r="M5" s="416" t="s">
        <v>430</v>
      </c>
      <c r="N5" s="417" t="s">
        <v>430</v>
      </c>
      <c r="O5" s="416" t="s">
        <v>430</v>
      </c>
      <c r="P5" s="417" t="s">
        <v>430</v>
      </c>
    </row>
    <row r="6" spans="1:16" s="249" customFormat="1">
      <c r="A6" s="418" t="s">
        <v>290</v>
      </c>
      <c r="B6" s="419"/>
      <c r="C6" s="410">
        <v>0</v>
      </c>
      <c r="D6" s="420">
        <v>0</v>
      </c>
      <c r="E6" s="410">
        <v>285873</v>
      </c>
      <c r="F6" s="420">
        <v>329778</v>
      </c>
      <c r="G6" s="410">
        <v>434637</v>
      </c>
      <c r="H6" s="420">
        <v>489030</v>
      </c>
      <c r="I6" s="410">
        <v>284969</v>
      </c>
      <c r="J6" s="420">
        <v>251413</v>
      </c>
      <c r="K6" s="410">
        <v>401174</v>
      </c>
      <c r="L6" s="420">
        <v>433281</v>
      </c>
      <c r="M6" s="410">
        <v>-107456</v>
      </c>
      <c r="N6" s="420">
        <v>-102134</v>
      </c>
      <c r="O6" s="410">
        <v>1299197</v>
      </c>
      <c r="P6" s="412">
        <v>1401368</v>
      </c>
    </row>
    <row r="7" spans="1:16">
      <c r="A7" s="421"/>
      <c r="B7" s="422" t="s">
        <v>227</v>
      </c>
      <c r="C7" s="401">
        <v>0</v>
      </c>
      <c r="D7" s="423">
        <v>0</v>
      </c>
      <c r="E7" s="401">
        <v>71964</v>
      </c>
      <c r="F7" s="423">
        <v>91497</v>
      </c>
      <c r="G7" s="401">
        <v>150354</v>
      </c>
      <c r="H7" s="423">
        <v>179541</v>
      </c>
      <c r="I7" s="401">
        <v>188752</v>
      </c>
      <c r="J7" s="423">
        <v>86361</v>
      </c>
      <c r="K7" s="401">
        <v>139895</v>
      </c>
      <c r="L7" s="423">
        <v>235659</v>
      </c>
      <c r="M7" s="401">
        <v>0</v>
      </c>
      <c r="N7" s="423">
        <v>0</v>
      </c>
      <c r="O7" s="410">
        <v>550965</v>
      </c>
      <c r="P7" s="412">
        <v>593058</v>
      </c>
    </row>
    <row r="8" spans="1:16">
      <c r="A8" s="421"/>
      <c r="B8" s="422" t="s">
        <v>228</v>
      </c>
      <c r="C8" s="401">
        <v>0</v>
      </c>
      <c r="D8" s="423">
        <v>0</v>
      </c>
      <c r="E8" s="401">
        <v>21578</v>
      </c>
      <c r="F8" s="423">
        <v>0</v>
      </c>
      <c r="G8" s="401">
        <v>48383</v>
      </c>
      <c r="H8" s="423">
        <v>58849</v>
      </c>
      <c r="I8" s="401">
        <v>2985</v>
      </c>
      <c r="J8" s="423">
        <v>3206</v>
      </c>
      <c r="K8" s="401">
        <v>0</v>
      </c>
      <c r="L8" s="423">
        <v>232</v>
      </c>
      <c r="M8" s="401">
        <v>0</v>
      </c>
      <c r="N8" s="423">
        <v>0</v>
      </c>
      <c r="O8" s="410">
        <v>72946</v>
      </c>
      <c r="P8" s="412">
        <v>62287</v>
      </c>
    </row>
    <row r="9" spans="1:16">
      <c r="A9" s="421"/>
      <c r="B9" s="422" t="s">
        <v>229</v>
      </c>
      <c r="C9" s="401">
        <v>0</v>
      </c>
      <c r="D9" s="423">
        <v>0</v>
      </c>
      <c r="E9" s="401">
        <v>11333</v>
      </c>
      <c r="F9" s="423">
        <v>28264</v>
      </c>
      <c r="G9" s="401">
        <v>11566</v>
      </c>
      <c r="H9" s="423">
        <v>30114</v>
      </c>
      <c r="I9" s="401">
        <v>2810</v>
      </c>
      <c r="J9" s="423">
        <v>2858</v>
      </c>
      <c r="K9" s="401">
        <v>9906</v>
      </c>
      <c r="L9" s="423">
        <v>7670</v>
      </c>
      <c r="M9" s="401">
        <v>0</v>
      </c>
      <c r="N9" s="423">
        <v>0</v>
      </c>
      <c r="O9" s="410">
        <v>35615</v>
      </c>
      <c r="P9" s="412">
        <v>68906</v>
      </c>
    </row>
    <row r="10" spans="1:16">
      <c r="A10" s="421"/>
      <c r="B10" s="422" t="s">
        <v>230</v>
      </c>
      <c r="C10" s="401">
        <v>0</v>
      </c>
      <c r="D10" s="423">
        <v>0</v>
      </c>
      <c r="E10" s="401">
        <v>133325</v>
      </c>
      <c r="F10" s="423">
        <v>161872</v>
      </c>
      <c r="G10" s="401">
        <v>84357</v>
      </c>
      <c r="H10" s="423">
        <v>113029</v>
      </c>
      <c r="I10" s="401">
        <v>68287</v>
      </c>
      <c r="J10" s="423">
        <v>78136</v>
      </c>
      <c r="K10" s="401">
        <v>72239</v>
      </c>
      <c r="L10" s="423">
        <v>92989</v>
      </c>
      <c r="M10" s="401">
        <v>320</v>
      </c>
      <c r="N10" s="423">
        <v>0</v>
      </c>
      <c r="O10" s="410">
        <v>358528</v>
      </c>
      <c r="P10" s="412">
        <v>446026</v>
      </c>
    </row>
    <row r="11" spans="1:16">
      <c r="A11" s="421"/>
      <c r="B11" s="422" t="s">
        <v>231</v>
      </c>
      <c r="C11" s="401">
        <v>0</v>
      </c>
      <c r="D11" s="423">
        <v>0</v>
      </c>
      <c r="E11" s="401">
        <v>17359</v>
      </c>
      <c r="F11" s="423">
        <v>16139</v>
      </c>
      <c r="G11" s="401">
        <v>135201</v>
      </c>
      <c r="H11" s="423">
        <v>96370</v>
      </c>
      <c r="I11" s="401">
        <v>793</v>
      </c>
      <c r="J11" s="423">
        <v>55821</v>
      </c>
      <c r="K11" s="401">
        <v>150161</v>
      </c>
      <c r="L11" s="423">
        <v>63765</v>
      </c>
      <c r="M11" s="401">
        <v>-107776</v>
      </c>
      <c r="N11" s="423">
        <v>-102134</v>
      </c>
      <c r="O11" s="410">
        <v>195738</v>
      </c>
      <c r="P11" s="412">
        <v>129961</v>
      </c>
    </row>
    <row r="12" spans="1:16">
      <c r="A12" s="421"/>
      <c r="B12" s="422" t="s">
        <v>232</v>
      </c>
      <c r="C12" s="401">
        <v>0</v>
      </c>
      <c r="D12" s="423">
        <v>0</v>
      </c>
      <c r="E12" s="401">
        <v>28827</v>
      </c>
      <c r="F12" s="423">
        <v>13944</v>
      </c>
      <c r="G12" s="401">
        <v>292</v>
      </c>
      <c r="H12" s="423">
        <v>391</v>
      </c>
      <c r="I12" s="401">
        <v>21342</v>
      </c>
      <c r="J12" s="423">
        <v>25031</v>
      </c>
      <c r="K12" s="401">
        <v>27954</v>
      </c>
      <c r="L12" s="423">
        <v>29159</v>
      </c>
      <c r="M12" s="401">
        <v>0</v>
      </c>
      <c r="N12" s="423">
        <v>0</v>
      </c>
      <c r="O12" s="410">
        <v>78415</v>
      </c>
      <c r="P12" s="412">
        <v>68525</v>
      </c>
    </row>
    <row r="13" spans="1:16">
      <c r="A13" s="421"/>
      <c r="B13" s="422" t="s">
        <v>233</v>
      </c>
      <c r="C13" s="401">
        <v>0</v>
      </c>
      <c r="D13" s="423">
        <v>0</v>
      </c>
      <c r="E13" s="401">
        <v>1487</v>
      </c>
      <c r="F13" s="423">
        <v>18062</v>
      </c>
      <c r="G13" s="401">
        <v>4484</v>
      </c>
      <c r="H13" s="423">
        <v>10736</v>
      </c>
      <c r="I13" s="401">
        <v>0</v>
      </c>
      <c r="J13" s="423">
        <v>0</v>
      </c>
      <c r="K13" s="401">
        <v>1019</v>
      </c>
      <c r="L13" s="423">
        <v>3807</v>
      </c>
      <c r="M13" s="401">
        <v>0</v>
      </c>
      <c r="N13" s="423">
        <v>0</v>
      </c>
      <c r="O13" s="410">
        <v>6990</v>
      </c>
      <c r="P13" s="412">
        <v>32605</v>
      </c>
    </row>
    <row r="15" spans="1:16">
      <c r="A15" s="421"/>
      <c r="B15" s="432" t="s">
        <v>234</v>
      </c>
      <c r="C15" s="401">
        <v>0</v>
      </c>
      <c r="D15" s="423">
        <v>0</v>
      </c>
      <c r="E15" s="401">
        <v>0</v>
      </c>
      <c r="F15" s="423">
        <v>0</v>
      </c>
      <c r="G15" s="401">
        <v>0</v>
      </c>
      <c r="H15" s="423">
        <v>0</v>
      </c>
      <c r="I15" s="401">
        <v>0</v>
      </c>
      <c r="J15" s="423">
        <v>0</v>
      </c>
      <c r="K15" s="401">
        <v>0</v>
      </c>
      <c r="L15" s="423">
        <v>0</v>
      </c>
      <c r="M15" s="401">
        <v>0</v>
      </c>
      <c r="N15" s="423">
        <v>0</v>
      </c>
      <c r="O15" s="410">
        <v>0</v>
      </c>
      <c r="P15" s="412">
        <v>0</v>
      </c>
    </row>
    <row r="17" spans="1:16" s="249" customFormat="1">
      <c r="A17" s="418" t="s">
        <v>291</v>
      </c>
      <c r="B17" s="419"/>
      <c r="C17" s="410">
        <v>0</v>
      </c>
      <c r="D17" s="420">
        <v>0</v>
      </c>
      <c r="E17" s="410">
        <v>688017</v>
      </c>
      <c r="F17" s="420">
        <v>838459</v>
      </c>
      <c r="G17" s="410">
        <v>559358</v>
      </c>
      <c r="H17" s="420">
        <v>791639</v>
      </c>
      <c r="I17" s="410">
        <v>2121840</v>
      </c>
      <c r="J17" s="420">
        <v>2524074</v>
      </c>
      <c r="K17" s="410">
        <v>1185372</v>
      </c>
      <c r="L17" s="420">
        <v>1328046</v>
      </c>
      <c r="M17" s="410">
        <v>-975</v>
      </c>
      <c r="N17" s="420">
        <v>-810</v>
      </c>
      <c r="O17" s="410">
        <v>4553612</v>
      </c>
      <c r="P17" s="412">
        <v>5481408</v>
      </c>
    </row>
    <row r="18" spans="1:16">
      <c r="A18" s="421"/>
      <c r="B18" s="422" t="s">
        <v>235</v>
      </c>
      <c r="C18" s="401">
        <v>0</v>
      </c>
      <c r="D18" s="423">
        <v>0</v>
      </c>
      <c r="E18" s="401">
        <v>149</v>
      </c>
      <c r="F18" s="423">
        <v>3200</v>
      </c>
      <c r="G18" s="401">
        <v>240520</v>
      </c>
      <c r="H18" s="423">
        <v>342599</v>
      </c>
      <c r="I18" s="401">
        <v>136</v>
      </c>
      <c r="J18" s="423">
        <v>169</v>
      </c>
      <c r="K18" s="401">
        <v>0</v>
      </c>
      <c r="L18" s="423">
        <v>0</v>
      </c>
      <c r="M18" s="401">
        <v>0</v>
      </c>
      <c r="N18" s="423">
        <v>0</v>
      </c>
      <c r="O18" s="410">
        <v>240805</v>
      </c>
      <c r="P18" s="412">
        <v>345968</v>
      </c>
    </row>
    <row r="19" spans="1:16">
      <c r="A19" s="421"/>
      <c r="B19" s="422" t="s">
        <v>236</v>
      </c>
      <c r="C19" s="401">
        <v>0</v>
      </c>
      <c r="D19" s="423">
        <v>0</v>
      </c>
      <c r="E19" s="401">
        <v>761</v>
      </c>
      <c r="F19" s="423">
        <v>3265</v>
      </c>
      <c r="G19" s="401">
        <v>21527</v>
      </c>
      <c r="H19" s="423">
        <v>37866</v>
      </c>
      <c r="I19" s="401">
        <v>6997</v>
      </c>
      <c r="J19" s="423">
        <v>9797</v>
      </c>
      <c r="K19" s="401">
        <v>20894</v>
      </c>
      <c r="L19" s="423">
        <v>16760</v>
      </c>
      <c r="M19" s="401">
        <v>0</v>
      </c>
      <c r="N19" s="423">
        <v>0</v>
      </c>
      <c r="O19" s="410">
        <v>50179</v>
      </c>
      <c r="P19" s="412">
        <v>67688</v>
      </c>
    </row>
    <row r="20" spans="1:16">
      <c r="A20" s="421"/>
      <c r="B20" s="422" t="s">
        <v>237</v>
      </c>
      <c r="C20" s="401">
        <v>0</v>
      </c>
      <c r="D20" s="423">
        <v>0</v>
      </c>
      <c r="E20" s="401">
        <v>278464</v>
      </c>
      <c r="F20" s="423">
        <v>308084</v>
      </c>
      <c r="G20" s="401">
        <v>7576</v>
      </c>
      <c r="H20" s="423">
        <v>25</v>
      </c>
      <c r="I20" s="401">
        <v>3230</v>
      </c>
      <c r="J20" s="423">
        <v>3749</v>
      </c>
      <c r="K20" s="401">
        <v>0</v>
      </c>
      <c r="L20" s="423">
        <v>0</v>
      </c>
      <c r="M20" s="401">
        <v>0</v>
      </c>
      <c r="N20" s="423">
        <v>0</v>
      </c>
      <c r="O20" s="410">
        <v>289270</v>
      </c>
      <c r="P20" s="412">
        <v>311858</v>
      </c>
    </row>
    <row r="21" spans="1:16">
      <c r="A21" s="421"/>
      <c r="B21" s="422" t="s">
        <v>238</v>
      </c>
      <c r="C21" s="401">
        <v>0</v>
      </c>
      <c r="D21" s="423">
        <v>0</v>
      </c>
      <c r="E21" s="401">
        <v>27686</v>
      </c>
      <c r="F21" s="423">
        <v>34662</v>
      </c>
      <c r="G21" s="401">
        <v>1099</v>
      </c>
      <c r="H21" s="423">
        <v>1758</v>
      </c>
      <c r="I21" s="401">
        <v>0</v>
      </c>
      <c r="J21" s="423">
        <v>0</v>
      </c>
      <c r="K21" s="401">
        <v>21678</v>
      </c>
      <c r="L21" s="423">
        <v>18392</v>
      </c>
      <c r="M21" s="401">
        <v>-975</v>
      </c>
      <c r="N21" s="423">
        <v>-810</v>
      </c>
      <c r="O21" s="410">
        <v>49488</v>
      </c>
      <c r="P21" s="412">
        <v>54002</v>
      </c>
    </row>
    <row r="22" spans="1:16">
      <c r="A22" s="421"/>
      <c r="B22" s="422" t="s">
        <v>239</v>
      </c>
      <c r="C22" s="401">
        <v>0</v>
      </c>
      <c r="D22" s="423">
        <v>0</v>
      </c>
      <c r="E22" s="401">
        <v>1427</v>
      </c>
      <c r="F22" s="423">
        <v>572</v>
      </c>
      <c r="G22" s="401">
        <v>32154</v>
      </c>
      <c r="H22" s="423">
        <v>45123</v>
      </c>
      <c r="I22" s="401">
        <v>2179</v>
      </c>
      <c r="J22" s="423">
        <v>2579</v>
      </c>
      <c r="K22" s="401">
        <v>52165</v>
      </c>
      <c r="L22" s="423">
        <v>56601</v>
      </c>
      <c r="M22" s="401">
        <v>0</v>
      </c>
      <c r="N22" s="423">
        <v>0</v>
      </c>
      <c r="O22" s="410">
        <v>87925</v>
      </c>
      <c r="P22" s="412">
        <v>104875</v>
      </c>
    </row>
    <row r="23" spans="1:16">
      <c r="A23" s="421"/>
      <c r="B23" s="422" t="s">
        <v>240</v>
      </c>
      <c r="C23" s="401">
        <v>0</v>
      </c>
      <c r="D23" s="423">
        <v>0</v>
      </c>
      <c r="E23" s="401">
        <v>1536</v>
      </c>
      <c r="F23" s="423">
        <v>154</v>
      </c>
      <c r="G23" s="401">
        <v>6840</v>
      </c>
      <c r="H23" s="423">
        <v>8655</v>
      </c>
      <c r="I23" s="401">
        <v>24792</v>
      </c>
      <c r="J23" s="423">
        <v>32433</v>
      </c>
      <c r="K23" s="401">
        <v>25506</v>
      </c>
      <c r="L23" s="423">
        <v>26466</v>
      </c>
      <c r="M23" s="401">
        <v>0</v>
      </c>
      <c r="N23" s="423">
        <v>0</v>
      </c>
      <c r="O23" s="410">
        <v>58674</v>
      </c>
      <c r="P23" s="412">
        <v>67708</v>
      </c>
    </row>
    <row r="24" spans="1:16">
      <c r="A24" s="421"/>
      <c r="B24" s="422" t="s">
        <v>241</v>
      </c>
      <c r="C24" s="401">
        <v>0</v>
      </c>
      <c r="D24" s="423">
        <v>0</v>
      </c>
      <c r="E24" s="401">
        <v>0</v>
      </c>
      <c r="F24" s="423">
        <v>0</v>
      </c>
      <c r="G24" s="401">
        <v>0</v>
      </c>
      <c r="H24" s="423">
        <v>0</v>
      </c>
      <c r="I24" s="401">
        <v>0</v>
      </c>
      <c r="J24" s="423">
        <v>0</v>
      </c>
      <c r="K24" s="401">
        <v>0</v>
      </c>
      <c r="L24" s="423">
        <v>0</v>
      </c>
      <c r="M24" s="401">
        <v>0</v>
      </c>
      <c r="N24" s="423">
        <v>0</v>
      </c>
      <c r="O24" s="410">
        <v>0</v>
      </c>
      <c r="P24" s="412">
        <v>0</v>
      </c>
    </row>
    <row r="25" spans="1:16">
      <c r="A25" s="421"/>
      <c r="B25" s="422" t="s">
        <v>242</v>
      </c>
      <c r="C25" s="401">
        <v>0</v>
      </c>
      <c r="D25" s="423">
        <v>0</v>
      </c>
      <c r="E25" s="401">
        <v>378010</v>
      </c>
      <c r="F25" s="423">
        <v>462759</v>
      </c>
      <c r="G25" s="401">
        <v>244514</v>
      </c>
      <c r="H25" s="423">
        <v>350378</v>
      </c>
      <c r="I25" s="401">
        <v>2081754</v>
      </c>
      <c r="J25" s="423">
        <v>2471721</v>
      </c>
      <c r="K25" s="401">
        <v>938957</v>
      </c>
      <c r="L25" s="423">
        <v>1066650</v>
      </c>
      <c r="M25" s="401">
        <v>0</v>
      </c>
      <c r="N25" s="423">
        <v>0</v>
      </c>
      <c r="O25" s="410">
        <v>3643235</v>
      </c>
      <c r="P25" s="412">
        <v>4351508</v>
      </c>
    </row>
    <row r="26" spans="1:16">
      <c r="A26" s="421"/>
      <c r="B26" s="422" t="s">
        <v>243</v>
      </c>
      <c r="C26" s="401">
        <v>0</v>
      </c>
      <c r="D26" s="423">
        <v>0</v>
      </c>
      <c r="E26" s="401">
        <v>0</v>
      </c>
      <c r="F26" s="423">
        <v>0</v>
      </c>
      <c r="G26" s="401">
        <v>0</v>
      </c>
      <c r="H26" s="423">
        <v>0</v>
      </c>
      <c r="I26" s="401">
        <v>0</v>
      </c>
      <c r="J26" s="423">
        <v>0</v>
      </c>
      <c r="K26" s="401">
        <v>0</v>
      </c>
      <c r="L26" s="423">
        <v>0</v>
      </c>
      <c r="M26" s="401">
        <v>0</v>
      </c>
      <c r="N26" s="423">
        <v>0</v>
      </c>
      <c r="O26" s="410">
        <v>0</v>
      </c>
      <c r="P26" s="412">
        <v>0</v>
      </c>
    </row>
    <row r="27" spans="1:16">
      <c r="A27" s="421"/>
      <c r="B27" s="422" t="s">
        <v>348</v>
      </c>
      <c r="C27" s="401">
        <v>0</v>
      </c>
      <c r="D27" s="423">
        <v>0</v>
      </c>
      <c r="E27" s="401">
        <v>0</v>
      </c>
      <c r="F27" s="423">
        <v>0</v>
      </c>
      <c r="G27" s="401">
        <v>200</v>
      </c>
      <c r="H27" s="423">
        <v>202</v>
      </c>
      <c r="I27" s="401">
        <v>2752</v>
      </c>
      <c r="J27" s="423">
        <v>3626</v>
      </c>
      <c r="K27" s="401">
        <v>125787</v>
      </c>
      <c r="L27" s="423">
        <v>143177</v>
      </c>
      <c r="M27" s="401">
        <v>0</v>
      </c>
      <c r="N27" s="423">
        <v>0</v>
      </c>
      <c r="O27" s="410">
        <v>128739</v>
      </c>
      <c r="P27" s="412">
        <v>147005</v>
      </c>
    </row>
    <row r="28" spans="1:16">
      <c r="A28" s="421"/>
      <c r="B28" s="422" t="s">
        <v>244</v>
      </c>
      <c r="C28" s="401">
        <v>0</v>
      </c>
      <c r="D28" s="423">
        <v>0</v>
      </c>
      <c r="E28" s="401">
        <v>-16</v>
      </c>
      <c r="F28" s="423">
        <v>25763</v>
      </c>
      <c r="G28" s="401">
        <v>4928</v>
      </c>
      <c r="H28" s="423">
        <v>5033</v>
      </c>
      <c r="I28" s="401">
        <v>0</v>
      </c>
      <c r="J28" s="423">
        <v>0</v>
      </c>
      <c r="K28" s="401">
        <v>385</v>
      </c>
      <c r="L28" s="423">
        <v>0</v>
      </c>
      <c r="M28" s="401">
        <v>0</v>
      </c>
      <c r="N28" s="423">
        <v>0</v>
      </c>
      <c r="O28" s="410">
        <v>5297</v>
      </c>
      <c r="P28" s="412">
        <v>30796</v>
      </c>
    </row>
    <row r="30" spans="1:16">
      <c r="A30" s="451" t="s">
        <v>292</v>
      </c>
      <c r="B30" s="422"/>
      <c r="C30" s="410">
        <v>0</v>
      </c>
      <c r="D30" s="425">
        <v>0</v>
      </c>
      <c r="E30" s="410">
        <v>973890</v>
      </c>
      <c r="F30" s="425">
        <v>1168237</v>
      </c>
      <c r="G30" s="410">
        <v>993995</v>
      </c>
      <c r="H30" s="425">
        <v>1280669</v>
      </c>
      <c r="I30" s="410">
        <v>2406809</v>
      </c>
      <c r="J30" s="425">
        <v>2775487</v>
      </c>
      <c r="K30" s="410">
        <v>1586546</v>
      </c>
      <c r="L30" s="425">
        <v>1761327</v>
      </c>
      <c r="M30" s="410">
        <v>-108431</v>
      </c>
      <c r="N30" s="425">
        <v>-102944</v>
      </c>
      <c r="O30" s="410">
        <v>5852809</v>
      </c>
      <c r="P30" s="425">
        <v>6882776</v>
      </c>
    </row>
    <row r="31" spans="1:16">
      <c r="C31" s="405"/>
      <c r="D31" s="405"/>
      <c r="E31" s="405"/>
      <c r="F31" s="405"/>
      <c r="G31" s="405"/>
      <c r="H31" s="405"/>
      <c r="I31" s="405"/>
      <c r="J31" s="405"/>
      <c r="K31" s="405"/>
      <c r="L31" s="405"/>
      <c r="M31" s="405"/>
      <c r="N31" s="405"/>
      <c r="O31" s="405"/>
      <c r="P31" s="405"/>
    </row>
    <row r="32" spans="1:16">
      <c r="C32" s="405"/>
      <c r="D32" s="405"/>
      <c r="E32" s="405"/>
      <c r="F32" s="405"/>
      <c r="G32" s="405"/>
      <c r="H32" s="405"/>
      <c r="I32" s="405"/>
      <c r="J32" s="405"/>
      <c r="K32" s="405"/>
      <c r="L32" s="405"/>
      <c r="M32" s="405"/>
      <c r="N32" s="405"/>
      <c r="O32" s="405"/>
      <c r="P32" s="405"/>
    </row>
    <row r="33" spans="1:17">
      <c r="C33" s="405"/>
      <c r="D33" s="405"/>
      <c r="E33" s="405"/>
      <c r="F33" s="405"/>
      <c r="G33" s="405"/>
      <c r="H33" s="405"/>
      <c r="I33" s="405"/>
      <c r="J33" s="405"/>
      <c r="K33" s="405"/>
      <c r="L33" s="405"/>
      <c r="M33" s="405"/>
      <c r="N33" s="405"/>
      <c r="O33" s="405"/>
      <c r="P33" s="405"/>
    </row>
    <row r="34" spans="1:17">
      <c r="A34" s="720" t="s">
        <v>145</v>
      </c>
      <c r="B34" s="721"/>
      <c r="C34" s="683" t="s">
        <v>146</v>
      </c>
      <c r="D34" s="684"/>
      <c r="E34" s="684"/>
      <c r="F34" s="684"/>
      <c r="G34" s="684"/>
      <c r="H34" s="684"/>
      <c r="I34" s="684"/>
      <c r="J34" s="684"/>
      <c r="K34" s="684"/>
      <c r="L34" s="684"/>
      <c r="M34" s="684"/>
      <c r="N34" s="684"/>
      <c r="O34" s="684"/>
      <c r="P34" s="685"/>
    </row>
    <row r="35" spans="1:17">
      <c r="A35" s="699" t="s">
        <v>74</v>
      </c>
      <c r="B35" s="700"/>
      <c r="C35" s="683" t="s">
        <v>20</v>
      </c>
      <c r="D35" s="685"/>
      <c r="E35" s="683" t="s">
        <v>10</v>
      </c>
      <c r="F35" s="685"/>
      <c r="G35" s="683" t="s">
        <v>47</v>
      </c>
      <c r="H35" s="684"/>
      <c r="I35" s="683" t="s">
        <v>14</v>
      </c>
      <c r="J35" s="684"/>
      <c r="K35" s="683" t="s">
        <v>48</v>
      </c>
      <c r="L35" s="684"/>
      <c r="M35" s="683" t="s">
        <v>315</v>
      </c>
      <c r="N35" s="684"/>
      <c r="O35" s="683" t="s">
        <v>17</v>
      </c>
      <c r="P35" s="685"/>
    </row>
    <row r="36" spans="1:17">
      <c r="A36" s="690" t="s">
        <v>293</v>
      </c>
      <c r="B36" s="694"/>
      <c r="C36" s="445" t="s">
        <v>463</v>
      </c>
      <c r="D36" s="446" t="s">
        <v>335</v>
      </c>
      <c r="E36" s="445" t="s">
        <v>463</v>
      </c>
      <c r="F36" s="446" t="s">
        <v>335</v>
      </c>
      <c r="G36" s="445" t="s">
        <v>463</v>
      </c>
      <c r="H36" s="446" t="s">
        <v>335</v>
      </c>
      <c r="I36" s="445" t="s">
        <v>463</v>
      </c>
      <c r="J36" s="446" t="s">
        <v>335</v>
      </c>
      <c r="K36" s="445" t="s">
        <v>463</v>
      </c>
      <c r="L36" s="446" t="s">
        <v>335</v>
      </c>
      <c r="M36" s="445" t="s">
        <v>463</v>
      </c>
      <c r="N36" s="446" t="s">
        <v>335</v>
      </c>
      <c r="O36" s="445" t="s">
        <v>463</v>
      </c>
      <c r="P36" s="446" t="s">
        <v>335</v>
      </c>
    </row>
    <row r="37" spans="1:17">
      <c r="A37" s="697"/>
      <c r="B37" s="698"/>
      <c r="C37" s="416" t="s">
        <v>430</v>
      </c>
      <c r="D37" s="417" t="s">
        <v>430</v>
      </c>
      <c r="E37" s="416" t="s">
        <v>430</v>
      </c>
      <c r="F37" s="417" t="s">
        <v>430</v>
      </c>
      <c r="G37" s="416" t="s">
        <v>430</v>
      </c>
      <c r="H37" s="417" t="s">
        <v>430</v>
      </c>
      <c r="I37" s="416" t="s">
        <v>430</v>
      </c>
      <c r="J37" s="417" t="s">
        <v>430</v>
      </c>
      <c r="K37" s="416" t="s">
        <v>430</v>
      </c>
      <c r="L37" s="417" t="s">
        <v>430</v>
      </c>
      <c r="M37" s="416" t="s">
        <v>430</v>
      </c>
      <c r="N37" s="417" t="s">
        <v>430</v>
      </c>
      <c r="O37" s="416" t="s">
        <v>430</v>
      </c>
      <c r="P37" s="417" t="s">
        <v>430</v>
      </c>
    </row>
    <row r="38" spans="1:17">
      <c r="A38" s="418" t="s">
        <v>294</v>
      </c>
      <c r="B38" s="422"/>
      <c r="C38" s="401">
        <v>0</v>
      </c>
      <c r="D38" s="426">
        <v>0</v>
      </c>
      <c r="E38" s="401">
        <v>260771</v>
      </c>
      <c r="F38" s="426">
        <v>338950</v>
      </c>
      <c r="G38" s="401">
        <v>277976</v>
      </c>
      <c r="H38" s="426">
        <v>344845</v>
      </c>
      <c r="I38" s="401">
        <v>561112</v>
      </c>
      <c r="J38" s="426">
        <v>387805</v>
      </c>
      <c r="K38" s="401">
        <v>228933</v>
      </c>
      <c r="L38" s="426">
        <v>241747</v>
      </c>
      <c r="M38" s="401">
        <v>-98229</v>
      </c>
      <c r="N38" s="426">
        <v>-90643</v>
      </c>
      <c r="O38" s="410">
        <v>1230563</v>
      </c>
      <c r="P38" s="412">
        <v>1222704</v>
      </c>
    </row>
    <row r="39" spans="1:17">
      <c r="A39" s="421"/>
      <c r="B39" s="422" t="s">
        <v>351</v>
      </c>
      <c r="C39" s="401">
        <v>0</v>
      </c>
      <c r="D39" s="423">
        <v>0</v>
      </c>
      <c r="E39" s="401">
        <v>5676</v>
      </c>
      <c r="F39" s="423">
        <v>7282</v>
      </c>
      <c r="G39" s="401">
        <v>17532</v>
      </c>
      <c r="H39" s="423">
        <v>81967</v>
      </c>
      <c r="I39" s="401">
        <v>227045</v>
      </c>
      <c r="J39" s="423">
        <v>98742</v>
      </c>
      <c r="K39" s="401">
        <v>26464</v>
      </c>
      <c r="L39" s="423">
        <v>10433</v>
      </c>
      <c r="M39" s="401">
        <v>0</v>
      </c>
      <c r="N39" s="423">
        <v>0</v>
      </c>
      <c r="O39" s="410">
        <v>276717</v>
      </c>
      <c r="P39" s="412">
        <v>198424</v>
      </c>
    </row>
    <row r="40" spans="1:17">
      <c r="A40" s="421"/>
      <c r="B40" s="422" t="s">
        <v>349</v>
      </c>
      <c r="C40" s="401">
        <v>0</v>
      </c>
      <c r="D40" s="423">
        <v>0</v>
      </c>
      <c r="E40" s="401">
        <v>0</v>
      </c>
      <c r="F40" s="423">
        <v>0</v>
      </c>
      <c r="G40" s="401">
        <v>143</v>
      </c>
      <c r="H40" s="423">
        <v>132</v>
      </c>
      <c r="I40" s="401">
        <v>1589</v>
      </c>
      <c r="J40" s="423">
        <v>1476</v>
      </c>
      <c r="K40" s="401">
        <v>19452</v>
      </c>
      <c r="L40" s="423">
        <v>40833</v>
      </c>
      <c r="M40" s="401">
        <v>0</v>
      </c>
      <c r="N40" s="423">
        <v>0</v>
      </c>
      <c r="O40" s="410">
        <v>21184</v>
      </c>
      <c r="P40" s="412">
        <v>42441</v>
      </c>
    </row>
    <row r="41" spans="1:17">
      <c r="A41" s="421"/>
      <c r="B41" s="422" t="s">
        <v>246</v>
      </c>
      <c r="C41" s="401">
        <v>0</v>
      </c>
      <c r="D41" s="423">
        <v>0</v>
      </c>
      <c r="E41" s="401">
        <v>51704</v>
      </c>
      <c r="F41" s="423">
        <v>109347</v>
      </c>
      <c r="G41" s="401">
        <v>157064</v>
      </c>
      <c r="H41" s="423">
        <v>229009</v>
      </c>
      <c r="I41" s="401">
        <v>154804</v>
      </c>
      <c r="J41" s="423">
        <v>142993</v>
      </c>
      <c r="K41" s="401">
        <v>75708</v>
      </c>
      <c r="L41" s="423">
        <v>99101</v>
      </c>
      <c r="M41" s="401">
        <v>0</v>
      </c>
      <c r="N41" s="423">
        <v>0</v>
      </c>
      <c r="O41" s="410">
        <v>439280</v>
      </c>
      <c r="P41" s="412">
        <v>580450</v>
      </c>
    </row>
    <row r="42" spans="1:17">
      <c r="A42" s="421"/>
      <c r="B42" s="422" t="s">
        <v>247</v>
      </c>
      <c r="C42" s="401">
        <v>0</v>
      </c>
      <c r="D42" s="423">
        <v>0</v>
      </c>
      <c r="E42" s="401">
        <v>150310</v>
      </c>
      <c r="F42" s="423">
        <v>118028</v>
      </c>
      <c r="G42" s="401">
        <v>89886</v>
      </c>
      <c r="H42" s="423">
        <v>17809</v>
      </c>
      <c r="I42" s="401">
        <v>79935</v>
      </c>
      <c r="J42" s="423">
        <v>41035</v>
      </c>
      <c r="K42" s="401">
        <v>32082</v>
      </c>
      <c r="L42" s="423">
        <v>36214</v>
      </c>
      <c r="M42" s="401">
        <v>-98229</v>
      </c>
      <c r="N42" s="423">
        <v>-90643</v>
      </c>
      <c r="O42" s="410">
        <v>253984</v>
      </c>
      <c r="P42" s="412">
        <v>122443</v>
      </c>
    </row>
    <row r="43" spans="1:17">
      <c r="A43" s="421"/>
      <c r="B43" s="422" t="s">
        <v>248</v>
      </c>
      <c r="C43" s="401">
        <v>0</v>
      </c>
      <c r="D43" s="423">
        <v>0</v>
      </c>
      <c r="E43" s="401">
        <v>948</v>
      </c>
      <c r="F43" s="423">
        <v>0</v>
      </c>
      <c r="G43" s="401">
        <v>-3</v>
      </c>
      <c r="H43" s="423">
        <v>0</v>
      </c>
      <c r="I43" s="401">
        <v>29989</v>
      </c>
      <c r="J43" s="423">
        <v>31215</v>
      </c>
      <c r="K43" s="401">
        <v>48770</v>
      </c>
      <c r="L43" s="423">
        <v>48808</v>
      </c>
      <c r="M43" s="401">
        <v>0</v>
      </c>
      <c r="N43" s="423">
        <v>0</v>
      </c>
      <c r="O43" s="410">
        <v>79704</v>
      </c>
      <c r="P43" s="412">
        <v>80023</v>
      </c>
    </row>
    <row r="44" spans="1:17">
      <c r="A44" s="421"/>
      <c r="B44" s="422" t="s">
        <v>249</v>
      </c>
      <c r="C44" s="401">
        <v>0</v>
      </c>
      <c r="D44" s="423">
        <v>0</v>
      </c>
      <c r="E44" s="401">
        <v>27178</v>
      </c>
      <c r="F44" s="423">
        <v>73629</v>
      </c>
      <c r="G44" s="401">
        <v>4679</v>
      </c>
      <c r="H44" s="423">
        <v>6076</v>
      </c>
      <c r="I44" s="401">
        <v>63365</v>
      </c>
      <c r="J44" s="423">
        <v>63076</v>
      </c>
      <c r="K44" s="401">
        <v>20758</v>
      </c>
      <c r="L44" s="423">
        <v>1637</v>
      </c>
      <c r="M44" s="401">
        <v>0</v>
      </c>
      <c r="N44" s="423">
        <v>0</v>
      </c>
      <c r="O44" s="410">
        <v>115980</v>
      </c>
      <c r="P44" s="412">
        <v>144418</v>
      </c>
    </row>
    <row r="45" spans="1:17">
      <c r="A45" s="421"/>
      <c r="B45" s="422" t="s">
        <v>250</v>
      </c>
      <c r="C45" s="401">
        <v>0</v>
      </c>
      <c r="D45" s="423">
        <v>0</v>
      </c>
      <c r="E45" s="401">
        <v>0</v>
      </c>
      <c r="F45" s="423">
        <v>0</v>
      </c>
      <c r="G45" s="401">
        <v>0</v>
      </c>
      <c r="H45" s="423">
        <v>0</v>
      </c>
      <c r="I45" s="401">
        <v>0</v>
      </c>
      <c r="J45" s="423">
        <v>0</v>
      </c>
      <c r="K45" s="401">
        <v>0</v>
      </c>
      <c r="L45" s="423">
        <v>0</v>
      </c>
      <c r="M45" s="401">
        <v>0</v>
      </c>
      <c r="N45" s="423">
        <v>0</v>
      </c>
      <c r="O45" s="410">
        <v>0</v>
      </c>
      <c r="P45" s="412">
        <v>0</v>
      </c>
    </row>
    <row r="46" spans="1:17">
      <c r="A46" s="421"/>
      <c r="B46" s="422" t="s">
        <v>251</v>
      </c>
      <c r="C46" s="401">
        <v>0</v>
      </c>
      <c r="D46" s="423">
        <v>0</v>
      </c>
      <c r="E46" s="401">
        <v>24955</v>
      </c>
      <c r="F46" s="423">
        <v>30664</v>
      </c>
      <c r="G46" s="401">
        <v>8675</v>
      </c>
      <c r="H46" s="423">
        <v>9852</v>
      </c>
      <c r="I46" s="401">
        <v>4385</v>
      </c>
      <c r="J46" s="423">
        <v>9268</v>
      </c>
      <c r="K46" s="401">
        <v>5699</v>
      </c>
      <c r="L46" s="423">
        <v>4721</v>
      </c>
      <c r="M46" s="401">
        <v>0</v>
      </c>
      <c r="N46" s="423">
        <v>0</v>
      </c>
      <c r="O46" s="410">
        <v>43714</v>
      </c>
      <c r="P46" s="412">
        <v>54505</v>
      </c>
    </row>
    <row r="47" spans="1:17">
      <c r="Q47" s="448"/>
    </row>
    <row r="48" spans="1:17" ht="25.5">
      <c r="A48" s="421"/>
      <c r="B48" s="432" t="s">
        <v>252</v>
      </c>
      <c r="C48" s="401">
        <v>0</v>
      </c>
      <c r="D48" s="423">
        <v>0</v>
      </c>
      <c r="E48" s="401">
        <v>0</v>
      </c>
      <c r="F48" s="427">
        <v>0</v>
      </c>
      <c r="G48" s="401">
        <v>0</v>
      </c>
      <c r="H48" s="427">
        <v>0</v>
      </c>
      <c r="I48" s="401">
        <v>0</v>
      </c>
      <c r="J48" s="427">
        <v>0</v>
      </c>
      <c r="K48" s="401">
        <v>0</v>
      </c>
      <c r="L48" s="427">
        <v>0</v>
      </c>
      <c r="M48" s="401">
        <v>0</v>
      </c>
      <c r="N48" s="423">
        <v>0</v>
      </c>
      <c r="O48" s="410">
        <v>0</v>
      </c>
      <c r="P48" s="412">
        <v>0</v>
      </c>
    </row>
    <row r="50" spans="1:35">
      <c r="A50" s="418" t="s">
        <v>295</v>
      </c>
      <c r="B50" s="422"/>
      <c r="C50" s="401">
        <v>0</v>
      </c>
      <c r="D50" s="428">
        <v>0</v>
      </c>
      <c r="E50" s="401">
        <v>151382</v>
      </c>
      <c r="F50" s="426">
        <v>221136</v>
      </c>
      <c r="G50" s="401">
        <v>177123</v>
      </c>
      <c r="H50" s="426">
        <v>205761</v>
      </c>
      <c r="I50" s="401">
        <v>601649</v>
      </c>
      <c r="J50" s="426">
        <v>943881</v>
      </c>
      <c r="K50" s="401">
        <v>259984</v>
      </c>
      <c r="L50" s="426">
        <v>331803</v>
      </c>
      <c r="M50" s="401">
        <v>-10202</v>
      </c>
      <c r="N50" s="426">
        <v>-12301</v>
      </c>
      <c r="O50" s="410">
        <v>1179936</v>
      </c>
      <c r="P50" s="412">
        <v>1690280</v>
      </c>
    </row>
    <row r="51" spans="1:35">
      <c r="A51" s="421"/>
      <c r="B51" s="422" t="s">
        <v>245</v>
      </c>
      <c r="C51" s="401">
        <v>0</v>
      </c>
      <c r="D51" s="423">
        <v>0</v>
      </c>
      <c r="E51" s="401">
        <v>40738</v>
      </c>
      <c r="F51" s="423">
        <v>40650</v>
      </c>
      <c r="G51" s="401">
        <v>128520</v>
      </c>
      <c r="H51" s="423">
        <v>176594</v>
      </c>
      <c r="I51" s="401">
        <v>477594</v>
      </c>
      <c r="J51" s="423">
        <v>816492</v>
      </c>
      <c r="K51" s="401">
        <v>17038</v>
      </c>
      <c r="L51" s="423">
        <v>17539</v>
      </c>
      <c r="M51" s="401">
        <v>0</v>
      </c>
      <c r="N51" s="423">
        <v>0</v>
      </c>
      <c r="O51" s="410">
        <v>663890</v>
      </c>
      <c r="P51" s="412">
        <v>1051275</v>
      </c>
    </row>
    <row r="52" spans="1:35">
      <c r="A52" s="421"/>
      <c r="B52" s="422" t="s">
        <v>349</v>
      </c>
      <c r="C52" s="401">
        <v>0</v>
      </c>
      <c r="D52" s="423">
        <v>0</v>
      </c>
      <c r="E52" s="401">
        <v>0</v>
      </c>
      <c r="F52" s="423">
        <v>0</v>
      </c>
      <c r="G52" s="401">
        <v>105</v>
      </c>
      <c r="H52" s="423">
        <v>120</v>
      </c>
      <c r="I52" s="401">
        <v>1265</v>
      </c>
      <c r="J52" s="423">
        <v>2041</v>
      </c>
      <c r="K52" s="401">
        <v>13634</v>
      </c>
      <c r="L52" s="423">
        <v>18345</v>
      </c>
      <c r="M52" s="401">
        <v>0</v>
      </c>
      <c r="N52" s="423">
        <v>0</v>
      </c>
      <c r="O52" s="410">
        <v>15004</v>
      </c>
      <c r="P52" s="412">
        <v>20506</v>
      </c>
    </row>
    <row r="53" spans="1:35">
      <c r="A53" s="421"/>
      <c r="B53" s="422" t="s">
        <v>246</v>
      </c>
      <c r="C53" s="401">
        <v>0</v>
      </c>
      <c r="D53" s="423">
        <v>0</v>
      </c>
      <c r="E53" s="401">
        <v>2038</v>
      </c>
      <c r="F53" s="423">
        <v>3034</v>
      </c>
      <c r="G53" s="401">
        <v>219</v>
      </c>
      <c r="H53" s="423">
        <v>505</v>
      </c>
      <c r="I53" s="401">
        <v>379</v>
      </c>
      <c r="J53" s="423">
        <v>639</v>
      </c>
      <c r="K53" s="401">
        <v>0</v>
      </c>
      <c r="L53" s="423">
        <v>0</v>
      </c>
      <c r="M53" s="401">
        <v>0</v>
      </c>
      <c r="N53" s="423">
        <v>0</v>
      </c>
      <c r="O53" s="410">
        <v>2636</v>
      </c>
      <c r="P53" s="412">
        <v>4178</v>
      </c>
    </row>
    <row r="54" spans="1:35">
      <c r="A54" s="421"/>
      <c r="B54" s="422" t="s">
        <v>253</v>
      </c>
      <c r="C54" s="401">
        <v>0</v>
      </c>
      <c r="D54" s="423">
        <v>0</v>
      </c>
      <c r="E54" s="401">
        <v>6530</v>
      </c>
      <c r="F54" s="423">
        <v>16228</v>
      </c>
      <c r="G54" s="401">
        <v>27042</v>
      </c>
      <c r="H54" s="423">
        <v>11331</v>
      </c>
      <c r="I54" s="401">
        <v>0</v>
      </c>
      <c r="J54" s="423">
        <v>0</v>
      </c>
      <c r="K54" s="401">
        <v>0</v>
      </c>
      <c r="L54" s="423">
        <v>0</v>
      </c>
      <c r="M54" s="401">
        <v>-10202</v>
      </c>
      <c r="N54" s="423">
        <v>-12301</v>
      </c>
      <c r="O54" s="410">
        <v>23370</v>
      </c>
      <c r="P54" s="412">
        <v>15258</v>
      </c>
    </row>
    <row r="55" spans="1:35">
      <c r="A55" s="421"/>
      <c r="B55" s="422" t="s">
        <v>254</v>
      </c>
      <c r="C55" s="401">
        <v>0</v>
      </c>
      <c r="D55" s="423">
        <v>0</v>
      </c>
      <c r="E55" s="401">
        <v>0</v>
      </c>
      <c r="F55" s="423">
        <v>0</v>
      </c>
      <c r="G55" s="401">
        <v>1511</v>
      </c>
      <c r="H55" s="423">
        <v>2053</v>
      </c>
      <c r="I55" s="401">
        <v>46416</v>
      </c>
      <c r="J55" s="423">
        <v>44831</v>
      </c>
      <c r="K55" s="401">
        <v>19462</v>
      </c>
      <c r="L55" s="423">
        <v>54275</v>
      </c>
      <c r="M55" s="401">
        <v>0</v>
      </c>
      <c r="N55" s="423">
        <v>0</v>
      </c>
      <c r="O55" s="410">
        <v>67389</v>
      </c>
      <c r="P55" s="412">
        <v>101159</v>
      </c>
    </row>
    <row r="56" spans="1:35">
      <c r="A56" s="421"/>
      <c r="B56" s="422" t="s">
        <v>255</v>
      </c>
      <c r="C56" s="401">
        <v>0</v>
      </c>
      <c r="D56" s="423">
        <v>0</v>
      </c>
      <c r="E56" s="401">
        <v>49789</v>
      </c>
      <c r="F56" s="423">
        <v>101043</v>
      </c>
      <c r="G56" s="401">
        <v>18663</v>
      </c>
      <c r="H56" s="423">
        <v>13171</v>
      </c>
      <c r="I56" s="401">
        <v>53135</v>
      </c>
      <c r="J56" s="423">
        <v>51223</v>
      </c>
      <c r="K56" s="401">
        <v>187376</v>
      </c>
      <c r="L56" s="423">
        <v>216660</v>
      </c>
      <c r="M56" s="401">
        <v>0</v>
      </c>
      <c r="N56" s="423">
        <v>0</v>
      </c>
      <c r="O56" s="410">
        <v>308963</v>
      </c>
      <c r="P56" s="412">
        <v>382097</v>
      </c>
    </row>
    <row r="57" spans="1:35">
      <c r="A57" s="421"/>
      <c r="B57" s="422" t="s">
        <v>256</v>
      </c>
      <c r="C57" s="401">
        <v>0</v>
      </c>
      <c r="D57" s="423">
        <v>0</v>
      </c>
      <c r="E57" s="401">
        <v>3414</v>
      </c>
      <c r="F57" s="423">
        <v>3172</v>
      </c>
      <c r="G57" s="401">
        <v>0</v>
      </c>
      <c r="H57" s="423">
        <v>0</v>
      </c>
      <c r="I57" s="401">
        <v>22860</v>
      </c>
      <c r="J57" s="423">
        <v>28655</v>
      </c>
      <c r="K57" s="401">
        <v>1878</v>
      </c>
      <c r="L57" s="423">
        <v>1893</v>
      </c>
      <c r="M57" s="401">
        <v>0</v>
      </c>
      <c r="N57" s="423">
        <v>0</v>
      </c>
      <c r="O57" s="410">
        <v>28152</v>
      </c>
      <c r="P57" s="412">
        <v>33720</v>
      </c>
    </row>
    <row r="58" spans="1:35">
      <c r="A58" s="421"/>
      <c r="B58" s="422" t="s">
        <v>257</v>
      </c>
      <c r="C58" s="401">
        <v>0</v>
      </c>
      <c r="D58" s="423">
        <v>0</v>
      </c>
      <c r="E58" s="401">
        <v>48873</v>
      </c>
      <c r="F58" s="423">
        <v>57009</v>
      </c>
      <c r="G58" s="401">
        <v>1063</v>
      </c>
      <c r="H58" s="423">
        <v>1987</v>
      </c>
      <c r="I58" s="401">
        <v>0</v>
      </c>
      <c r="J58" s="423">
        <v>0</v>
      </c>
      <c r="K58" s="401">
        <v>20596</v>
      </c>
      <c r="L58" s="423">
        <v>23091</v>
      </c>
      <c r="M58" s="401">
        <v>0</v>
      </c>
      <c r="N58" s="423">
        <v>0</v>
      </c>
      <c r="O58" s="410">
        <v>70532</v>
      </c>
      <c r="P58" s="412">
        <v>82087</v>
      </c>
    </row>
    <row r="59" spans="1:35">
      <c r="AI59" s="448"/>
    </row>
    <row r="60" spans="1:35">
      <c r="A60" s="418" t="s">
        <v>296</v>
      </c>
      <c r="B60" s="422"/>
      <c r="C60" s="401">
        <v>0</v>
      </c>
      <c r="D60" s="428">
        <v>0</v>
      </c>
      <c r="E60" s="401">
        <v>561737</v>
      </c>
      <c r="F60" s="426">
        <v>608151</v>
      </c>
      <c r="G60" s="401">
        <v>538896</v>
      </c>
      <c r="H60" s="426">
        <v>730063</v>
      </c>
      <c r="I60" s="401">
        <v>1244048</v>
      </c>
      <c r="J60" s="426">
        <v>1443801</v>
      </c>
      <c r="K60" s="401">
        <v>1097629</v>
      </c>
      <c r="L60" s="426">
        <v>1187777</v>
      </c>
      <c r="M60" s="401">
        <v>0</v>
      </c>
      <c r="N60" s="426">
        <v>0</v>
      </c>
      <c r="O60" s="410">
        <v>3442310</v>
      </c>
      <c r="P60" s="412">
        <v>3969792</v>
      </c>
    </row>
    <row r="61" spans="1:35">
      <c r="A61" s="421" t="s">
        <v>297</v>
      </c>
      <c r="B61" s="422"/>
      <c r="C61" s="401">
        <v>0</v>
      </c>
      <c r="D61" s="426">
        <v>0</v>
      </c>
      <c r="E61" s="401">
        <v>561737</v>
      </c>
      <c r="F61" s="426">
        <v>608151</v>
      </c>
      <c r="G61" s="401">
        <v>538896</v>
      </c>
      <c r="H61" s="426">
        <v>730063</v>
      </c>
      <c r="I61" s="401">
        <v>1244048</v>
      </c>
      <c r="J61" s="426">
        <v>1443801</v>
      </c>
      <c r="K61" s="401">
        <v>1097629</v>
      </c>
      <c r="L61" s="426">
        <v>1187777</v>
      </c>
      <c r="M61" s="401">
        <v>0</v>
      </c>
      <c r="N61" s="426">
        <v>0</v>
      </c>
      <c r="O61" s="410">
        <v>3442310</v>
      </c>
      <c r="P61" s="412">
        <v>3969792</v>
      </c>
    </row>
    <row r="62" spans="1:35">
      <c r="A62" s="421"/>
      <c r="B62" s="422" t="s">
        <v>258</v>
      </c>
      <c r="C62" s="401">
        <v>0</v>
      </c>
      <c r="D62" s="423">
        <v>0</v>
      </c>
      <c r="E62" s="401">
        <v>424637</v>
      </c>
      <c r="F62" s="423">
        <v>569466</v>
      </c>
      <c r="G62" s="401">
        <v>194521</v>
      </c>
      <c r="H62" s="423">
        <v>268415</v>
      </c>
      <c r="I62" s="401">
        <v>168546</v>
      </c>
      <c r="J62" s="423">
        <v>199473</v>
      </c>
      <c r="K62" s="401">
        <v>857728</v>
      </c>
      <c r="L62" s="423">
        <v>930671</v>
      </c>
      <c r="M62" s="401">
        <v>0</v>
      </c>
      <c r="N62" s="423">
        <v>0</v>
      </c>
      <c r="O62" s="410">
        <v>1645432</v>
      </c>
      <c r="P62" s="412">
        <v>1968025</v>
      </c>
    </row>
    <row r="63" spans="1:35">
      <c r="A63" s="421"/>
      <c r="B63" s="422" t="s">
        <v>259</v>
      </c>
      <c r="C63" s="401">
        <v>0</v>
      </c>
      <c r="D63" s="423">
        <v>0</v>
      </c>
      <c r="E63" s="401">
        <v>-28134</v>
      </c>
      <c r="F63" s="423">
        <v>4884</v>
      </c>
      <c r="G63" s="401">
        <v>203273</v>
      </c>
      <c r="H63" s="423">
        <v>335962</v>
      </c>
      <c r="I63" s="401">
        <v>503491</v>
      </c>
      <c r="J63" s="423">
        <v>565626</v>
      </c>
      <c r="K63" s="401">
        <v>248110</v>
      </c>
      <c r="L63" s="423">
        <v>284443</v>
      </c>
      <c r="M63" s="401">
        <v>0</v>
      </c>
      <c r="N63" s="423">
        <v>0</v>
      </c>
      <c r="O63" s="410">
        <v>926740</v>
      </c>
      <c r="P63" s="412">
        <v>1190915</v>
      </c>
    </row>
    <row r="64" spans="1:35">
      <c r="A64" s="421"/>
      <c r="B64" s="422" t="s">
        <v>260</v>
      </c>
      <c r="C64" s="401">
        <v>0</v>
      </c>
      <c r="D64" s="423">
        <v>0</v>
      </c>
      <c r="E64" s="401">
        <v>0</v>
      </c>
      <c r="F64" s="423">
        <v>0</v>
      </c>
      <c r="G64" s="401">
        <v>0</v>
      </c>
      <c r="H64" s="423">
        <v>0</v>
      </c>
      <c r="I64" s="401">
        <v>29133</v>
      </c>
      <c r="J64" s="423">
        <v>34479</v>
      </c>
      <c r="K64" s="401">
        <v>4064</v>
      </c>
      <c r="L64" s="423">
        <v>4409</v>
      </c>
      <c r="M64" s="401">
        <v>0</v>
      </c>
      <c r="N64" s="423">
        <v>0</v>
      </c>
      <c r="O64" s="410">
        <v>33197</v>
      </c>
      <c r="P64" s="412">
        <v>38888</v>
      </c>
    </row>
    <row r="65" spans="1:31">
      <c r="A65" s="421"/>
      <c r="B65" s="422" t="s">
        <v>261</v>
      </c>
      <c r="C65" s="401">
        <v>0</v>
      </c>
      <c r="D65" s="423">
        <v>0</v>
      </c>
      <c r="E65" s="401">
        <v>0</v>
      </c>
      <c r="F65" s="423">
        <v>0</v>
      </c>
      <c r="G65" s="401">
        <v>-49</v>
      </c>
      <c r="H65" s="423">
        <v>0</v>
      </c>
      <c r="I65" s="401">
        <v>0</v>
      </c>
      <c r="J65" s="423">
        <v>0</v>
      </c>
      <c r="K65" s="401">
        <v>0</v>
      </c>
      <c r="L65" s="423">
        <v>0</v>
      </c>
      <c r="M65" s="401">
        <v>0</v>
      </c>
      <c r="N65" s="423">
        <v>0</v>
      </c>
      <c r="O65" s="410">
        <v>-49</v>
      </c>
      <c r="P65" s="412">
        <v>0</v>
      </c>
    </row>
    <row r="66" spans="1:31">
      <c r="A66" s="421"/>
      <c r="B66" s="422" t="s">
        <v>262</v>
      </c>
      <c r="C66" s="401">
        <v>0</v>
      </c>
      <c r="D66" s="423">
        <v>0</v>
      </c>
      <c r="E66" s="401">
        <v>0</v>
      </c>
      <c r="F66" s="423">
        <v>0</v>
      </c>
      <c r="G66" s="401">
        <v>0</v>
      </c>
      <c r="H66" s="423">
        <v>0</v>
      </c>
      <c r="I66" s="401">
        <v>0</v>
      </c>
      <c r="J66" s="423">
        <v>0</v>
      </c>
      <c r="K66" s="401">
        <v>0</v>
      </c>
      <c r="L66" s="423">
        <v>0</v>
      </c>
      <c r="M66" s="401">
        <v>0</v>
      </c>
      <c r="N66" s="423">
        <v>0</v>
      </c>
      <c r="O66" s="410">
        <v>0</v>
      </c>
      <c r="P66" s="412">
        <v>0</v>
      </c>
    </row>
    <row r="67" spans="1:31">
      <c r="A67" s="421"/>
      <c r="B67" s="422" t="s">
        <v>263</v>
      </c>
      <c r="C67" s="401">
        <v>0</v>
      </c>
      <c r="D67" s="423">
        <v>0</v>
      </c>
      <c r="E67" s="401">
        <v>165234</v>
      </c>
      <c r="F67" s="423">
        <v>33801</v>
      </c>
      <c r="G67" s="401">
        <v>141151</v>
      </c>
      <c r="H67" s="423">
        <v>125686</v>
      </c>
      <c r="I67" s="401">
        <v>542878</v>
      </c>
      <c r="J67" s="423">
        <v>644223</v>
      </c>
      <c r="K67" s="401">
        <v>-12273</v>
      </c>
      <c r="L67" s="423">
        <v>-31746</v>
      </c>
      <c r="M67" s="401">
        <v>0</v>
      </c>
      <c r="N67" s="423">
        <v>0</v>
      </c>
      <c r="O67" s="410">
        <v>836990</v>
      </c>
      <c r="P67" s="412">
        <v>771964</v>
      </c>
    </row>
    <row r="69" spans="1:31">
      <c r="A69" s="451" t="s">
        <v>298</v>
      </c>
      <c r="B69" s="422"/>
      <c r="C69" s="401">
        <v>0</v>
      </c>
      <c r="D69" s="427">
        <v>0</v>
      </c>
      <c r="E69" s="401">
        <v>0</v>
      </c>
      <c r="F69" s="427">
        <v>0</v>
      </c>
      <c r="G69" s="401">
        <v>0</v>
      </c>
      <c r="H69" s="427">
        <v>0</v>
      </c>
      <c r="I69" s="401">
        <v>0</v>
      </c>
      <c r="J69" s="427">
        <v>0</v>
      </c>
      <c r="K69" s="401">
        <v>0</v>
      </c>
      <c r="L69" s="427">
        <v>0</v>
      </c>
      <c r="M69" s="401">
        <v>0</v>
      </c>
      <c r="N69" s="427">
        <v>0</v>
      </c>
      <c r="O69" s="410">
        <v>0</v>
      </c>
      <c r="P69" s="412">
        <v>0</v>
      </c>
    </row>
    <row r="71" spans="1:31">
      <c r="A71" s="418" t="s">
        <v>299</v>
      </c>
      <c r="B71" s="422"/>
      <c r="C71" s="410">
        <v>0</v>
      </c>
      <c r="D71" s="412">
        <v>0</v>
      </c>
      <c r="E71" s="410">
        <v>973890</v>
      </c>
      <c r="F71" s="412">
        <v>1168237</v>
      </c>
      <c r="G71" s="410">
        <v>993995</v>
      </c>
      <c r="H71" s="412">
        <v>1280669</v>
      </c>
      <c r="I71" s="410">
        <v>2406809</v>
      </c>
      <c r="J71" s="412">
        <v>2775487</v>
      </c>
      <c r="K71" s="410">
        <v>1586546</v>
      </c>
      <c r="L71" s="412">
        <v>1761327</v>
      </c>
      <c r="M71" s="410">
        <v>-108431</v>
      </c>
      <c r="N71" s="412">
        <v>-102944</v>
      </c>
      <c r="O71" s="410">
        <v>5852809</v>
      </c>
      <c r="P71" s="412">
        <v>6882776</v>
      </c>
    </row>
    <row r="72" spans="1:31">
      <c r="C72" s="405"/>
      <c r="D72" s="405"/>
      <c r="E72" s="405"/>
      <c r="F72" s="405"/>
      <c r="G72" s="405"/>
      <c r="H72" s="405"/>
      <c r="I72" s="405"/>
      <c r="J72" s="405"/>
      <c r="K72" s="405"/>
      <c r="L72" s="405"/>
      <c r="M72" s="405"/>
      <c r="N72" s="405"/>
      <c r="O72" s="405"/>
      <c r="P72" s="405"/>
    </row>
    <row r="73" spans="1:31">
      <c r="C73" s="470"/>
      <c r="D73" s="470"/>
      <c r="E73" s="470"/>
      <c r="F73" s="471"/>
      <c r="G73" s="472"/>
      <c r="H73" s="472"/>
      <c r="I73" s="472"/>
      <c r="J73" s="472"/>
      <c r="K73" s="472"/>
      <c r="L73" s="472"/>
      <c r="M73" s="472"/>
      <c r="N73" s="472"/>
      <c r="O73" s="472"/>
      <c r="P73" s="472"/>
      <c r="Q73" s="473"/>
      <c r="R73" s="473"/>
      <c r="S73" s="473"/>
      <c r="T73" s="473"/>
      <c r="U73" s="473"/>
      <c r="V73" s="473"/>
      <c r="W73" s="473"/>
      <c r="X73" s="473"/>
      <c r="Y73" s="473"/>
      <c r="Z73" s="473"/>
      <c r="AA73" s="473"/>
      <c r="AB73" s="473"/>
      <c r="AC73" s="473"/>
      <c r="AD73" s="473"/>
    </row>
    <row r="74" spans="1:31" ht="12.75" customHeight="1">
      <c r="C74" s="718" t="s">
        <v>146</v>
      </c>
      <c r="D74" s="719"/>
      <c r="E74" s="719"/>
      <c r="F74" s="719"/>
      <c r="G74" s="719"/>
      <c r="H74" s="719"/>
      <c r="I74" s="719"/>
      <c r="J74" s="719"/>
      <c r="K74" s="719"/>
      <c r="L74" s="719"/>
      <c r="M74" s="719"/>
      <c r="N74" s="719"/>
      <c r="O74" s="719"/>
      <c r="P74" s="719"/>
      <c r="Q74" s="719"/>
      <c r="R74" s="719"/>
      <c r="S74" s="719"/>
      <c r="T74" s="719"/>
      <c r="U74" s="719"/>
      <c r="V74" s="719"/>
      <c r="W74" s="719"/>
      <c r="X74" s="719"/>
      <c r="Y74" s="719"/>
      <c r="Z74" s="719"/>
      <c r="AA74" s="719"/>
      <c r="AB74" s="719"/>
      <c r="AC74" s="719"/>
      <c r="AD74" s="719"/>
      <c r="AE74" s="474"/>
    </row>
    <row r="75" spans="1:31" ht="12.75" customHeight="1">
      <c r="A75" s="699" t="s">
        <v>74</v>
      </c>
      <c r="B75" s="700"/>
      <c r="C75" s="683" t="s">
        <v>20</v>
      </c>
      <c r="D75" s="684"/>
      <c r="E75" s="684"/>
      <c r="F75" s="685"/>
      <c r="G75" s="683" t="s">
        <v>10</v>
      </c>
      <c r="H75" s="684"/>
      <c r="I75" s="684"/>
      <c r="J75" s="685"/>
      <c r="K75" s="683" t="s">
        <v>47</v>
      </c>
      <c r="L75" s="684"/>
      <c r="M75" s="684"/>
      <c r="N75" s="685"/>
      <c r="O75" s="683" t="s">
        <v>14</v>
      </c>
      <c r="P75" s="684"/>
      <c r="Q75" s="684"/>
      <c r="R75" s="685"/>
      <c r="S75" s="683" t="s">
        <v>48</v>
      </c>
      <c r="T75" s="684"/>
      <c r="U75" s="684"/>
      <c r="V75" s="685"/>
      <c r="W75" s="683" t="s">
        <v>315</v>
      </c>
      <c r="X75" s="684"/>
      <c r="Y75" s="684"/>
      <c r="Z75" s="685"/>
      <c r="AA75" s="683" t="s">
        <v>17</v>
      </c>
      <c r="AB75" s="684"/>
      <c r="AC75" s="684"/>
      <c r="AD75" s="685"/>
    </row>
    <row r="76" spans="1:31">
      <c r="A76" s="690" t="s">
        <v>300</v>
      </c>
      <c r="B76" s="694"/>
      <c r="C76" s="686" t="s">
        <v>352</v>
      </c>
      <c r="D76" s="687"/>
      <c r="E76" s="688" t="s">
        <v>353</v>
      </c>
      <c r="F76" s="689"/>
      <c r="G76" s="686" t="s">
        <v>352</v>
      </c>
      <c r="H76" s="687"/>
      <c r="I76" s="688" t="s">
        <v>353</v>
      </c>
      <c r="J76" s="689"/>
      <c r="K76" s="686" t="s">
        <v>352</v>
      </c>
      <c r="L76" s="687"/>
      <c r="M76" s="688" t="s">
        <v>353</v>
      </c>
      <c r="N76" s="689"/>
      <c r="O76" s="686" t="s">
        <v>352</v>
      </c>
      <c r="P76" s="687"/>
      <c r="Q76" s="688" t="s">
        <v>353</v>
      </c>
      <c r="R76" s="689"/>
      <c r="S76" s="686" t="s">
        <v>352</v>
      </c>
      <c r="T76" s="687"/>
      <c r="U76" s="688" t="s">
        <v>353</v>
      </c>
      <c r="V76" s="689"/>
      <c r="W76" s="686" t="s">
        <v>352</v>
      </c>
      <c r="X76" s="687"/>
      <c r="Y76" s="688" t="s">
        <v>353</v>
      </c>
      <c r="Z76" s="689"/>
      <c r="AA76" s="686" t="s">
        <v>352</v>
      </c>
      <c r="AB76" s="687"/>
      <c r="AC76" s="688" t="s">
        <v>353</v>
      </c>
      <c r="AD76" s="689"/>
    </row>
    <row r="77" spans="1:31">
      <c r="A77" s="695"/>
      <c r="B77" s="696"/>
      <c r="C77" s="414" t="s">
        <v>459</v>
      </c>
      <c r="D77" s="414" t="s">
        <v>460</v>
      </c>
      <c r="E77" s="415" t="s">
        <v>461</v>
      </c>
      <c r="F77" s="415" t="s">
        <v>462</v>
      </c>
      <c r="G77" s="414" t="s">
        <v>459</v>
      </c>
      <c r="H77" s="414" t="s">
        <v>460</v>
      </c>
      <c r="I77" s="415" t="s">
        <v>461</v>
      </c>
      <c r="J77" s="415" t="s">
        <v>462</v>
      </c>
      <c r="K77" s="414" t="s">
        <v>459</v>
      </c>
      <c r="L77" s="414" t="s">
        <v>460</v>
      </c>
      <c r="M77" s="415" t="s">
        <v>461</v>
      </c>
      <c r="N77" s="415" t="s">
        <v>462</v>
      </c>
      <c r="O77" s="414" t="s">
        <v>459</v>
      </c>
      <c r="P77" s="414" t="s">
        <v>460</v>
      </c>
      <c r="Q77" s="415" t="s">
        <v>461</v>
      </c>
      <c r="R77" s="415" t="s">
        <v>462</v>
      </c>
      <c r="S77" s="414" t="s">
        <v>459</v>
      </c>
      <c r="T77" s="414" t="s">
        <v>460</v>
      </c>
      <c r="U77" s="415" t="s">
        <v>461</v>
      </c>
      <c r="V77" s="415" t="s">
        <v>462</v>
      </c>
      <c r="W77" s="414" t="s">
        <v>459</v>
      </c>
      <c r="X77" s="414" t="s">
        <v>460</v>
      </c>
      <c r="Y77" s="415" t="s">
        <v>461</v>
      </c>
      <c r="Z77" s="415" t="s">
        <v>462</v>
      </c>
      <c r="AA77" s="414" t="s">
        <v>459</v>
      </c>
      <c r="AB77" s="414" t="s">
        <v>460</v>
      </c>
      <c r="AC77" s="415" t="s">
        <v>461</v>
      </c>
      <c r="AD77" s="415" t="s">
        <v>462</v>
      </c>
    </row>
    <row r="78" spans="1:31">
      <c r="A78" s="697"/>
      <c r="B78" s="698"/>
      <c r="C78" s="416" t="s">
        <v>430</v>
      </c>
      <c r="D78" s="416" t="s">
        <v>430</v>
      </c>
      <c r="E78" s="417" t="s">
        <v>430</v>
      </c>
      <c r="F78" s="417" t="s">
        <v>430</v>
      </c>
      <c r="G78" s="416" t="s">
        <v>430</v>
      </c>
      <c r="H78" s="416" t="s">
        <v>430</v>
      </c>
      <c r="I78" s="417" t="s">
        <v>430</v>
      </c>
      <c r="J78" s="417" t="s">
        <v>430</v>
      </c>
      <c r="K78" s="416" t="s">
        <v>430</v>
      </c>
      <c r="L78" s="416" t="s">
        <v>430</v>
      </c>
      <c r="M78" s="417" t="s">
        <v>430</v>
      </c>
      <c r="N78" s="417" t="s">
        <v>430</v>
      </c>
      <c r="O78" s="416" t="s">
        <v>430</v>
      </c>
      <c r="P78" s="416" t="s">
        <v>430</v>
      </c>
      <c r="Q78" s="417" t="s">
        <v>430</v>
      </c>
      <c r="R78" s="417" t="s">
        <v>430</v>
      </c>
      <c r="S78" s="416" t="s">
        <v>430</v>
      </c>
      <c r="T78" s="416" t="s">
        <v>430</v>
      </c>
      <c r="U78" s="417" t="s">
        <v>430</v>
      </c>
      <c r="V78" s="417" t="s">
        <v>430</v>
      </c>
      <c r="W78" s="416" t="s">
        <v>430</v>
      </c>
      <c r="X78" s="416" t="s">
        <v>430</v>
      </c>
      <c r="Y78" s="417" t="s">
        <v>430</v>
      </c>
      <c r="Z78" s="417" t="s">
        <v>430</v>
      </c>
      <c r="AA78" s="416" t="s">
        <v>430</v>
      </c>
      <c r="AB78" s="416" t="s">
        <v>430</v>
      </c>
      <c r="AC78" s="417" t="s">
        <v>430</v>
      </c>
      <c r="AD78" s="417" t="s">
        <v>430</v>
      </c>
    </row>
    <row r="79" spans="1:31">
      <c r="A79" s="418" t="s">
        <v>301</v>
      </c>
      <c r="B79" s="464"/>
      <c r="C79" s="413">
        <v>0</v>
      </c>
      <c r="D79" s="430">
        <v>0</v>
      </c>
      <c r="E79" s="430">
        <v>0</v>
      </c>
      <c r="F79" s="430">
        <v>0</v>
      </c>
      <c r="G79" s="398">
        <v>180472</v>
      </c>
      <c r="H79" s="407">
        <v>283645</v>
      </c>
      <c r="I79" s="407">
        <v>56180</v>
      </c>
      <c r="J79" s="407">
        <v>60244</v>
      </c>
      <c r="K79" s="398">
        <v>441903</v>
      </c>
      <c r="L79" s="407">
        <v>573241</v>
      </c>
      <c r="M79" s="407">
        <v>151349</v>
      </c>
      <c r="N79" s="407">
        <v>198101</v>
      </c>
      <c r="O79" s="398">
        <v>870978</v>
      </c>
      <c r="P79" s="407">
        <v>946272</v>
      </c>
      <c r="Q79" s="407">
        <v>292195</v>
      </c>
      <c r="R79" s="407">
        <v>334100</v>
      </c>
      <c r="S79" s="398">
        <v>365851</v>
      </c>
      <c r="T79" s="407">
        <v>426581</v>
      </c>
      <c r="U79" s="407">
        <v>127636</v>
      </c>
      <c r="V79" s="407">
        <v>188366</v>
      </c>
      <c r="W79" s="398">
        <v>0</v>
      </c>
      <c r="X79" s="407">
        <v>-56</v>
      </c>
      <c r="Y79" s="407">
        <v>0</v>
      </c>
      <c r="Z79" s="407">
        <v>-6</v>
      </c>
      <c r="AA79" s="398">
        <v>1859204</v>
      </c>
      <c r="AB79" s="407">
        <v>2229683</v>
      </c>
      <c r="AC79" s="407">
        <v>627360</v>
      </c>
      <c r="AD79" s="407">
        <v>735520</v>
      </c>
    </row>
    <row r="80" spans="1:31">
      <c r="A80" s="431"/>
      <c r="B80" s="432" t="s">
        <v>97</v>
      </c>
      <c r="C80" s="413">
        <v>0</v>
      </c>
      <c r="D80" s="430">
        <v>0</v>
      </c>
      <c r="E80" s="430">
        <v>0</v>
      </c>
      <c r="F80" s="430">
        <v>0</v>
      </c>
      <c r="G80" s="398">
        <v>178990</v>
      </c>
      <c r="H80" s="407">
        <v>275678</v>
      </c>
      <c r="I80" s="407">
        <v>55570</v>
      </c>
      <c r="J80" s="407">
        <v>62335</v>
      </c>
      <c r="K80" s="398">
        <v>439628</v>
      </c>
      <c r="L80" s="407">
        <v>567033</v>
      </c>
      <c r="M80" s="407">
        <v>151341</v>
      </c>
      <c r="N80" s="407">
        <v>193173</v>
      </c>
      <c r="O80" s="398">
        <v>869870</v>
      </c>
      <c r="P80" s="407">
        <v>939672</v>
      </c>
      <c r="Q80" s="407">
        <v>291196</v>
      </c>
      <c r="R80" s="407">
        <v>333638</v>
      </c>
      <c r="S80" s="398">
        <v>365696</v>
      </c>
      <c r="T80" s="407">
        <v>423258</v>
      </c>
      <c r="U80" s="407">
        <v>127146</v>
      </c>
      <c r="V80" s="407">
        <v>184708</v>
      </c>
      <c r="W80" s="398">
        <v>0</v>
      </c>
      <c r="X80" s="407">
        <v>0</v>
      </c>
      <c r="Y80" s="407">
        <v>0</v>
      </c>
      <c r="Z80" s="407">
        <v>0</v>
      </c>
      <c r="AA80" s="398">
        <v>1854184</v>
      </c>
      <c r="AB80" s="407">
        <v>2205641</v>
      </c>
      <c r="AC80" s="407">
        <v>625253</v>
      </c>
      <c r="AD80" s="407">
        <v>732135</v>
      </c>
    </row>
    <row r="81" spans="1:30">
      <c r="A81" s="431"/>
      <c r="B81" s="450" t="s">
        <v>310</v>
      </c>
      <c r="C81" s="403">
        <v>0</v>
      </c>
      <c r="D81" s="408">
        <v>0</v>
      </c>
      <c r="E81" s="408">
        <v>0</v>
      </c>
      <c r="F81" s="408">
        <v>0</v>
      </c>
      <c r="G81" s="403">
        <v>176509</v>
      </c>
      <c r="H81" s="408">
        <v>274643</v>
      </c>
      <c r="I81" s="408">
        <v>54189</v>
      </c>
      <c r="J81" s="408">
        <v>62107</v>
      </c>
      <c r="K81" s="403">
        <v>392216</v>
      </c>
      <c r="L81" s="408">
        <v>509721</v>
      </c>
      <c r="M81" s="408">
        <v>129193</v>
      </c>
      <c r="N81" s="408">
        <v>173496</v>
      </c>
      <c r="O81" s="403">
        <v>853146</v>
      </c>
      <c r="P81" s="408">
        <v>919686</v>
      </c>
      <c r="Q81" s="408">
        <v>285705</v>
      </c>
      <c r="R81" s="408">
        <v>326477</v>
      </c>
      <c r="S81" s="403">
        <v>358185</v>
      </c>
      <c r="T81" s="408">
        <v>405053</v>
      </c>
      <c r="U81" s="408">
        <v>124930</v>
      </c>
      <c r="V81" s="408">
        <v>171798</v>
      </c>
      <c r="W81" s="403">
        <v>0</v>
      </c>
      <c r="X81" s="408">
        <v>0</v>
      </c>
      <c r="Y81" s="408">
        <v>0</v>
      </c>
      <c r="Z81" s="408">
        <v>0</v>
      </c>
      <c r="AA81" s="403">
        <v>1780056</v>
      </c>
      <c r="AB81" s="408">
        <v>2109103</v>
      </c>
      <c r="AC81" s="408">
        <v>594017</v>
      </c>
      <c r="AD81" s="408">
        <v>699012</v>
      </c>
    </row>
    <row r="82" spans="1:30">
      <c r="A82" s="431"/>
      <c r="B82" s="450" t="s">
        <v>311</v>
      </c>
      <c r="C82" s="403">
        <v>0</v>
      </c>
      <c r="D82" s="408">
        <v>0</v>
      </c>
      <c r="E82" s="408">
        <v>0</v>
      </c>
      <c r="F82" s="408">
        <v>0</v>
      </c>
      <c r="G82" s="403">
        <v>546</v>
      </c>
      <c r="H82" s="408">
        <v>0</v>
      </c>
      <c r="I82" s="408">
        <v>546</v>
      </c>
      <c r="J82" s="408">
        <v>0</v>
      </c>
      <c r="K82" s="403">
        <v>0</v>
      </c>
      <c r="L82" s="408">
        <v>0</v>
      </c>
      <c r="M82" s="408">
        <v>0</v>
      </c>
      <c r="N82" s="408">
        <v>0</v>
      </c>
      <c r="O82" s="403">
        <v>16631</v>
      </c>
      <c r="P82" s="408">
        <v>19869</v>
      </c>
      <c r="Q82" s="408">
        <v>5458</v>
      </c>
      <c r="R82" s="408">
        <v>7131</v>
      </c>
      <c r="S82" s="403">
        <v>6611</v>
      </c>
      <c r="T82" s="408">
        <v>17015</v>
      </c>
      <c r="U82" s="408">
        <v>2338</v>
      </c>
      <c r="V82" s="408">
        <v>12742</v>
      </c>
      <c r="W82" s="403">
        <v>0</v>
      </c>
      <c r="X82" s="408">
        <v>0</v>
      </c>
      <c r="Y82" s="408">
        <v>0</v>
      </c>
      <c r="Z82" s="408">
        <v>0</v>
      </c>
      <c r="AA82" s="403">
        <v>23788</v>
      </c>
      <c r="AB82" s="408">
        <v>36884</v>
      </c>
      <c r="AC82" s="408">
        <v>8342</v>
      </c>
      <c r="AD82" s="408">
        <v>12791</v>
      </c>
    </row>
    <row r="83" spans="1:30">
      <c r="A83" s="431"/>
      <c r="B83" s="450" t="s">
        <v>312</v>
      </c>
      <c r="C83" s="403">
        <v>0</v>
      </c>
      <c r="D83" s="408">
        <v>0</v>
      </c>
      <c r="E83" s="408">
        <v>0</v>
      </c>
      <c r="F83" s="408">
        <v>0</v>
      </c>
      <c r="G83" s="403">
        <v>1935</v>
      </c>
      <c r="H83" s="408">
        <v>1035</v>
      </c>
      <c r="I83" s="408">
        <v>835</v>
      </c>
      <c r="J83" s="408">
        <v>228</v>
      </c>
      <c r="K83" s="403">
        <v>47412</v>
      </c>
      <c r="L83" s="408">
        <v>57312</v>
      </c>
      <c r="M83" s="408">
        <v>22148</v>
      </c>
      <c r="N83" s="408">
        <v>19677</v>
      </c>
      <c r="O83" s="403">
        <v>93</v>
      </c>
      <c r="P83" s="408">
        <v>117</v>
      </c>
      <c r="Q83" s="408">
        <v>33</v>
      </c>
      <c r="R83" s="408">
        <v>30</v>
      </c>
      <c r="S83" s="403">
        <v>900</v>
      </c>
      <c r="T83" s="408">
        <v>1190</v>
      </c>
      <c r="U83" s="408">
        <v>-122</v>
      </c>
      <c r="V83" s="408">
        <v>168</v>
      </c>
      <c r="W83" s="403">
        <v>0</v>
      </c>
      <c r="X83" s="408">
        <v>0</v>
      </c>
      <c r="Y83" s="408">
        <v>0</v>
      </c>
      <c r="Z83" s="408">
        <v>0</v>
      </c>
      <c r="AA83" s="403">
        <v>50340</v>
      </c>
      <c r="AB83" s="408">
        <v>59654</v>
      </c>
      <c r="AC83" s="408">
        <v>22894</v>
      </c>
      <c r="AD83" s="408">
        <v>20332</v>
      </c>
    </row>
    <row r="84" spans="1:30">
      <c r="A84" s="431"/>
      <c r="B84" s="432" t="s">
        <v>98</v>
      </c>
      <c r="C84" s="403">
        <v>0</v>
      </c>
      <c r="D84" s="408">
        <v>0</v>
      </c>
      <c r="E84" s="408">
        <v>0</v>
      </c>
      <c r="F84" s="408">
        <v>0</v>
      </c>
      <c r="G84" s="403">
        <v>1482</v>
      </c>
      <c r="H84" s="408">
        <v>7967</v>
      </c>
      <c r="I84" s="408">
        <v>610</v>
      </c>
      <c r="J84" s="408">
        <v>-2091</v>
      </c>
      <c r="K84" s="403">
        <v>2275</v>
      </c>
      <c r="L84" s="408">
        <v>6208</v>
      </c>
      <c r="M84" s="408">
        <v>8</v>
      </c>
      <c r="N84" s="408">
        <v>4928</v>
      </c>
      <c r="O84" s="403">
        <v>1108</v>
      </c>
      <c r="P84" s="408">
        <v>6600</v>
      </c>
      <c r="Q84" s="408">
        <v>999</v>
      </c>
      <c r="R84" s="408">
        <v>462</v>
      </c>
      <c r="S84" s="403">
        <v>155</v>
      </c>
      <c r="T84" s="408">
        <v>3323</v>
      </c>
      <c r="U84" s="408">
        <v>490</v>
      </c>
      <c r="V84" s="408">
        <v>3658</v>
      </c>
      <c r="W84" s="403">
        <v>0</v>
      </c>
      <c r="X84" s="408">
        <v>-56</v>
      </c>
      <c r="Y84" s="408">
        <v>0</v>
      </c>
      <c r="Z84" s="408">
        <v>-6</v>
      </c>
      <c r="AA84" s="403">
        <v>5020</v>
      </c>
      <c r="AB84" s="408">
        <v>24042</v>
      </c>
      <c r="AC84" s="408">
        <v>2107</v>
      </c>
      <c r="AD84" s="408">
        <v>3385</v>
      </c>
    </row>
    <row r="85" spans="1:30">
      <c r="Q85" s="448"/>
      <c r="R85" s="448"/>
      <c r="S85" s="448"/>
      <c r="T85" s="448"/>
      <c r="U85" s="448"/>
      <c r="V85" s="448"/>
      <c r="W85" s="448"/>
      <c r="X85" s="448"/>
      <c r="Y85" s="448"/>
      <c r="Z85" s="448"/>
      <c r="AA85" s="448"/>
      <c r="AB85" s="448"/>
      <c r="AC85" s="448"/>
      <c r="AD85" s="448"/>
    </row>
    <row r="86" spans="1:30">
      <c r="A86" s="418" t="s">
        <v>302</v>
      </c>
      <c r="B86" s="435"/>
      <c r="C86" s="398">
        <v>0</v>
      </c>
      <c r="D86" s="407">
        <v>0</v>
      </c>
      <c r="E86" s="407">
        <v>0</v>
      </c>
      <c r="F86" s="407">
        <v>0</v>
      </c>
      <c r="G86" s="398">
        <v>-16307</v>
      </c>
      <c r="H86" s="407">
        <v>-78147</v>
      </c>
      <c r="I86" s="407">
        <v>-52</v>
      </c>
      <c r="J86" s="407">
        <v>91</v>
      </c>
      <c r="K86" s="398">
        <v>-255507</v>
      </c>
      <c r="L86" s="407">
        <v>-293722</v>
      </c>
      <c r="M86" s="407">
        <v>-85674</v>
      </c>
      <c r="N86" s="407">
        <v>-124972</v>
      </c>
      <c r="O86" s="398">
        <v>-305809</v>
      </c>
      <c r="P86" s="407">
        <v>-341450</v>
      </c>
      <c r="Q86" s="407">
        <v>-101417</v>
      </c>
      <c r="R86" s="407">
        <v>-127596</v>
      </c>
      <c r="S86" s="398">
        <v>-114220</v>
      </c>
      <c r="T86" s="407">
        <v>-155514</v>
      </c>
      <c r="U86" s="407">
        <v>-42745</v>
      </c>
      <c r="V86" s="407">
        <v>-84039</v>
      </c>
      <c r="W86" s="398">
        <v>0</v>
      </c>
      <c r="X86" s="407">
        <v>0</v>
      </c>
      <c r="Y86" s="407">
        <v>0</v>
      </c>
      <c r="Z86" s="407">
        <v>0</v>
      </c>
      <c r="AA86" s="398">
        <v>-691843</v>
      </c>
      <c r="AB86" s="407">
        <v>-868833</v>
      </c>
      <c r="AC86" s="407">
        <v>-229888</v>
      </c>
      <c r="AD86" s="407">
        <v>-307302</v>
      </c>
    </row>
    <row r="87" spans="1:30">
      <c r="A87" s="431"/>
      <c r="B87" s="450" t="s">
        <v>266</v>
      </c>
      <c r="C87" s="403">
        <v>0</v>
      </c>
      <c r="D87" s="408">
        <v>0</v>
      </c>
      <c r="E87" s="408">
        <v>0</v>
      </c>
      <c r="F87" s="408">
        <v>0</v>
      </c>
      <c r="G87" s="403">
        <v>-643</v>
      </c>
      <c r="H87" s="408">
        <v>-571</v>
      </c>
      <c r="I87" s="408">
        <v>736</v>
      </c>
      <c r="J87" s="408">
        <v>-216</v>
      </c>
      <c r="K87" s="403">
        <v>-194244</v>
      </c>
      <c r="L87" s="408">
        <v>-231143</v>
      </c>
      <c r="M87" s="408">
        <v>-64087</v>
      </c>
      <c r="N87" s="408">
        <v>-98632</v>
      </c>
      <c r="O87" s="403">
        <v>-135998</v>
      </c>
      <c r="P87" s="408">
        <v>-145020</v>
      </c>
      <c r="Q87" s="408">
        <v>-42096</v>
      </c>
      <c r="R87" s="408">
        <v>-60853</v>
      </c>
      <c r="S87" s="403">
        <v>-19810</v>
      </c>
      <c r="T87" s="408">
        <v>-31585</v>
      </c>
      <c r="U87" s="408">
        <v>-6621</v>
      </c>
      <c r="V87" s="408">
        <v>-18396</v>
      </c>
      <c r="W87" s="403">
        <v>0</v>
      </c>
      <c r="X87" s="408">
        <v>425</v>
      </c>
      <c r="Y87" s="408">
        <v>0</v>
      </c>
      <c r="Z87" s="408">
        <v>-90</v>
      </c>
      <c r="AA87" s="403">
        <v>-350695</v>
      </c>
      <c r="AB87" s="408">
        <v>-407894</v>
      </c>
      <c r="AC87" s="408">
        <v>-112068</v>
      </c>
      <c r="AD87" s="408">
        <v>-172442</v>
      </c>
    </row>
    <row r="88" spans="1:30">
      <c r="A88" s="431"/>
      <c r="B88" s="450" t="s">
        <v>267</v>
      </c>
      <c r="C88" s="403">
        <v>0</v>
      </c>
      <c r="D88" s="408">
        <v>0</v>
      </c>
      <c r="E88" s="408">
        <v>0</v>
      </c>
      <c r="F88" s="408">
        <v>0</v>
      </c>
      <c r="G88" s="403">
        <v>-1000</v>
      </c>
      <c r="H88" s="408">
        <v>-60084</v>
      </c>
      <c r="I88" s="408">
        <v>648</v>
      </c>
      <c r="J88" s="408">
        <v>4577</v>
      </c>
      <c r="K88" s="403">
        <v>-37832</v>
      </c>
      <c r="L88" s="408">
        <v>-39389</v>
      </c>
      <c r="M88" s="408">
        <v>-11739</v>
      </c>
      <c r="N88" s="408">
        <v>-17996</v>
      </c>
      <c r="O88" s="403">
        <v>-33095</v>
      </c>
      <c r="P88" s="408">
        <v>-37027</v>
      </c>
      <c r="Q88" s="408">
        <v>-7273</v>
      </c>
      <c r="R88" s="408">
        <v>-8916</v>
      </c>
      <c r="S88" s="403">
        <v>-35500</v>
      </c>
      <c r="T88" s="408">
        <v>-51778</v>
      </c>
      <c r="U88" s="408">
        <v>-17300</v>
      </c>
      <c r="V88" s="408">
        <v>-33578</v>
      </c>
      <c r="W88" s="403">
        <v>0</v>
      </c>
      <c r="X88" s="408">
        <v>0</v>
      </c>
      <c r="Y88" s="408">
        <v>0</v>
      </c>
      <c r="Z88" s="408">
        <v>0</v>
      </c>
      <c r="AA88" s="403">
        <v>-107427</v>
      </c>
      <c r="AB88" s="408">
        <v>-188278</v>
      </c>
      <c r="AC88" s="408">
        <v>-35664</v>
      </c>
      <c r="AD88" s="408">
        <v>-40648</v>
      </c>
    </row>
    <row r="89" spans="1:30">
      <c r="A89" s="431"/>
      <c r="B89" s="450" t="s">
        <v>102</v>
      </c>
      <c r="C89" s="403">
        <v>0</v>
      </c>
      <c r="D89" s="408">
        <v>0</v>
      </c>
      <c r="E89" s="408">
        <v>0</v>
      </c>
      <c r="F89" s="408">
        <v>0</v>
      </c>
      <c r="G89" s="403">
        <v>-5445</v>
      </c>
      <c r="H89" s="408">
        <v>-5910</v>
      </c>
      <c r="I89" s="408">
        <v>2415</v>
      </c>
      <c r="J89" s="408">
        <v>-3091</v>
      </c>
      <c r="K89" s="403">
        <v>-18083</v>
      </c>
      <c r="L89" s="408">
        <v>-21089</v>
      </c>
      <c r="M89" s="408">
        <v>-5872</v>
      </c>
      <c r="N89" s="408">
        <v>-7276</v>
      </c>
      <c r="O89" s="403">
        <v>-90174</v>
      </c>
      <c r="P89" s="408">
        <v>-102203</v>
      </c>
      <c r="Q89" s="408">
        <v>-33712</v>
      </c>
      <c r="R89" s="408">
        <v>-34060</v>
      </c>
      <c r="S89" s="403">
        <v>-51322</v>
      </c>
      <c r="T89" s="408">
        <v>-63519</v>
      </c>
      <c r="U89" s="408">
        <v>-17471</v>
      </c>
      <c r="V89" s="408">
        <v>-29668</v>
      </c>
      <c r="W89" s="403">
        <v>0</v>
      </c>
      <c r="X89" s="408">
        <v>-425</v>
      </c>
      <c r="Y89" s="408">
        <v>0</v>
      </c>
      <c r="Z89" s="408">
        <v>90</v>
      </c>
      <c r="AA89" s="403">
        <v>-165024</v>
      </c>
      <c r="AB89" s="408">
        <v>-193146</v>
      </c>
      <c r="AC89" s="408">
        <v>-54640</v>
      </c>
      <c r="AD89" s="408">
        <v>-65377</v>
      </c>
    </row>
    <row r="90" spans="1:30">
      <c r="A90" s="431"/>
      <c r="B90" s="450" t="s">
        <v>268</v>
      </c>
      <c r="C90" s="403">
        <v>0</v>
      </c>
      <c r="D90" s="408">
        <v>0</v>
      </c>
      <c r="E90" s="408">
        <v>0</v>
      </c>
      <c r="F90" s="408">
        <v>0</v>
      </c>
      <c r="G90" s="403">
        <v>-9219</v>
      </c>
      <c r="H90" s="408">
        <v>-11582</v>
      </c>
      <c r="I90" s="408">
        <v>-3851</v>
      </c>
      <c r="J90" s="408">
        <v>-1179</v>
      </c>
      <c r="K90" s="403">
        <v>-5348</v>
      </c>
      <c r="L90" s="408">
        <v>-2101</v>
      </c>
      <c r="M90" s="408">
        <v>-3976</v>
      </c>
      <c r="N90" s="408">
        <v>-1068</v>
      </c>
      <c r="O90" s="403">
        <v>-46542</v>
      </c>
      <c r="P90" s="408">
        <v>-57200</v>
      </c>
      <c r="Q90" s="408">
        <v>-18336</v>
      </c>
      <c r="R90" s="408">
        <v>-23767</v>
      </c>
      <c r="S90" s="403">
        <v>-7588</v>
      </c>
      <c r="T90" s="408">
        <v>-8632</v>
      </c>
      <c r="U90" s="408">
        <v>-1353</v>
      </c>
      <c r="V90" s="408">
        <v>-2397</v>
      </c>
      <c r="W90" s="403">
        <v>0</v>
      </c>
      <c r="X90" s="408">
        <v>0</v>
      </c>
      <c r="Y90" s="408">
        <v>0</v>
      </c>
      <c r="Z90" s="408">
        <v>0</v>
      </c>
      <c r="AA90" s="403">
        <v>-68697</v>
      </c>
      <c r="AB90" s="408">
        <v>-79515</v>
      </c>
      <c r="AC90" s="408">
        <v>-27516</v>
      </c>
      <c r="AD90" s="408">
        <v>-28835</v>
      </c>
    </row>
    <row r="91" spans="1:30">
      <c r="Q91" s="448"/>
      <c r="R91" s="448"/>
      <c r="S91" s="448"/>
      <c r="T91" s="448"/>
      <c r="U91" s="448"/>
      <c r="V91" s="448"/>
      <c r="W91" s="448"/>
      <c r="X91" s="448"/>
      <c r="Y91" s="448"/>
      <c r="Z91" s="448"/>
      <c r="AA91" s="448"/>
      <c r="AB91" s="448"/>
      <c r="AC91" s="448"/>
      <c r="AD91" s="448"/>
    </row>
    <row r="92" spans="1:30">
      <c r="A92" s="418" t="s">
        <v>303</v>
      </c>
      <c r="B92" s="464"/>
      <c r="C92" s="398">
        <v>0</v>
      </c>
      <c r="D92" s="407">
        <v>0</v>
      </c>
      <c r="E92" s="407">
        <v>0</v>
      </c>
      <c r="F92" s="407">
        <v>0</v>
      </c>
      <c r="G92" s="398">
        <v>164165</v>
      </c>
      <c r="H92" s="407">
        <v>205498</v>
      </c>
      <c r="I92" s="407">
        <v>56128</v>
      </c>
      <c r="J92" s="407">
        <v>60335</v>
      </c>
      <c r="K92" s="398">
        <v>186396</v>
      </c>
      <c r="L92" s="407">
        <v>279519</v>
      </c>
      <c r="M92" s="407">
        <v>65675</v>
      </c>
      <c r="N92" s="407">
        <v>73129</v>
      </c>
      <c r="O92" s="398">
        <v>565169</v>
      </c>
      <c r="P92" s="407">
        <v>604822</v>
      </c>
      <c r="Q92" s="407">
        <v>190778</v>
      </c>
      <c r="R92" s="407">
        <v>206504</v>
      </c>
      <c r="S92" s="398">
        <v>251631</v>
      </c>
      <c r="T92" s="407">
        <v>271067</v>
      </c>
      <c r="U92" s="407">
        <v>84891</v>
      </c>
      <c r="V92" s="407">
        <v>104327</v>
      </c>
      <c r="W92" s="398">
        <v>0</v>
      </c>
      <c r="X92" s="407">
        <v>-56</v>
      </c>
      <c r="Y92" s="407">
        <v>0</v>
      </c>
      <c r="Z92" s="407">
        <v>-6</v>
      </c>
      <c r="AA92" s="398">
        <v>1167361</v>
      </c>
      <c r="AB92" s="407">
        <v>1360850</v>
      </c>
      <c r="AC92" s="407">
        <v>397472</v>
      </c>
      <c r="AD92" s="407">
        <v>428218</v>
      </c>
    </row>
    <row r="93" spans="1:30">
      <c r="Q93" s="448"/>
      <c r="R93" s="448"/>
      <c r="S93" s="448"/>
      <c r="T93" s="448"/>
      <c r="U93" s="448"/>
      <c r="V93" s="448"/>
      <c r="W93" s="448"/>
      <c r="X93" s="448"/>
      <c r="Y93" s="448"/>
      <c r="Z93" s="448"/>
      <c r="AA93" s="448"/>
      <c r="AB93" s="448"/>
      <c r="AC93" s="448"/>
      <c r="AD93" s="448"/>
    </row>
    <row r="94" spans="1:30">
      <c r="A94" s="421"/>
      <c r="B94" s="432" t="s">
        <v>269</v>
      </c>
      <c r="C94" s="403">
        <v>0</v>
      </c>
      <c r="D94" s="408">
        <v>0</v>
      </c>
      <c r="E94" s="408">
        <v>0</v>
      </c>
      <c r="F94" s="408">
        <v>0</v>
      </c>
      <c r="G94" s="403">
        <v>204</v>
      </c>
      <c r="H94" s="408">
        <v>1862</v>
      </c>
      <c r="I94" s="408">
        <v>1</v>
      </c>
      <c r="J94" s="408">
        <v>668</v>
      </c>
      <c r="K94" s="403">
        <v>197</v>
      </c>
      <c r="L94" s="408">
        <v>443</v>
      </c>
      <c r="M94" s="408">
        <v>48</v>
      </c>
      <c r="N94" s="408">
        <v>157</v>
      </c>
      <c r="O94" s="403">
        <v>1605</v>
      </c>
      <c r="P94" s="408">
        <v>2060</v>
      </c>
      <c r="Q94" s="408">
        <v>655</v>
      </c>
      <c r="R94" s="408">
        <v>828</v>
      </c>
      <c r="S94" s="403">
        <v>599</v>
      </c>
      <c r="T94" s="408">
        <v>1187</v>
      </c>
      <c r="U94" s="408">
        <v>207</v>
      </c>
      <c r="V94" s="408">
        <v>795</v>
      </c>
      <c r="W94" s="403">
        <v>0</v>
      </c>
      <c r="X94" s="408">
        <v>0</v>
      </c>
      <c r="Y94" s="408">
        <v>0</v>
      </c>
      <c r="Z94" s="408">
        <v>0</v>
      </c>
      <c r="AA94" s="403">
        <v>2605</v>
      </c>
      <c r="AB94" s="408">
        <v>5552</v>
      </c>
      <c r="AC94" s="408">
        <v>911</v>
      </c>
      <c r="AD94" s="408">
        <v>2063</v>
      </c>
    </row>
    <row r="95" spans="1:30">
      <c r="A95" s="421"/>
      <c r="B95" s="432" t="s">
        <v>270</v>
      </c>
      <c r="C95" s="403">
        <v>0</v>
      </c>
      <c r="D95" s="408">
        <v>0</v>
      </c>
      <c r="E95" s="408">
        <v>0</v>
      </c>
      <c r="F95" s="408">
        <v>0</v>
      </c>
      <c r="G95" s="403">
        <v>-22068</v>
      </c>
      <c r="H95" s="408">
        <v>-25454</v>
      </c>
      <c r="I95" s="408">
        <v>-6757</v>
      </c>
      <c r="J95" s="408">
        <v>-4627</v>
      </c>
      <c r="K95" s="403">
        <v>-9834</v>
      </c>
      <c r="L95" s="408">
        <v>-12485</v>
      </c>
      <c r="M95" s="408">
        <v>-3002</v>
      </c>
      <c r="N95" s="408">
        <v>-4145</v>
      </c>
      <c r="O95" s="403">
        <v>-21108</v>
      </c>
      <c r="P95" s="408">
        <v>-22812</v>
      </c>
      <c r="Q95" s="408">
        <v>-7203</v>
      </c>
      <c r="R95" s="408">
        <v>-7832</v>
      </c>
      <c r="S95" s="403">
        <v>-20665</v>
      </c>
      <c r="T95" s="408">
        <v>-21776</v>
      </c>
      <c r="U95" s="408">
        <v>-7109</v>
      </c>
      <c r="V95" s="408">
        <v>-8220</v>
      </c>
      <c r="W95" s="403">
        <v>0</v>
      </c>
      <c r="X95" s="408">
        <v>0</v>
      </c>
      <c r="Y95" s="408">
        <v>0</v>
      </c>
      <c r="Z95" s="408">
        <v>0</v>
      </c>
      <c r="AA95" s="403">
        <v>-73675</v>
      </c>
      <c r="AB95" s="408">
        <v>-82527</v>
      </c>
      <c r="AC95" s="408">
        <v>-24071</v>
      </c>
      <c r="AD95" s="408">
        <v>-23431</v>
      </c>
    </row>
    <row r="96" spans="1:30">
      <c r="A96" s="421"/>
      <c r="B96" s="432" t="s">
        <v>271</v>
      </c>
      <c r="C96" s="403">
        <v>0</v>
      </c>
      <c r="D96" s="408">
        <v>0</v>
      </c>
      <c r="E96" s="408">
        <v>0</v>
      </c>
      <c r="F96" s="408">
        <v>0</v>
      </c>
      <c r="G96" s="403">
        <v>-27776</v>
      </c>
      <c r="H96" s="408">
        <v>-20707</v>
      </c>
      <c r="I96" s="408">
        <v>-11853</v>
      </c>
      <c r="J96" s="408">
        <v>-5939</v>
      </c>
      <c r="K96" s="403">
        <v>-10359</v>
      </c>
      <c r="L96" s="408">
        <v>-17121</v>
      </c>
      <c r="M96" s="408">
        <v>-3597</v>
      </c>
      <c r="N96" s="408">
        <v>-5662</v>
      </c>
      <c r="O96" s="403">
        <v>-32075</v>
      </c>
      <c r="P96" s="408">
        <v>-28906</v>
      </c>
      <c r="Q96" s="408">
        <v>-14944</v>
      </c>
      <c r="R96" s="408">
        <v>-9665</v>
      </c>
      <c r="S96" s="403">
        <v>-31780</v>
      </c>
      <c r="T96" s="408">
        <v>-31353</v>
      </c>
      <c r="U96" s="408">
        <v>-12002</v>
      </c>
      <c r="V96" s="408">
        <v>-11575</v>
      </c>
      <c r="W96" s="403">
        <v>0</v>
      </c>
      <c r="X96" s="408">
        <v>56</v>
      </c>
      <c r="Y96" s="408">
        <v>0</v>
      </c>
      <c r="Z96" s="408">
        <v>6</v>
      </c>
      <c r="AA96" s="403">
        <v>-101990</v>
      </c>
      <c r="AB96" s="408">
        <v>-98031</v>
      </c>
      <c r="AC96" s="408">
        <v>-42396</v>
      </c>
      <c r="AD96" s="408">
        <v>-31855</v>
      </c>
    </row>
    <row r="97" spans="1:30">
      <c r="Q97" s="448"/>
      <c r="R97" s="448"/>
      <c r="S97" s="448"/>
      <c r="T97" s="448"/>
      <c r="U97" s="448"/>
      <c r="V97" s="448"/>
      <c r="W97" s="448"/>
      <c r="X97" s="448"/>
      <c r="Y97" s="448"/>
      <c r="Z97" s="448"/>
      <c r="AA97" s="448"/>
      <c r="AB97" s="448"/>
      <c r="AC97" s="448"/>
      <c r="AD97" s="448"/>
    </row>
    <row r="98" spans="1:30">
      <c r="A98" s="418" t="s">
        <v>304</v>
      </c>
      <c r="B98" s="464"/>
      <c r="C98" s="398">
        <v>0</v>
      </c>
      <c r="D98" s="407">
        <v>0</v>
      </c>
      <c r="E98" s="407">
        <v>0</v>
      </c>
      <c r="F98" s="407">
        <v>0</v>
      </c>
      <c r="G98" s="398">
        <v>114525</v>
      </c>
      <c r="H98" s="407">
        <v>161199</v>
      </c>
      <c r="I98" s="407">
        <v>37519</v>
      </c>
      <c r="J98" s="407">
        <v>50437</v>
      </c>
      <c r="K98" s="398">
        <v>166400</v>
      </c>
      <c r="L98" s="407">
        <v>250356</v>
      </c>
      <c r="M98" s="407">
        <v>59124</v>
      </c>
      <c r="N98" s="407">
        <v>63479</v>
      </c>
      <c r="O98" s="398">
        <v>513591</v>
      </c>
      <c r="P98" s="407">
        <v>555164</v>
      </c>
      <c r="Q98" s="407">
        <v>169286</v>
      </c>
      <c r="R98" s="407">
        <v>189835</v>
      </c>
      <c r="S98" s="398">
        <v>199785</v>
      </c>
      <c r="T98" s="407">
        <v>219125</v>
      </c>
      <c r="U98" s="407">
        <v>65987</v>
      </c>
      <c r="V98" s="407">
        <v>85327</v>
      </c>
      <c r="W98" s="398">
        <v>0</v>
      </c>
      <c r="X98" s="407">
        <v>0</v>
      </c>
      <c r="Y98" s="407">
        <v>0</v>
      </c>
      <c r="Z98" s="407">
        <v>0</v>
      </c>
      <c r="AA98" s="398">
        <v>994301</v>
      </c>
      <c r="AB98" s="407">
        <v>1185844</v>
      </c>
      <c r="AC98" s="407">
        <v>331916</v>
      </c>
      <c r="AD98" s="407">
        <v>374995</v>
      </c>
    </row>
    <row r="99" spans="1:30">
      <c r="Q99" s="448"/>
      <c r="R99" s="448"/>
      <c r="S99" s="448"/>
      <c r="T99" s="448"/>
      <c r="U99" s="448"/>
      <c r="V99" s="448"/>
      <c r="W99" s="448"/>
      <c r="X99" s="448"/>
      <c r="Y99" s="448"/>
      <c r="Z99" s="448"/>
      <c r="AA99" s="448"/>
      <c r="AB99" s="448"/>
      <c r="AC99" s="448"/>
      <c r="AD99" s="448"/>
    </row>
    <row r="100" spans="1:30">
      <c r="A100" s="431"/>
      <c r="B100" s="432" t="s">
        <v>272</v>
      </c>
      <c r="C100" s="403">
        <v>0</v>
      </c>
      <c r="D100" s="408">
        <v>0</v>
      </c>
      <c r="E100" s="408">
        <v>0</v>
      </c>
      <c r="F100" s="408">
        <v>0</v>
      </c>
      <c r="G100" s="403">
        <v>-67344</v>
      </c>
      <c r="H100" s="408">
        <v>-59658</v>
      </c>
      <c r="I100" s="408">
        <v>-20906</v>
      </c>
      <c r="J100" s="408">
        <v>-13611</v>
      </c>
      <c r="K100" s="403">
        <v>-18353</v>
      </c>
      <c r="L100" s="408">
        <v>-24601</v>
      </c>
      <c r="M100" s="408">
        <v>-5107</v>
      </c>
      <c r="N100" s="408">
        <v>-8652</v>
      </c>
      <c r="O100" s="403">
        <v>-49063</v>
      </c>
      <c r="P100" s="408">
        <v>-54426</v>
      </c>
      <c r="Q100" s="408">
        <v>-16697</v>
      </c>
      <c r="R100" s="408">
        <v>-17754</v>
      </c>
      <c r="S100" s="403">
        <v>-46056</v>
      </c>
      <c r="T100" s="408">
        <v>-49938</v>
      </c>
      <c r="U100" s="408">
        <v>-14958</v>
      </c>
      <c r="V100" s="408">
        <v>-18840</v>
      </c>
      <c r="W100" s="403">
        <v>0</v>
      </c>
      <c r="X100" s="408">
        <v>0</v>
      </c>
      <c r="Y100" s="408">
        <v>0</v>
      </c>
      <c r="Z100" s="408">
        <v>0</v>
      </c>
      <c r="AA100" s="403">
        <v>-180816</v>
      </c>
      <c r="AB100" s="408">
        <v>-188623</v>
      </c>
      <c r="AC100" s="408">
        <v>-57668</v>
      </c>
      <c r="AD100" s="408">
        <v>-56716</v>
      </c>
    </row>
    <row r="101" spans="1:30">
      <c r="A101" s="431"/>
      <c r="B101" s="432" t="s">
        <v>273</v>
      </c>
      <c r="C101" s="403">
        <v>0</v>
      </c>
      <c r="D101" s="408">
        <v>0</v>
      </c>
      <c r="E101" s="408">
        <v>0</v>
      </c>
      <c r="F101" s="408">
        <v>0</v>
      </c>
      <c r="G101" s="403">
        <v>0</v>
      </c>
      <c r="H101" s="408">
        <v>0</v>
      </c>
      <c r="I101" s="408">
        <v>0</v>
      </c>
      <c r="J101" s="408">
        <v>0</v>
      </c>
      <c r="K101" s="403">
        <v>0</v>
      </c>
      <c r="L101" s="408">
        <v>0</v>
      </c>
      <c r="M101" s="408">
        <v>0</v>
      </c>
      <c r="N101" s="408">
        <v>0</v>
      </c>
      <c r="O101" s="403">
        <v>0</v>
      </c>
      <c r="P101" s="408">
        <v>0</v>
      </c>
      <c r="Q101" s="408">
        <v>0</v>
      </c>
      <c r="R101" s="408">
        <v>0</v>
      </c>
      <c r="S101" s="403">
        <v>0</v>
      </c>
      <c r="T101" s="408">
        <v>0</v>
      </c>
      <c r="U101" s="408">
        <v>0</v>
      </c>
      <c r="V101" s="408">
        <v>0</v>
      </c>
      <c r="W101" s="403">
        <v>0</v>
      </c>
      <c r="X101" s="408">
        <v>0</v>
      </c>
      <c r="Y101" s="408">
        <v>0</v>
      </c>
      <c r="Z101" s="408">
        <v>0</v>
      </c>
      <c r="AA101" s="403">
        <v>0</v>
      </c>
      <c r="AB101" s="408">
        <v>0</v>
      </c>
      <c r="AC101" s="408">
        <v>0</v>
      </c>
      <c r="AD101" s="408">
        <v>0</v>
      </c>
    </row>
    <row r="102" spans="1:30" ht="25.5">
      <c r="A102" s="431"/>
      <c r="B102" s="465" t="s">
        <v>326</v>
      </c>
      <c r="C102" s="403">
        <v>0</v>
      </c>
      <c r="D102" s="408">
        <v>0</v>
      </c>
      <c r="E102" s="408">
        <v>0</v>
      </c>
      <c r="F102" s="408">
        <v>0</v>
      </c>
      <c r="G102" s="403">
        <v>5</v>
      </c>
      <c r="H102" s="408">
        <v>0</v>
      </c>
      <c r="I102" s="408">
        <v>5</v>
      </c>
      <c r="J102" s="408">
        <v>0</v>
      </c>
      <c r="K102" s="403">
        <v>-410</v>
      </c>
      <c r="L102" s="408">
        <v>-437</v>
      </c>
      <c r="M102" s="408">
        <v>-222</v>
      </c>
      <c r="N102" s="408">
        <v>171</v>
      </c>
      <c r="O102" s="403">
        <v>60</v>
      </c>
      <c r="P102" s="408">
        <v>5</v>
      </c>
      <c r="Q102" s="408">
        <v>-8</v>
      </c>
      <c r="R102" s="408">
        <v>-363</v>
      </c>
      <c r="S102" s="403">
        <v>-8</v>
      </c>
      <c r="T102" s="408">
        <v>-409</v>
      </c>
      <c r="U102" s="408">
        <v>85</v>
      </c>
      <c r="V102" s="408">
        <v>-316</v>
      </c>
      <c r="W102" s="403">
        <v>0</v>
      </c>
      <c r="X102" s="408">
        <v>0</v>
      </c>
      <c r="Y102" s="408">
        <v>0</v>
      </c>
      <c r="Z102" s="408">
        <v>0</v>
      </c>
      <c r="AA102" s="403">
        <v>-353</v>
      </c>
      <c r="AB102" s="408">
        <v>-841</v>
      </c>
      <c r="AC102" s="408">
        <v>-140</v>
      </c>
      <c r="AD102" s="408">
        <v>-256</v>
      </c>
    </row>
    <row r="103" spans="1:30">
      <c r="Q103" s="448"/>
      <c r="R103" s="448"/>
      <c r="S103" s="448"/>
      <c r="T103" s="448"/>
      <c r="U103" s="448"/>
      <c r="V103" s="448"/>
      <c r="W103" s="448"/>
      <c r="X103" s="448"/>
      <c r="Y103" s="448"/>
      <c r="Z103" s="448"/>
      <c r="AA103" s="448"/>
      <c r="AB103" s="448"/>
      <c r="AC103" s="448"/>
      <c r="AD103" s="448"/>
    </row>
    <row r="104" spans="1:30">
      <c r="A104" s="418" t="s">
        <v>305</v>
      </c>
      <c r="B104" s="464"/>
      <c r="C104" s="398">
        <v>0</v>
      </c>
      <c r="D104" s="407">
        <v>0</v>
      </c>
      <c r="E104" s="407">
        <v>0</v>
      </c>
      <c r="F104" s="407">
        <v>0</v>
      </c>
      <c r="G104" s="398">
        <v>47186</v>
      </c>
      <c r="H104" s="407">
        <v>101541</v>
      </c>
      <c r="I104" s="407">
        <v>16618</v>
      </c>
      <c r="J104" s="407">
        <v>36826</v>
      </c>
      <c r="K104" s="398">
        <v>147637</v>
      </c>
      <c r="L104" s="407">
        <v>225318</v>
      </c>
      <c r="M104" s="407">
        <v>53795</v>
      </c>
      <c r="N104" s="407">
        <v>54998</v>
      </c>
      <c r="O104" s="398">
        <v>464588</v>
      </c>
      <c r="P104" s="407">
        <v>500743</v>
      </c>
      <c r="Q104" s="407">
        <v>152581</v>
      </c>
      <c r="R104" s="407">
        <v>171718</v>
      </c>
      <c r="S104" s="398">
        <v>153721</v>
      </c>
      <c r="T104" s="407">
        <v>168778</v>
      </c>
      <c r="U104" s="407">
        <v>51114</v>
      </c>
      <c r="V104" s="407">
        <v>66171</v>
      </c>
      <c r="W104" s="398">
        <v>0</v>
      </c>
      <c r="X104" s="407">
        <v>0</v>
      </c>
      <c r="Y104" s="407">
        <v>0</v>
      </c>
      <c r="Z104" s="407">
        <v>0</v>
      </c>
      <c r="AA104" s="398">
        <v>813132</v>
      </c>
      <c r="AB104" s="407">
        <v>996380</v>
      </c>
      <c r="AC104" s="407">
        <v>274108</v>
      </c>
      <c r="AD104" s="407">
        <v>318023</v>
      </c>
    </row>
    <row r="105" spans="1:30">
      <c r="A105" s="458"/>
      <c r="B105" s="466"/>
      <c r="C105" s="466"/>
      <c r="D105" s="466"/>
      <c r="E105" s="466"/>
      <c r="F105" s="466"/>
      <c r="G105" s="466"/>
      <c r="H105" s="466"/>
      <c r="I105" s="466"/>
      <c r="J105" s="466"/>
      <c r="K105" s="466"/>
      <c r="L105" s="466"/>
      <c r="M105" s="466"/>
      <c r="N105" s="466"/>
      <c r="O105" s="466"/>
      <c r="P105" s="466"/>
      <c r="Q105" s="466"/>
      <c r="R105" s="466"/>
      <c r="S105" s="466"/>
      <c r="T105" s="466"/>
      <c r="U105" s="466"/>
      <c r="V105" s="466"/>
      <c r="W105" s="466"/>
      <c r="X105" s="466"/>
      <c r="Y105" s="466"/>
      <c r="Z105" s="466"/>
      <c r="AA105" s="466"/>
      <c r="AB105" s="466"/>
      <c r="AC105" s="466"/>
      <c r="AD105" s="466"/>
    </row>
    <row r="106" spans="1:30">
      <c r="A106" s="418" t="s">
        <v>306</v>
      </c>
      <c r="B106" s="464"/>
      <c r="C106" s="398">
        <v>0</v>
      </c>
      <c r="D106" s="407">
        <v>0</v>
      </c>
      <c r="E106" s="407">
        <v>0</v>
      </c>
      <c r="F106" s="407">
        <v>0</v>
      </c>
      <c r="G106" s="398">
        <v>-3942</v>
      </c>
      <c r="H106" s="407">
        <v>71185</v>
      </c>
      <c r="I106" s="407">
        <v>-6706</v>
      </c>
      <c r="J106" s="407">
        <v>28090</v>
      </c>
      <c r="K106" s="398">
        <v>25585</v>
      </c>
      <c r="L106" s="407">
        <v>29999</v>
      </c>
      <c r="M106" s="407">
        <v>201</v>
      </c>
      <c r="N106" s="407">
        <v>14561</v>
      </c>
      <c r="O106" s="398">
        <v>-60459</v>
      </c>
      <c r="P106" s="407">
        <v>-63350</v>
      </c>
      <c r="Q106" s="407">
        <v>-30551</v>
      </c>
      <c r="R106" s="407">
        <v>-21542</v>
      </c>
      <c r="S106" s="398">
        <v>5899</v>
      </c>
      <c r="T106" s="407">
        <v>-4405</v>
      </c>
      <c r="U106" s="407">
        <v>312</v>
      </c>
      <c r="V106" s="407">
        <v>-9992</v>
      </c>
      <c r="W106" s="398">
        <v>0</v>
      </c>
      <c r="X106" s="407">
        <v>24850</v>
      </c>
      <c r="Y106" s="407">
        <v>0</v>
      </c>
      <c r="Z106" s="407">
        <v>15022</v>
      </c>
      <c r="AA106" s="398">
        <v>-32917</v>
      </c>
      <c r="AB106" s="407">
        <v>58279</v>
      </c>
      <c r="AC106" s="407">
        <v>-36744</v>
      </c>
      <c r="AD106" s="407">
        <v>35368</v>
      </c>
    </row>
    <row r="107" spans="1:30">
      <c r="A107" s="418"/>
      <c r="B107" s="464" t="s">
        <v>90</v>
      </c>
      <c r="C107" s="398">
        <v>0</v>
      </c>
      <c r="D107" s="407">
        <v>0</v>
      </c>
      <c r="E107" s="407">
        <v>0</v>
      </c>
      <c r="F107" s="407">
        <v>0</v>
      </c>
      <c r="G107" s="398">
        <v>35028</v>
      </c>
      <c r="H107" s="407">
        <v>81959</v>
      </c>
      <c r="I107" s="407">
        <v>10275</v>
      </c>
      <c r="J107" s="407">
        <v>19395</v>
      </c>
      <c r="K107" s="398">
        <v>16442</v>
      </c>
      <c r="L107" s="407">
        <v>43934</v>
      </c>
      <c r="M107" s="407">
        <v>5668</v>
      </c>
      <c r="N107" s="407">
        <v>6508</v>
      </c>
      <c r="O107" s="403">
        <v>4056</v>
      </c>
      <c r="P107" s="408">
        <v>4595</v>
      </c>
      <c r="Q107" s="408">
        <v>1055</v>
      </c>
      <c r="R107" s="408">
        <v>1648</v>
      </c>
      <c r="S107" s="403">
        <v>4035</v>
      </c>
      <c r="T107" s="408">
        <v>5483</v>
      </c>
      <c r="U107" s="408">
        <v>633</v>
      </c>
      <c r="V107" s="408">
        <v>2081</v>
      </c>
      <c r="W107" s="403">
        <v>0</v>
      </c>
      <c r="X107" s="408">
        <v>0</v>
      </c>
      <c r="Y107" s="408">
        <v>0</v>
      </c>
      <c r="Z107" s="408">
        <v>0</v>
      </c>
      <c r="AA107" s="403">
        <v>59561</v>
      </c>
      <c r="AB107" s="408">
        <v>135971</v>
      </c>
      <c r="AC107" s="408">
        <v>17631</v>
      </c>
      <c r="AD107" s="408">
        <v>29528</v>
      </c>
    </row>
    <row r="108" spans="1:30">
      <c r="A108" s="431"/>
      <c r="B108" s="450" t="s">
        <v>227</v>
      </c>
      <c r="C108" s="403">
        <v>0</v>
      </c>
      <c r="D108" s="408">
        <v>0</v>
      </c>
      <c r="E108" s="408">
        <v>0</v>
      </c>
      <c r="F108" s="408">
        <v>0</v>
      </c>
      <c r="G108" s="403">
        <v>20713</v>
      </c>
      <c r="H108" s="408">
        <v>72694</v>
      </c>
      <c r="I108" s="408">
        <v>5523</v>
      </c>
      <c r="J108" s="408">
        <v>12385</v>
      </c>
      <c r="K108" s="403">
        <v>2472</v>
      </c>
      <c r="L108" s="408">
        <v>5883</v>
      </c>
      <c r="M108" s="408">
        <v>497</v>
      </c>
      <c r="N108" s="408">
        <v>1647</v>
      </c>
      <c r="O108" s="403">
        <v>2940</v>
      </c>
      <c r="P108" s="408">
        <v>3720</v>
      </c>
      <c r="Q108" s="408">
        <v>693</v>
      </c>
      <c r="R108" s="408">
        <v>1441</v>
      </c>
      <c r="S108" s="403">
        <v>2295</v>
      </c>
      <c r="T108" s="408">
        <v>2846</v>
      </c>
      <c r="U108" s="408">
        <v>45</v>
      </c>
      <c r="V108" s="408">
        <v>596</v>
      </c>
      <c r="W108" s="403">
        <v>0</v>
      </c>
      <c r="X108" s="408">
        <v>0</v>
      </c>
      <c r="Y108" s="408">
        <v>0</v>
      </c>
      <c r="Z108" s="408">
        <v>0</v>
      </c>
      <c r="AA108" s="403">
        <v>28420</v>
      </c>
      <c r="AB108" s="408">
        <v>85143</v>
      </c>
      <c r="AC108" s="408">
        <v>6758</v>
      </c>
      <c r="AD108" s="408">
        <v>16679</v>
      </c>
    </row>
    <row r="109" spans="1:30">
      <c r="A109" s="431"/>
      <c r="B109" s="450" t="s">
        <v>274</v>
      </c>
      <c r="C109" s="403">
        <v>0</v>
      </c>
      <c r="D109" s="408">
        <v>0</v>
      </c>
      <c r="E109" s="408">
        <v>0</v>
      </c>
      <c r="F109" s="408">
        <v>0</v>
      </c>
      <c r="G109" s="403">
        <v>14315</v>
      </c>
      <c r="H109" s="408">
        <v>9265</v>
      </c>
      <c r="I109" s="408">
        <v>4752</v>
      </c>
      <c r="J109" s="408">
        <v>7010</v>
      </c>
      <c r="K109" s="403">
        <v>13970</v>
      </c>
      <c r="L109" s="408">
        <v>38051</v>
      </c>
      <c r="M109" s="408">
        <v>5171</v>
      </c>
      <c r="N109" s="408">
        <v>4861</v>
      </c>
      <c r="O109" s="403">
        <v>1116</v>
      </c>
      <c r="P109" s="408">
        <v>875</v>
      </c>
      <c r="Q109" s="408">
        <v>362</v>
      </c>
      <c r="R109" s="408">
        <v>207</v>
      </c>
      <c r="S109" s="403">
        <v>1740</v>
      </c>
      <c r="T109" s="408">
        <v>2637</v>
      </c>
      <c r="U109" s="408">
        <v>588</v>
      </c>
      <c r="V109" s="408">
        <v>1485</v>
      </c>
      <c r="W109" s="403">
        <v>0</v>
      </c>
      <c r="X109" s="408">
        <v>0</v>
      </c>
      <c r="Y109" s="408">
        <v>0</v>
      </c>
      <c r="Z109" s="408">
        <v>0</v>
      </c>
      <c r="AA109" s="403">
        <v>31141</v>
      </c>
      <c r="AB109" s="408">
        <v>50828</v>
      </c>
      <c r="AC109" s="408">
        <v>10873</v>
      </c>
      <c r="AD109" s="408">
        <v>12849</v>
      </c>
    </row>
    <row r="110" spans="1:30">
      <c r="A110" s="418"/>
      <c r="B110" s="435" t="s">
        <v>110</v>
      </c>
      <c r="C110" s="398">
        <v>0</v>
      </c>
      <c r="D110" s="407">
        <v>0</v>
      </c>
      <c r="E110" s="407">
        <v>0</v>
      </c>
      <c r="F110" s="407">
        <v>0</v>
      </c>
      <c r="G110" s="398">
        <v>-17066</v>
      </c>
      <c r="H110" s="407">
        <v>-78441</v>
      </c>
      <c r="I110" s="407">
        <v>-5648</v>
      </c>
      <c r="J110" s="407">
        <v>-49711</v>
      </c>
      <c r="K110" s="398">
        <v>-18937</v>
      </c>
      <c r="L110" s="407">
        <v>-24797</v>
      </c>
      <c r="M110" s="407">
        <v>-8291</v>
      </c>
      <c r="N110" s="407">
        <v>-2264</v>
      </c>
      <c r="O110" s="398">
        <v>-63843</v>
      </c>
      <c r="P110" s="407">
        <v>-67016</v>
      </c>
      <c r="Q110" s="407">
        <v>-31499</v>
      </c>
      <c r="R110" s="407">
        <v>-22133</v>
      </c>
      <c r="S110" s="398">
        <v>-3768</v>
      </c>
      <c r="T110" s="407">
        <v>-9232</v>
      </c>
      <c r="U110" s="407">
        <v>-1021</v>
      </c>
      <c r="V110" s="407">
        <v>-6485</v>
      </c>
      <c r="W110" s="398">
        <v>0</v>
      </c>
      <c r="X110" s="407">
        <v>0</v>
      </c>
      <c r="Y110" s="407">
        <v>0</v>
      </c>
      <c r="Z110" s="407">
        <v>0</v>
      </c>
      <c r="AA110" s="398">
        <v>-103614</v>
      </c>
      <c r="AB110" s="407">
        <v>-179486</v>
      </c>
      <c r="AC110" s="407">
        <v>-46459</v>
      </c>
      <c r="AD110" s="407">
        <v>-79500</v>
      </c>
    </row>
    <row r="111" spans="1:30">
      <c r="A111" s="431"/>
      <c r="B111" s="450" t="s">
        <v>275</v>
      </c>
      <c r="C111" s="403">
        <v>0</v>
      </c>
      <c r="D111" s="408">
        <v>0</v>
      </c>
      <c r="E111" s="408">
        <v>0</v>
      </c>
      <c r="F111" s="408">
        <v>0</v>
      </c>
      <c r="G111" s="403">
        <v>-2153</v>
      </c>
      <c r="H111" s="408">
        <v>-28</v>
      </c>
      <c r="I111" s="408">
        <v>-691</v>
      </c>
      <c r="J111" s="408">
        <v>-7</v>
      </c>
      <c r="K111" s="403">
        <v>-588</v>
      </c>
      <c r="L111" s="408">
        <v>-8467</v>
      </c>
      <c r="M111" s="408">
        <v>20</v>
      </c>
      <c r="N111" s="408">
        <v>-2825</v>
      </c>
      <c r="O111" s="403">
        <v>0</v>
      </c>
      <c r="P111" s="408">
        <v>-2058</v>
      </c>
      <c r="Q111" s="408">
        <v>0</v>
      </c>
      <c r="R111" s="408">
        <v>-607</v>
      </c>
      <c r="S111" s="403">
        <v>-261</v>
      </c>
      <c r="T111" s="408">
        <v>-80</v>
      </c>
      <c r="U111" s="408">
        <v>-157</v>
      </c>
      <c r="V111" s="408">
        <v>24</v>
      </c>
      <c r="W111" s="403">
        <v>0</v>
      </c>
      <c r="X111" s="408">
        <v>0</v>
      </c>
      <c r="Y111" s="408">
        <v>0</v>
      </c>
      <c r="Z111" s="408">
        <v>0</v>
      </c>
      <c r="AA111" s="403">
        <v>-3002</v>
      </c>
      <c r="AB111" s="408">
        <v>-10633</v>
      </c>
      <c r="AC111" s="408">
        <v>-828</v>
      </c>
      <c r="AD111" s="408">
        <v>-3449</v>
      </c>
    </row>
    <row r="112" spans="1:30">
      <c r="A112" s="431"/>
      <c r="B112" s="450" t="s">
        <v>276</v>
      </c>
      <c r="C112" s="403">
        <v>0</v>
      </c>
      <c r="D112" s="408">
        <v>0</v>
      </c>
      <c r="E112" s="408">
        <v>0</v>
      </c>
      <c r="F112" s="408">
        <v>0</v>
      </c>
      <c r="G112" s="403">
        <v>0</v>
      </c>
      <c r="H112" s="408">
        <v>0</v>
      </c>
      <c r="I112" s="408">
        <v>0</v>
      </c>
      <c r="J112" s="408">
        <v>0</v>
      </c>
      <c r="K112" s="403">
        <v>-7732</v>
      </c>
      <c r="L112" s="408">
        <v>0</v>
      </c>
      <c r="M112" s="408">
        <v>-3391</v>
      </c>
      <c r="N112" s="408">
        <v>0</v>
      </c>
      <c r="O112" s="403">
        <v>-42982</v>
      </c>
      <c r="P112" s="408">
        <v>-58339</v>
      </c>
      <c r="Q112" s="408">
        <v>-12602</v>
      </c>
      <c r="R112" s="408">
        <v>-19182</v>
      </c>
      <c r="S112" s="403">
        <v>-1279</v>
      </c>
      <c r="T112" s="408">
        <v>-1538</v>
      </c>
      <c r="U112" s="408">
        <v>-425</v>
      </c>
      <c r="V112" s="408">
        <v>-684</v>
      </c>
      <c r="W112" s="403">
        <v>0</v>
      </c>
      <c r="X112" s="408">
        <v>0</v>
      </c>
      <c r="Y112" s="408">
        <v>0</v>
      </c>
      <c r="Z112" s="408">
        <v>0</v>
      </c>
      <c r="AA112" s="403">
        <v>-51993</v>
      </c>
      <c r="AB112" s="408">
        <v>-59877</v>
      </c>
      <c r="AC112" s="408">
        <v>-16418</v>
      </c>
      <c r="AD112" s="408">
        <v>-19613</v>
      </c>
    </row>
    <row r="113" spans="1:32">
      <c r="A113" s="431"/>
      <c r="B113" s="450" t="s">
        <v>129</v>
      </c>
      <c r="C113" s="403">
        <v>0</v>
      </c>
      <c r="D113" s="408">
        <v>0</v>
      </c>
      <c r="E113" s="408">
        <v>0</v>
      </c>
      <c r="F113" s="408">
        <v>0</v>
      </c>
      <c r="G113" s="403">
        <v>-14913</v>
      </c>
      <c r="H113" s="408">
        <v>-78413</v>
      </c>
      <c r="I113" s="408">
        <v>-4957</v>
      </c>
      <c r="J113" s="408">
        <v>-49704</v>
      </c>
      <c r="K113" s="403">
        <v>-10617</v>
      </c>
      <c r="L113" s="408">
        <v>-16330</v>
      </c>
      <c r="M113" s="408">
        <v>-4920</v>
      </c>
      <c r="N113" s="408">
        <v>561</v>
      </c>
      <c r="O113" s="403">
        <v>-20861</v>
      </c>
      <c r="P113" s="408">
        <v>-6619</v>
      </c>
      <c r="Q113" s="408">
        <v>-18897</v>
      </c>
      <c r="R113" s="408">
        <v>-2344</v>
      </c>
      <c r="S113" s="403">
        <v>-2228</v>
      </c>
      <c r="T113" s="408">
        <v>-7614</v>
      </c>
      <c r="U113" s="408">
        <v>-439</v>
      </c>
      <c r="V113" s="408">
        <v>-5825</v>
      </c>
      <c r="W113" s="403">
        <v>0</v>
      </c>
      <c r="X113" s="408">
        <v>0</v>
      </c>
      <c r="Y113" s="408">
        <v>0</v>
      </c>
      <c r="Z113" s="408">
        <v>0</v>
      </c>
      <c r="AA113" s="403">
        <v>-48619</v>
      </c>
      <c r="AB113" s="408">
        <v>-108976</v>
      </c>
      <c r="AC113" s="408">
        <v>-29213</v>
      </c>
      <c r="AD113" s="408">
        <v>-56438</v>
      </c>
    </row>
    <row r="114" spans="1:32">
      <c r="A114" s="431"/>
      <c r="B114" s="432" t="s">
        <v>277</v>
      </c>
      <c r="C114" s="403">
        <v>0</v>
      </c>
      <c r="D114" s="408">
        <v>0</v>
      </c>
      <c r="E114" s="408">
        <v>0</v>
      </c>
      <c r="F114" s="408">
        <v>0</v>
      </c>
      <c r="G114" s="403">
        <v>-50376</v>
      </c>
      <c r="H114" s="408">
        <v>-23112</v>
      </c>
      <c r="I114" s="408">
        <v>-19803</v>
      </c>
      <c r="J114" s="408">
        <v>9073</v>
      </c>
      <c r="K114" s="403">
        <v>0</v>
      </c>
      <c r="L114" s="408">
        <v>0</v>
      </c>
      <c r="M114" s="408">
        <v>0</v>
      </c>
      <c r="N114" s="408">
        <v>0</v>
      </c>
      <c r="O114" s="403">
        <v>0</v>
      </c>
      <c r="P114" s="408">
        <v>0</v>
      </c>
      <c r="Q114" s="408">
        <v>0</v>
      </c>
      <c r="R114" s="408">
        <v>0</v>
      </c>
      <c r="S114" s="403">
        <v>0</v>
      </c>
      <c r="T114" s="408">
        <v>0</v>
      </c>
      <c r="U114" s="408">
        <v>0</v>
      </c>
      <c r="V114" s="408">
        <v>0</v>
      </c>
      <c r="W114" s="403">
        <v>0</v>
      </c>
      <c r="X114" s="408">
        <v>0</v>
      </c>
      <c r="Y114" s="408">
        <v>0</v>
      </c>
      <c r="Z114" s="408">
        <v>0</v>
      </c>
      <c r="AA114" s="403">
        <v>-50376</v>
      </c>
      <c r="AB114" s="408">
        <v>-23112</v>
      </c>
      <c r="AC114" s="408">
        <v>-19803</v>
      </c>
      <c r="AD114" s="408">
        <v>9073</v>
      </c>
    </row>
    <row r="115" spans="1:32">
      <c r="A115" s="418"/>
      <c r="B115" s="464" t="s">
        <v>278</v>
      </c>
      <c r="C115" s="398">
        <v>0</v>
      </c>
      <c r="D115" s="407">
        <v>0</v>
      </c>
      <c r="E115" s="407">
        <v>0</v>
      </c>
      <c r="F115" s="407">
        <v>0</v>
      </c>
      <c r="G115" s="398">
        <v>28472</v>
      </c>
      <c r="H115" s="407">
        <v>90779</v>
      </c>
      <c r="I115" s="407">
        <v>8470</v>
      </c>
      <c r="J115" s="407">
        <v>49333</v>
      </c>
      <c r="K115" s="398">
        <v>28080</v>
      </c>
      <c r="L115" s="407">
        <v>10862</v>
      </c>
      <c r="M115" s="407">
        <v>2824</v>
      </c>
      <c r="N115" s="407">
        <v>10317</v>
      </c>
      <c r="O115" s="398">
        <v>-672</v>
      </c>
      <c r="P115" s="407">
        <v>-929</v>
      </c>
      <c r="Q115" s="407">
        <v>-107</v>
      </c>
      <c r="R115" s="407">
        <v>-1057</v>
      </c>
      <c r="S115" s="398">
        <v>5632</v>
      </c>
      <c r="T115" s="407">
        <v>-656</v>
      </c>
      <c r="U115" s="407">
        <v>700</v>
      </c>
      <c r="V115" s="407">
        <v>-5588</v>
      </c>
      <c r="W115" s="398">
        <v>0</v>
      </c>
      <c r="X115" s="407">
        <v>24850</v>
      </c>
      <c r="Y115" s="407">
        <v>0</v>
      </c>
      <c r="Z115" s="407">
        <v>15022</v>
      </c>
      <c r="AA115" s="398">
        <v>61512</v>
      </c>
      <c r="AB115" s="407">
        <v>124906</v>
      </c>
      <c r="AC115" s="407">
        <v>11887</v>
      </c>
      <c r="AD115" s="407">
        <v>76267</v>
      </c>
    </row>
    <row r="116" spans="1:32">
      <c r="Q116" s="448"/>
      <c r="R116" s="448"/>
      <c r="S116" s="448"/>
      <c r="T116" s="448"/>
      <c r="U116" s="448"/>
      <c r="V116" s="448"/>
      <c r="W116" s="448"/>
      <c r="X116" s="448"/>
      <c r="Y116" s="448"/>
      <c r="Z116" s="448"/>
      <c r="AA116" s="448"/>
      <c r="AB116" s="448"/>
      <c r="AC116" s="448"/>
      <c r="AD116" s="448"/>
    </row>
    <row r="117" spans="1:32" ht="25.5">
      <c r="A117" s="460"/>
      <c r="B117" s="432" t="s">
        <v>279</v>
      </c>
      <c r="C117" s="403">
        <v>0</v>
      </c>
      <c r="D117" s="408">
        <v>0</v>
      </c>
      <c r="E117" s="408">
        <v>0</v>
      </c>
      <c r="F117" s="408">
        <v>0</v>
      </c>
      <c r="G117" s="403">
        <v>2741</v>
      </c>
      <c r="H117" s="408">
        <v>610</v>
      </c>
      <c r="I117" s="408">
        <v>547</v>
      </c>
      <c r="J117" s="408">
        <v>-208</v>
      </c>
      <c r="K117" s="403">
        <v>0</v>
      </c>
      <c r="L117" s="408">
        <v>0</v>
      </c>
      <c r="M117" s="408">
        <v>0</v>
      </c>
      <c r="N117" s="408">
        <v>0</v>
      </c>
      <c r="O117" s="403">
        <v>0</v>
      </c>
      <c r="P117" s="408">
        <v>0</v>
      </c>
      <c r="Q117" s="408">
        <v>0</v>
      </c>
      <c r="R117" s="408">
        <v>0</v>
      </c>
      <c r="S117" s="403">
        <v>0</v>
      </c>
      <c r="T117" s="408">
        <v>0</v>
      </c>
      <c r="U117" s="408">
        <v>0</v>
      </c>
      <c r="V117" s="408">
        <v>0</v>
      </c>
      <c r="W117" s="403">
        <v>0</v>
      </c>
      <c r="X117" s="408">
        <v>0</v>
      </c>
      <c r="Y117" s="408">
        <v>0</v>
      </c>
      <c r="Z117" s="408">
        <v>0</v>
      </c>
      <c r="AA117" s="403">
        <v>2741</v>
      </c>
      <c r="AB117" s="408">
        <v>610</v>
      </c>
      <c r="AC117" s="408">
        <v>547</v>
      </c>
      <c r="AD117" s="408">
        <v>-208</v>
      </c>
    </row>
    <row r="118" spans="1:32">
      <c r="A118" s="418"/>
      <c r="B118" s="464" t="s">
        <v>280</v>
      </c>
      <c r="C118" s="398">
        <v>0</v>
      </c>
      <c r="D118" s="407">
        <v>0</v>
      </c>
      <c r="E118" s="407">
        <v>0</v>
      </c>
      <c r="F118" s="407">
        <v>0</v>
      </c>
      <c r="G118" s="398">
        <v>50</v>
      </c>
      <c r="H118" s="407">
        <v>351</v>
      </c>
      <c r="I118" s="407">
        <v>-4</v>
      </c>
      <c r="J118" s="407">
        <v>194</v>
      </c>
      <c r="K118" s="398">
        <v>0</v>
      </c>
      <c r="L118" s="407">
        <v>0</v>
      </c>
      <c r="M118" s="407">
        <v>0</v>
      </c>
      <c r="N118" s="407">
        <v>0</v>
      </c>
      <c r="O118" s="398">
        <v>6</v>
      </c>
      <c r="P118" s="407">
        <v>0</v>
      </c>
      <c r="Q118" s="407">
        <v>0</v>
      </c>
      <c r="R118" s="407">
        <v>0</v>
      </c>
      <c r="S118" s="398">
        <v>3514</v>
      </c>
      <c r="T118" s="407">
        <v>0</v>
      </c>
      <c r="U118" s="407">
        <v>3514</v>
      </c>
      <c r="V118" s="407">
        <v>0</v>
      </c>
      <c r="W118" s="398">
        <v>0</v>
      </c>
      <c r="X118" s="407">
        <v>0</v>
      </c>
      <c r="Y118" s="407">
        <v>0</v>
      </c>
      <c r="Z118" s="407">
        <v>0</v>
      </c>
      <c r="AA118" s="398">
        <v>3570</v>
      </c>
      <c r="AB118" s="407">
        <v>351</v>
      </c>
      <c r="AC118" s="407">
        <v>3510</v>
      </c>
      <c r="AD118" s="407">
        <v>194</v>
      </c>
    </row>
    <row r="119" spans="1:32">
      <c r="A119" s="418"/>
      <c r="B119" s="450" t="s">
        <v>281</v>
      </c>
      <c r="C119" s="403">
        <v>0</v>
      </c>
      <c r="D119" s="408">
        <v>0</v>
      </c>
      <c r="E119" s="408">
        <v>0</v>
      </c>
      <c r="F119" s="408">
        <v>0</v>
      </c>
      <c r="G119" s="403">
        <v>50</v>
      </c>
      <c r="H119" s="408">
        <v>351</v>
      </c>
      <c r="I119" s="408">
        <v>-4</v>
      </c>
      <c r="J119" s="408">
        <v>194</v>
      </c>
      <c r="K119" s="403">
        <v>0</v>
      </c>
      <c r="L119" s="408">
        <v>0</v>
      </c>
      <c r="M119" s="408">
        <v>0</v>
      </c>
      <c r="N119" s="408">
        <v>0</v>
      </c>
      <c r="O119" s="403">
        <v>0</v>
      </c>
      <c r="P119" s="408">
        <v>0</v>
      </c>
      <c r="Q119" s="408">
        <v>0</v>
      </c>
      <c r="R119" s="408">
        <v>0</v>
      </c>
      <c r="S119" s="403">
        <v>0</v>
      </c>
      <c r="T119" s="408">
        <v>0</v>
      </c>
      <c r="U119" s="408">
        <v>0</v>
      </c>
      <c r="V119" s="408">
        <v>0</v>
      </c>
      <c r="W119" s="403">
        <v>0</v>
      </c>
      <c r="X119" s="408">
        <v>0</v>
      </c>
      <c r="Y119" s="408">
        <v>0</v>
      </c>
      <c r="Z119" s="408">
        <v>0</v>
      </c>
      <c r="AA119" s="403">
        <v>50</v>
      </c>
      <c r="AB119" s="408">
        <v>351</v>
      </c>
      <c r="AC119" s="408">
        <v>-4</v>
      </c>
      <c r="AD119" s="408">
        <v>194</v>
      </c>
    </row>
    <row r="120" spans="1:32">
      <c r="A120" s="418"/>
      <c r="B120" s="450" t="s">
        <v>282</v>
      </c>
      <c r="C120" s="403">
        <v>0</v>
      </c>
      <c r="D120" s="408">
        <v>0</v>
      </c>
      <c r="E120" s="408">
        <v>0</v>
      </c>
      <c r="F120" s="408">
        <v>0</v>
      </c>
      <c r="G120" s="403">
        <v>0</v>
      </c>
      <c r="H120" s="408">
        <v>0</v>
      </c>
      <c r="I120" s="408">
        <v>0</v>
      </c>
      <c r="J120" s="408">
        <v>0</v>
      </c>
      <c r="K120" s="403">
        <v>0</v>
      </c>
      <c r="L120" s="408">
        <v>0</v>
      </c>
      <c r="M120" s="408">
        <v>0</v>
      </c>
      <c r="N120" s="408">
        <v>0</v>
      </c>
      <c r="O120" s="403">
        <v>6</v>
      </c>
      <c r="P120" s="408">
        <v>0</v>
      </c>
      <c r="Q120" s="408">
        <v>0</v>
      </c>
      <c r="R120" s="408">
        <v>0</v>
      </c>
      <c r="S120" s="403">
        <v>3514</v>
      </c>
      <c r="T120" s="408">
        <v>0</v>
      </c>
      <c r="U120" s="408">
        <v>3514</v>
      </c>
      <c r="V120" s="408">
        <v>0</v>
      </c>
      <c r="W120" s="403">
        <v>0</v>
      </c>
      <c r="X120" s="408">
        <v>0</v>
      </c>
      <c r="Y120" s="408">
        <v>0</v>
      </c>
      <c r="Z120" s="408">
        <v>0</v>
      </c>
      <c r="AA120" s="403">
        <v>3520</v>
      </c>
      <c r="AB120" s="408">
        <v>0</v>
      </c>
      <c r="AC120" s="408">
        <v>3514</v>
      </c>
      <c r="AD120" s="408">
        <v>0</v>
      </c>
    </row>
    <row r="121" spans="1:32">
      <c r="Q121" s="448"/>
      <c r="R121" s="448"/>
      <c r="S121" s="448"/>
      <c r="T121" s="448"/>
      <c r="U121" s="448"/>
      <c r="V121" s="448"/>
      <c r="W121" s="448"/>
      <c r="X121" s="448"/>
      <c r="Y121" s="448"/>
      <c r="Z121" s="448"/>
      <c r="AA121" s="448"/>
      <c r="AB121" s="448"/>
      <c r="AC121" s="448"/>
      <c r="AD121" s="448"/>
    </row>
    <row r="122" spans="1:32">
      <c r="A122" s="418" t="s">
        <v>313</v>
      </c>
      <c r="B122" s="464"/>
      <c r="C122" s="398">
        <v>0</v>
      </c>
      <c r="D122" s="407">
        <v>0</v>
      </c>
      <c r="E122" s="407">
        <v>0</v>
      </c>
      <c r="F122" s="407">
        <v>0</v>
      </c>
      <c r="G122" s="398">
        <v>46035</v>
      </c>
      <c r="H122" s="407">
        <v>173687</v>
      </c>
      <c r="I122" s="407">
        <v>10455</v>
      </c>
      <c r="J122" s="407">
        <v>64902</v>
      </c>
      <c r="K122" s="398">
        <v>173222</v>
      </c>
      <c r="L122" s="407">
        <v>255317</v>
      </c>
      <c r="M122" s="407">
        <v>53996</v>
      </c>
      <c r="N122" s="407">
        <v>69559</v>
      </c>
      <c r="O122" s="398">
        <v>404135</v>
      </c>
      <c r="P122" s="407">
        <v>437393</v>
      </c>
      <c r="Q122" s="407">
        <v>122030</v>
      </c>
      <c r="R122" s="407">
        <v>150176</v>
      </c>
      <c r="S122" s="398">
        <v>163134</v>
      </c>
      <c r="T122" s="407">
        <v>164373</v>
      </c>
      <c r="U122" s="407">
        <v>54940</v>
      </c>
      <c r="V122" s="407">
        <v>56179</v>
      </c>
      <c r="W122" s="398">
        <v>0</v>
      </c>
      <c r="X122" s="407">
        <v>24850</v>
      </c>
      <c r="Y122" s="407">
        <v>0</v>
      </c>
      <c r="Z122" s="407">
        <v>15022</v>
      </c>
      <c r="AA122" s="398">
        <v>786526</v>
      </c>
      <c r="AB122" s="407">
        <v>1055620</v>
      </c>
      <c r="AC122" s="407">
        <v>241421</v>
      </c>
      <c r="AD122" s="407">
        <v>353377</v>
      </c>
    </row>
    <row r="123" spans="1:32">
      <c r="Q123" s="448"/>
      <c r="R123" s="448"/>
      <c r="S123" s="448"/>
      <c r="T123" s="448"/>
      <c r="U123" s="448"/>
      <c r="V123" s="448"/>
      <c r="W123" s="448"/>
      <c r="X123" s="448"/>
      <c r="Y123" s="448"/>
      <c r="Z123" s="448"/>
      <c r="AA123" s="448"/>
      <c r="AB123" s="448"/>
      <c r="AC123" s="448"/>
      <c r="AD123" s="448"/>
      <c r="AE123" s="448"/>
      <c r="AF123" s="448"/>
    </row>
    <row r="124" spans="1:32">
      <c r="A124" s="431"/>
      <c r="B124" s="432" t="s">
        <v>283</v>
      </c>
      <c r="C124" s="403">
        <v>0</v>
      </c>
      <c r="D124" s="408">
        <v>0</v>
      </c>
      <c r="E124" s="408">
        <v>0</v>
      </c>
      <c r="F124" s="408">
        <v>0</v>
      </c>
      <c r="G124" s="403">
        <v>-9579</v>
      </c>
      <c r="H124" s="408">
        <v>-45801</v>
      </c>
      <c r="I124" s="408">
        <v>21929</v>
      </c>
      <c r="J124" s="408">
        <v>-46058</v>
      </c>
      <c r="K124" s="403">
        <v>-59592</v>
      </c>
      <c r="L124" s="408">
        <v>-85450</v>
      </c>
      <c r="M124" s="408">
        <v>-16398</v>
      </c>
      <c r="N124" s="408">
        <v>-23568</v>
      </c>
      <c r="O124" s="403">
        <v>-145480</v>
      </c>
      <c r="P124" s="408">
        <v>-141590</v>
      </c>
      <c r="Q124" s="408">
        <v>-58332</v>
      </c>
      <c r="R124" s="408">
        <v>-48968</v>
      </c>
      <c r="S124" s="403">
        <v>-37508</v>
      </c>
      <c r="T124" s="408">
        <v>-51067</v>
      </c>
      <c r="U124" s="408">
        <v>-17082</v>
      </c>
      <c r="V124" s="408">
        <v>-30641</v>
      </c>
      <c r="W124" s="403">
        <v>0</v>
      </c>
      <c r="X124" s="408">
        <v>0</v>
      </c>
      <c r="Y124" s="408">
        <v>0</v>
      </c>
      <c r="Z124" s="408">
        <v>0</v>
      </c>
      <c r="AA124" s="403">
        <v>-252159</v>
      </c>
      <c r="AB124" s="408">
        <v>-323908</v>
      </c>
      <c r="AC124" s="408">
        <v>-69883</v>
      </c>
      <c r="AD124" s="408">
        <v>-135372</v>
      </c>
    </row>
    <row r="125" spans="1:32">
      <c r="Q125" s="448"/>
      <c r="R125" s="448"/>
      <c r="S125" s="448"/>
      <c r="T125" s="448"/>
      <c r="U125" s="448"/>
      <c r="V125" s="448"/>
      <c r="W125" s="448"/>
      <c r="X125" s="448"/>
      <c r="Y125" s="448"/>
      <c r="Z125" s="448"/>
      <c r="AA125" s="448"/>
      <c r="AB125" s="448"/>
      <c r="AC125" s="448"/>
      <c r="AD125" s="448"/>
    </row>
    <row r="126" spans="1:32">
      <c r="A126" s="418" t="s">
        <v>308</v>
      </c>
      <c r="B126" s="464"/>
      <c r="C126" s="398">
        <v>0</v>
      </c>
      <c r="D126" s="407">
        <v>0</v>
      </c>
      <c r="E126" s="407">
        <v>0</v>
      </c>
      <c r="F126" s="407">
        <v>0</v>
      </c>
      <c r="G126" s="398">
        <v>36456</v>
      </c>
      <c r="H126" s="407">
        <v>127886</v>
      </c>
      <c r="I126" s="407">
        <v>32384</v>
      </c>
      <c r="J126" s="407">
        <v>18844</v>
      </c>
      <c r="K126" s="398">
        <v>113630</v>
      </c>
      <c r="L126" s="407">
        <v>169867</v>
      </c>
      <c r="M126" s="407">
        <v>37598</v>
      </c>
      <c r="N126" s="407">
        <v>45991</v>
      </c>
      <c r="O126" s="398">
        <v>258655</v>
      </c>
      <c r="P126" s="407">
        <v>295803</v>
      </c>
      <c r="Q126" s="407">
        <v>63698</v>
      </c>
      <c r="R126" s="407">
        <v>101208</v>
      </c>
      <c r="S126" s="398">
        <v>125626</v>
      </c>
      <c r="T126" s="407">
        <v>113306</v>
      </c>
      <c r="U126" s="407">
        <v>37858</v>
      </c>
      <c r="V126" s="407">
        <v>25538</v>
      </c>
      <c r="W126" s="398">
        <v>0</v>
      </c>
      <c r="X126" s="407">
        <v>24850</v>
      </c>
      <c r="Y126" s="407">
        <v>0</v>
      </c>
      <c r="Z126" s="407">
        <v>15022</v>
      </c>
      <c r="AA126" s="398">
        <v>534367</v>
      </c>
      <c r="AB126" s="407">
        <v>731712</v>
      </c>
      <c r="AC126" s="407">
        <v>171538</v>
      </c>
      <c r="AD126" s="407">
        <v>218005</v>
      </c>
    </row>
    <row r="127" spans="1:32">
      <c r="A127" s="431"/>
      <c r="B127" s="432" t="s">
        <v>284</v>
      </c>
      <c r="C127" s="403">
        <v>0</v>
      </c>
      <c r="D127" s="408">
        <v>0</v>
      </c>
      <c r="E127" s="408">
        <v>0</v>
      </c>
      <c r="F127" s="408">
        <v>0</v>
      </c>
      <c r="G127" s="403">
        <v>0</v>
      </c>
      <c r="H127" s="408">
        <v>0</v>
      </c>
      <c r="I127" s="408">
        <v>0</v>
      </c>
      <c r="J127" s="408">
        <v>0</v>
      </c>
      <c r="K127" s="403">
        <v>0</v>
      </c>
      <c r="L127" s="408">
        <v>0</v>
      </c>
      <c r="M127" s="408">
        <v>0</v>
      </c>
      <c r="N127" s="408">
        <v>0</v>
      </c>
      <c r="O127" s="403">
        <v>0</v>
      </c>
      <c r="P127" s="408">
        <v>0</v>
      </c>
      <c r="Q127" s="408">
        <v>0</v>
      </c>
      <c r="R127" s="408">
        <v>0</v>
      </c>
      <c r="S127" s="403">
        <v>0</v>
      </c>
      <c r="T127" s="408">
        <v>0</v>
      </c>
      <c r="U127" s="408">
        <v>0</v>
      </c>
      <c r="V127" s="408">
        <v>0</v>
      </c>
      <c r="W127" s="403">
        <v>0</v>
      </c>
      <c r="X127" s="408">
        <v>0</v>
      </c>
      <c r="Y127" s="408">
        <v>0</v>
      </c>
      <c r="Z127" s="408">
        <v>0</v>
      </c>
      <c r="AA127" s="403">
        <v>0</v>
      </c>
      <c r="AB127" s="408">
        <v>0</v>
      </c>
      <c r="AC127" s="408">
        <v>0</v>
      </c>
      <c r="AD127" s="408">
        <v>0</v>
      </c>
    </row>
    <row r="128" spans="1:32">
      <c r="A128" s="451" t="s">
        <v>89</v>
      </c>
      <c r="B128" s="422"/>
      <c r="C128" s="398">
        <v>0</v>
      </c>
      <c r="D128" s="407">
        <v>0</v>
      </c>
      <c r="E128" s="407">
        <v>0</v>
      </c>
      <c r="F128" s="407">
        <v>0</v>
      </c>
      <c r="G128" s="398">
        <v>36456</v>
      </c>
      <c r="H128" s="407">
        <v>127886</v>
      </c>
      <c r="I128" s="407">
        <v>32384</v>
      </c>
      <c r="J128" s="407">
        <v>18844</v>
      </c>
      <c r="K128" s="398">
        <v>113630</v>
      </c>
      <c r="L128" s="407">
        <v>169867</v>
      </c>
      <c r="M128" s="407">
        <v>37598</v>
      </c>
      <c r="N128" s="407">
        <v>45991</v>
      </c>
      <c r="O128" s="398">
        <v>258655</v>
      </c>
      <c r="P128" s="407">
        <v>295803</v>
      </c>
      <c r="Q128" s="407">
        <v>63698</v>
      </c>
      <c r="R128" s="407">
        <v>101208</v>
      </c>
      <c r="S128" s="398">
        <v>125626</v>
      </c>
      <c r="T128" s="407">
        <v>113306</v>
      </c>
      <c r="U128" s="407">
        <v>37858</v>
      </c>
      <c r="V128" s="407">
        <v>25538</v>
      </c>
      <c r="W128" s="398">
        <v>0</v>
      </c>
      <c r="X128" s="407">
        <v>24850</v>
      </c>
      <c r="Y128" s="407">
        <v>0</v>
      </c>
      <c r="Z128" s="407">
        <v>15022</v>
      </c>
      <c r="AA128" s="398">
        <v>534367</v>
      </c>
      <c r="AB128" s="407">
        <v>731712</v>
      </c>
      <c r="AC128" s="407">
        <v>171538</v>
      </c>
      <c r="AD128" s="407">
        <v>218005</v>
      </c>
    </row>
    <row r="129" spans="1:16">
      <c r="E129" s="467"/>
      <c r="F129" s="467"/>
    </row>
    <row r="130" spans="1:16">
      <c r="C130" s="467"/>
      <c r="D130" s="467"/>
    </row>
    <row r="131" spans="1:16">
      <c r="C131" s="467"/>
      <c r="D131" s="467"/>
    </row>
    <row r="132" spans="1:16">
      <c r="O132" s="405"/>
      <c r="P132" s="405"/>
    </row>
    <row r="133" spans="1:16">
      <c r="C133" s="138"/>
      <c r="O133" s="405"/>
      <c r="P133" s="405"/>
    </row>
    <row r="134" spans="1:16">
      <c r="A134" s="699" t="s">
        <v>74</v>
      </c>
      <c r="B134" s="700"/>
      <c r="C134" s="683" t="s">
        <v>20</v>
      </c>
      <c r="D134" s="685"/>
      <c r="E134" s="683" t="s">
        <v>10</v>
      </c>
      <c r="F134" s="685"/>
      <c r="G134" s="683" t="s">
        <v>47</v>
      </c>
      <c r="H134" s="685"/>
      <c r="I134" s="683" t="s">
        <v>14</v>
      </c>
      <c r="J134" s="685"/>
      <c r="K134" s="683" t="s">
        <v>48</v>
      </c>
      <c r="L134" s="685"/>
      <c r="M134" s="683" t="s">
        <v>315</v>
      </c>
      <c r="N134" s="685"/>
      <c r="O134" s="683" t="s">
        <v>17</v>
      </c>
      <c r="P134" s="685"/>
    </row>
    <row r="135" spans="1:16">
      <c r="A135" s="690" t="s">
        <v>309</v>
      </c>
      <c r="B135" s="691"/>
      <c r="C135" s="445" t="s">
        <v>463</v>
      </c>
      <c r="D135" s="446" t="s">
        <v>464</v>
      </c>
      <c r="E135" s="445" t="s">
        <v>463</v>
      </c>
      <c r="F135" s="446" t="s">
        <v>464</v>
      </c>
      <c r="G135" s="445" t="s">
        <v>463</v>
      </c>
      <c r="H135" s="446" t="s">
        <v>464</v>
      </c>
      <c r="I135" s="445" t="s">
        <v>463</v>
      </c>
      <c r="J135" s="446" t="s">
        <v>464</v>
      </c>
      <c r="K135" s="445" t="s">
        <v>463</v>
      </c>
      <c r="L135" s="446" t="s">
        <v>464</v>
      </c>
      <c r="M135" s="445" t="s">
        <v>463</v>
      </c>
      <c r="N135" s="446" t="s">
        <v>464</v>
      </c>
      <c r="O135" s="445" t="s">
        <v>463</v>
      </c>
      <c r="P135" s="446" t="s">
        <v>464</v>
      </c>
    </row>
    <row r="136" spans="1:16">
      <c r="A136" s="692"/>
      <c r="B136" s="693"/>
      <c r="C136" s="416" t="s">
        <v>430</v>
      </c>
      <c r="D136" s="417" t="s">
        <v>430</v>
      </c>
      <c r="E136" s="416" t="s">
        <v>430</v>
      </c>
      <c r="F136" s="417" t="s">
        <v>430</v>
      </c>
      <c r="G136" s="416" t="s">
        <v>430</v>
      </c>
      <c r="H136" s="417" t="s">
        <v>430</v>
      </c>
      <c r="I136" s="416" t="s">
        <v>430</v>
      </c>
      <c r="J136" s="417" t="s">
        <v>430</v>
      </c>
      <c r="K136" s="416" t="s">
        <v>430</v>
      </c>
      <c r="L136" s="417" t="s">
        <v>430</v>
      </c>
      <c r="M136" s="416" t="s">
        <v>430</v>
      </c>
      <c r="N136" s="417" t="s">
        <v>430</v>
      </c>
      <c r="O136" s="416" t="s">
        <v>430</v>
      </c>
      <c r="P136" s="417" t="s">
        <v>430</v>
      </c>
    </row>
    <row r="137" spans="1:16">
      <c r="L137" s="427"/>
    </row>
    <row r="138" spans="1:16">
      <c r="A138" s="418"/>
      <c r="B138" s="450" t="s">
        <v>286</v>
      </c>
      <c r="C138" s="441">
        <v>0</v>
      </c>
      <c r="D138" s="468">
        <v>0</v>
      </c>
      <c r="E138" s="403">
        <v>89917</v>
      </c>
      <c r="F138" s="408">
        <v>95555</v>
      </c>
      <c r="G138" s="403">
        <v>93225</v>
      </c>
      <c r="H138" s="408">
        <v>130747</v>
      </c>
      <c r="I138" s="403">
        <v>413349</v>
      </c>
      <c r="J138" s="408">
        <v>392905</v>
      </c>
      <c r="K138" s="403">
        <v>187558</v>
      </c>
      <c r="L138" s="408">
        <v>141847</v>
      </c>
      <c r="M138" s="403">
        <v>0</v>
      </c>
      <c r="N138" s="408">
        <v>0</v>
      </c>
      <c r="O138" s="403">
        <v>784049</v>
      </c>
      <c r="P138" s="427">
        <v>761054</v>
      </c>
    </row>
    <row r="139" spans="1:16">
      <c r="A139" s="418"/>
      <c r="B139" s="450" t="s">
        <v>287</v>
      </c>
      <c r="C139" s="441">
        <v>0</v>
      </c>
      <c r="D139" s="468">
        <v>0</v>
      </c>
      <c r="E139" s="403">
        <v>-17096</v>
      </c>
      <c r="F139" s="408">
        <v>10176</v>
      </c>
      <c r="G139" s="403">
        <v>-27754</v>
      </c>
      <c r="H139" s="408">
        <v>21352</v>
      </c>
      <c r="I139" s="403">
        <v>-40512</v>
      </c>
      <c r="J139" s="408">
        <v>-69663</v>
      </c>
      <c r="K139" s="403">
        <v>-119702</v>
      </c>
      <c r="L139" s="408">
        <v>-35267</v>
      </c>
      <c r="M139" s="403">
        <v>0</v>
      </c>
      <c r="N139" s="408">
        <v>0</v>
      </c>
      <c r="O139" s="403">
        <v>-205064</v>
      </c>
      <c r="P139" s="427">
        <v>-73402</v>
      </c>
    </row>
    <row r="140" spans="1:16">
      <c r="A140" s="418"/>
      <c r="B140" s="450" t="s">
        <v>288</v>
      </c>
      <c r="C140" s="441">
        <v>0</v>
      </c>
      <c r="D140" s="468">
        <v>0</v>
      </c>
      <c r="E140" s="403">
        <v>-58999</v>
      </c>
      <c r="F140" s="408">
        <v>-86211</v>
      </c>
      <c r="G140" s="403">
        <v>-48740</v>
      </c>
      <c r="H140" s="408">
        <v>-167336</v>
      </c>
      <c r="I140" s="403">
        <v>-261402</v>
      </c>
      <c r="J140" s="408">
        <v>-408866</v>
      </c>
      <c r="K140" s="403">
        <v>-147422</v>
      </c>
      <c r="L140" s="408">
        <v>-120470</v>
      </c>
      <c r="M140" s="403">
        <v>0</v>
      </c>
      <c r="N140" s="408">
        <v>0</v>
      </c>
      <c r="O140" s="403">
        <v>-516563</v>
      </c>
      <c r="P140" s="427">
        <v>-782883</v>
      </c>
    </row>
    <row r="148" spans="3:11">
      <c r="C148" s="405">
        <v>0</v>
      </c>
      <c r="D148" s="405">
        <v>0</v>
      </c>
      <c r="E148" s="405"/>
      <c r="F148" s="405"/>
      <c r="G148" s="405"/>
      <c r="H148" s="405"/>
      <c r="I148" s="405"/>
      <c r="J148" s="405"/>
      <c r="K148" s="405"/>
    </row>
  </sheetData>
  <mergeCells count="55">
    <mergeCell ref="A4:B5"/>
    <mergeCell ref="A34:B34"/>
    <mergeCell ref="A2:B2"/>
    <mergeCell ref="C2:P2"/>
    <mergeCell ref="A3:B3"/>
    <mergeCell ref="C3:D3"/>
    <mergeCell ref="E3:F3"/>
    <mergeCell ref="G3:H3"/>
    <mergeCell ref="I3:J3"/>
    <mergeCell ref="M3:N3"/>
    <mergeCell ref="K3:L3"/>
    <mergeCell ref="O3:P3"/>
    <mergeCell ref="K35:L35"/>
    <mergeCell ref="A135:B136"/>
    <mergeCell ref="C34:P34"/>
    <mergeCell ref="A35:B35"/>
    <mergeCell ref="C35:D35"/>
    <mergeCell ref="E35:F35"/>
    <mergeCell ref="I35:J35"/>
    <mergeCell ref="M35:N35"/>
    <mergeCell ref="G35:H35"/>
    <mergeCell ref="A36:B37"/>
    <mergeCell ref="A75:B75"/>
    <mergeCell ref="O35:P35"/>
    <mergeCell ref="A76:B78"/>
    <mergeCell ref="A134:B134"/>
    <mergeCell ref="C134:D134"/>
    <mergeCell ref="E134:F134"/>
    <mergeCell ref="G134:H134"/>
    <mergeCell ref="O134:P134"/>
    <mergeCell ref="I134:J134"/>
    <mergeCell ref="M134:N134"/>
    <mergeCell ref="K134:L134"/>
    <mergeCell ref="C75:F75"/>
    <mergeCell ref="C76:D76"/>
    <mergeCell ref="E76:F76"/>
    <mergeCell ref="G75:J75"/>
    <mergeCell ref="G76:H76"/>
    <mergeCell ref="I76:J76"/>
    <mergeCell ref="K75:N75"/>
    <mergeCell ref="K76:L76"/>
    <mergeCell ref="C74:AD74"/>
    <mergeCell ref="W75:Z75"/>
    <mergeCell ref="W76:X76"/>
    <mergeCell ref="Y76:Z76"/>
    <mergeCell ref="AA76:AB76"/>
    <mergeCell ref="AC76:AD76"/>
    <mergeCell ref="AA75:AD75"/>
    <mergeCell ref="M76:N76"/>
    <mergeCell ref="O75:R75"/>
    <mergeCell ref="O76:P76"/>
    <mergeCell ref="Q76:R76"/>
    <mergeCell ref="S75:V75"/>
    <mergeCell ref="S76:T76"/>
    <mergeCell ref="U76:V76"/>
  </mergeCells>
  <pageMargins left="0.7" right="0.7" top="0.75" bottom="0.75" header="0.3" footer="0.3"/>
  <customProperties>
    <customPr name="_pios_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5"/>
  <sheetViews>
    <sheetView workbookViewId="0"/>
  </sheetViews>
  <sheetFormatPr baseColWidth="10" defaultRowHeight="12.75"/>
  <cols>
    <col min="1" max="1" width="6" style="424" customWidth="1"/>
    <col min="2" max="2" width="70.140625" style="424" customWidth="1"/>
    <col min="3" max="16" width="14.85546875" style="424" customWidth="1"/>
    <col min="17" max="18" width="11.42578125" style="134"/>
    <col min="19" max="19" width="13.28515625" style="134" customWidth="1"/>
    <col min="20" max="20" width="13.42578125" style="134" customWidth="1"/>
    <col min="21" max="21" width="12.5703125" style="134" customWidth="1"/>
    <col min="22" max="16384" width="11.42578125" style="134"/>
  </cols>
  <sheetData>
    <row r="1" spans="1:16">
      <c r="B1" s="293"/>
    </row>
    <row r="2" spans="1:16">
      <c r="A2" s="720" t="s">
        <v>145</v>
      </c>
      <c r="B2" s="721"/>
      <c r="C2" s="731" t="s">
        <v>46</v>
      </c>
      <c r="D2" s="732"/>
      <c r="E2" s="732"/>
      <c r="F2" s="732"/>
      <c r="G2" s="732"/>
      <c r="H2" s="732"/>
      <c r="I2" s="732"/>
      <c r="J2" s="732"/>
      <c r="K2" s="732"/>
      <c r="L2" s="732"/>
      <c r="M2" s="732"/>
      <c r="N2" s="732"/>
      <c r="O2" s="732"/>
      <c r="P2" s="733"/>
    </row>
    <row r="3" spans="1:16">
      <c r="A3" s="699" t="s">
        <v>74</v>
      </c>
      <c r="B3" s="700"/>
      <c r="C3" s="683" t="s">
        <v>20</v>
      </c>
      <c r="D3" s="685"/>
      <c r="E3" s="683" t="s">
        <v>10</v>
      </c>
      <c r="F3" s="685"/>
      <c r="G3" s="683" t="s">
        <v>47</v>
      </c>
      <c r="H3" s="685"/>
      <c r="I3" s="683" t="s">
        <v>14</v>
      </c>
      <c r="J3" s="685"/>
      <c r="K3" s="683" t="s">
        <v>48</v>
      </c>
      <c r="L3" s="685"/>
      <c r="M3" s="683" t="s">
        <v>315</v>
      </c>
      <c r="N3" s="685"/>
      <c r="O3" s="683" t="s">
        <v>17</v>
      </c>
      <c r="P3" s="685"/>
    </row>
    <row r="4" spans="1:16">
      <c r="A4" s="734" t="s">
        <v>289</v>
      </c>
      <c r="B4" s="735"/>
      <c r="C4" s="445" t="s">
        <v>463</v>
      </c>
      <c r="D4" s="446" t="s">
        <v>335</v>
      </c>
      <c r="E4" s="445" t="s">
        <v>463</v>
      </c>
      <c r="F4" s="446" t="s">
        <v>335</v>
      </c>
      <c r="G4" s="445" t="s">
        <v>463</v>
      </c>
      <c r="H4" s="446" t="s">
        <v>335</v>
      </c>
      <c r="I4" s="445" t="s">
        <v>463</v>
      </c>
      <c r="J4" s="446" t="s">
        <v>335</v>
      </c>
      <c r="K4" s="445" t="s">
        <v>463</v>
      </c>
      <c r="L4" s="446" t="s">
        <v>335</v>
      </c>
      <c r="M4" s="445" t="s">
        <v>463</v>
      </c>
      <c r="N4" s="446" t="s">
        <v>335</v>
      </c>
      <c r="O4" s="445" t="s">
        <v>463</v>
      </c>
      <c r="P4" s="446" t="s">
        <v>335</v>
      </c>
    </row>
    <row r="5" spans="1:16">
      <c r="A5" s="736"/>
      <c r="B5" s="737"/>
      <c r="C5" s="416" t="s">
        <v>430</v>
      </c>
      <c r="D5" s="417" t="s">
        <v>430</v>
      </c>
      <c r="E5" s="416" t="s">
        <v>430</v>
      </c>
      <c r="F5" s="417" t="s">
        <v>430</v>
      </c>
      <c r="G5" s="416" t="s">
        <v>430</v>
      </c>
      <c r="H5" s="417" t="s">
        <v>430</v>
      </c>
      <c r="I5" s="416" t="s">
        <v>430</v>
      </c>
      <c r="J5" s="417" t="s">
        <v>430</v>
      </c>
      <c r="K5" s="416" t="s">
        <v>430</v>
      </c>
      <c r="L5" s="417" t="s">
        <v>430</v>
      </c>
      <c r="M5" s="416" t="s">
        <v>430</v>
      </c>
      <c r="N5" s="417" t="s">
        <v>430</v>
      </c>
      <c r="O5" s="416" t="s">
        <v>430</v>
      </c>
      <c r="P5" s="417" t="s">
        <v>430</v>
      </c>
    </row>
    <row r="6" spans="1:16" s="129" customFormat="1">
      <c r="A6" s="418" t="s">
        <v>290</v>
      </c>
      <c r="B6" s="419"/>
      <c r="C6" s="410">
        <v>0</v>
      </c>
      <c r="D6" s="420">
        <v>0</v>
      </c>
      <c r="E6" s="410">
        <v>257730</v>
      </c>
      <c r="F6" s="420">
        <v>284127</v>
      </c>
      <c r="G6" s="410">
        <v>3226226</v>
      </c>
      <c r="H6" s="420">
        <v>3711977</v>
      </c>
      <c r="I6" s="410">
        <v>492623</v>
      </c>
      <c r="J6" s="420">
        <v>363837</v>
      </c>
      <c r="K6" s="410">
        <v>248039</v>
      </c>
      <c r="L6" s="420">
        <v>153383</v>
      </c>
      <c r="M6" s="410">
        <v>-36</v>
      </c>
      <c r="N6" s="420">
        <v>-35</v>
      </c>
      <c r="O6" s="410">
        <v>4224582</v>
      </c>
      <c r="P6" s="412">
        <v>4513289</v>
      </c>
    </row>
    <row r="7" spans="1:16">
      <c r="A7" s="421"/>
      <c r="B7" s="422" t="s">
        <v>227</v>
      </c>
      <c r="C7" s="401">
        <v>0</v>
      </c>
      <c r="D7" s="423">
        <v>0</v>
      </c>
      <c r="E7" s="401">
        <v>8598</v>
      </c>
      <c r="F7" s="423">
        <v>24452</v>
      </c>
      <c r="G7" s="401">
        <v>601145</v>
      </c>
      <c r="H7" s="423">
        <v>475746</v>
      </c>
      <c r="I7" s="401">
        <v>168163</v>
      </c>
      <c r="J7" s="423">
        <v>97623</v>
      </c>
      <c r="K7" s="401">
        <v>8846</v>
      </c>
      <c r="L7" s="423">
        <v>51717</v>
      </c>
      <c r="M7" s="401">
        <v>0</v>
      </c>
      <c r="N7" s="423">
        <v>0</v>
      </c>
      <c r="O7" s="410">
        <v>786752</v>
      </c>
      <c r="P7" s="412">
        <v>649538</v>
      </c>
    </row>
    <row r="8" spans="1:16">
      <c r="A8" s="421"/>
      <c r="B8" s="422" t="s">
        <v>228</v>
      </c>
      <c r="C8" s="401">
        <v>0</v>
      </c>
      <c r="D8" s="423">
        <v>0</v>
      </c>
      <c r="E8" s="401">
        <v>20900</v>
      </c>
      <c r="F8" s="423">
        <v>0</v>
      </c>
      <c r="G8" s="401">
        <v>265666</v>
      </c>
      <c r="H8" s="423">
        <v>48792</v>
      </c>
      <c r="I8" s="401">
        <v>56</v>
      </c>
      <c r="J8" s="423">
        <v>306</v>
      </c>
      <c r="K8" s="401">
        <v>0</v>
      </c>
      <c r="L8" s="423">
        <v>0</v>
      </c>
      <c r="M8" s="401">
        <v>0</v>
      </c>
      <c r="N8" s="423">
        <v>0</v>
      </c>
      <c r="O8" s="410">
        <v>286622</v>
      </c>
      <c r="P8" s="412">
        <v>49098</v>
      </c>
    </row>
    <row r="9" spans="1:16">
      <c r="A9" s="421"/>
      <c r="B9" s="422" t="s">
        <v>229</v>
      </c>
      <c r="C9" s="401">
        <v>0</v>
      </c>
      <c r="D9" s="423">
        <v>0</v>
      </c>
      <c r="E9" s="401">
        <v>14300</v>
      </c>
      <c r="F9" s="423">
        <v>18982</v>
      </c>
      <c r="G9" s="401">
        <v>313319</v>
      </c>
      <c r="H9" s="423">
        <v>341073</v>
      </c>
      <c r="I9" s="401">
        <v>24692</v>
      </c>
      <c r="J9" s="423">
        <v>10072</v>
      </c>
      <c r="K9" s="401">
        <v>8723</v>
      </c>
      <c r="L9" s="423">
        <v>4292</v>
      </c>
      <c r="M9" s="401">
        <v>0</v>
      </c>
      <c r="N9" s="423">
        <v>0</v>
      </c>
      <c r="O9" s="410">
        <v>361034</v>
      </c>
      <c r="P9" s="412">
        <v>374419</v>
      </c>
    </row>
    <row r="10" spans="1:16">
      <c r="A10" s="421"/>
      <c r="B10" s="422" t="s">
        <v>230</v>
      </c>
      <c r="C10" s="401">
        <v>0</v>
      </c>
      <c r="D10" s="423">
        <v>0</v>
      </c>
      <c r="E10" s="401">
        <v>202675</v>
      </c>
      <c r="F10" s="423">
        <v>222959</v>
      </c>
      <c r="G10" s="401">
        <v>1760113</v>
      </c>
      <c r="H10" s="423">
        <v>2568600</v>
      </c>
      <c r="I10" s="401">
        <v>220488</v>
      </c>
      <c r="J10" s="423">
        <v>181485</v>
      </c>
      <c r="K10" s="401">
        <v>199277</v>
      </c>
      <c r="L10" s="423">
        <v>71574</v>
      </c>
      <c r="M10" s="401">
        <v>14</v>
      </c>
      <c r="N10" s="423">
        <v>16</v>
      </c>
      <c r="O10" s="410">
        <v>2382567</v>
      </c>
      <c r="P10" s="412">
        <v>3044634</v>
      </c>
    </row>
    <row r="11" spans="1:16">
      <c r="A11" s="421"/>
      <c r="B11" s="422" t="s">
        <v>231</v>
      </c>
      <c r="C11" s="401">
        <v>0</v>
      </c>
      <c r="D11" s="423">
        <v>0</v>
      </c>
      <c r="E11" s="401">
        <v>735</v>
      </c>
      <c r="F11" s="423">
        <v>602</v>
      </c>
      <c r="G11" s="401">
        <v>7552</v>
      </c>
      <c r="H11" s="423">
        <v>11350</v>
      </c>
      <c r="I11" s="401">
        <v>5014</v>
      </c>
      <c r="J11" s="423">
        <v>4904</v>
      </c>
      <c r="K11" s="401">
        <v>3482</v>
      </c>
      <c r="L11" s="423">
        <v>9432</v>
      </c>
      <c r="M11" s="401">
        <v>-50</v>
      </c>
      <c r="N11" s="423">
        <v>-51</v>
      </c>
      <c r="O11" s="410">
        <v>16733</v>
      </c>
      <c r="P11" s="412">
        <v>26237</v>
      </c>
    </row>
    <row r="12" spans="1:16">
      <c r="A12" s="421"/>
      <c r="B12" s="422" t="s">
        <v>232</v>
      </c>
      <c r="C12" s="401">
        <v>0</v>
      </c>
      <c r="D12" s="423">
        <v>0</v>
      </c>
      <c r="E12" s="401">
        <v>10522</v>
      </c>
      <c r="F12" s="423">
        <v>17132</v>
      </c>
      <c r="G12" s="401">
        <v>252390</v>
      </c>
      <c r="H12" s="423">
        <v>236130</v>
      </c>
      <c r="I12" s="401">
        <v>74210</v>
      </c>
      <c r="J12" s="423">
        <v>58121</v>
      </c>
      <c r="K12" s="401">
        <v>27711</v>
      </c>
      <c r="L12" s="423">
        <v>16368</v>
      </c>
      <c r="M12" s="401">
        <v>0</v>
      </c>
      <c r="N12" s="423">
        <v>0</v>
      </c>
      <c r="O12" s="410">
        <v>364833</v>
      </c>
      <c r="P12" s="412">
        <v>327751</v>
      </c>
    </row>
    <row r="13" spans="1:16">
      <c r="A13" s="421"/>
      <c r="B13" s="422" t="s">
        <v>233</v>
      </c>
      <c r="C13" s="401">
        <v>0</v>
      </c>
      <c r="D13" s="423">
        <v>0</v>
      </c>
      <c r="E13" s="401">
        <v>0</v>
      </c>
      <c r="F13" s="423">
        <v>0</v>
      </c>
      <c r="G13" s="401">
        <v>26041</v>
      </c>
      <c r="H13" s="423">
        <v>30286</v>
      </c>
      <c r="I13" s="401">
        <v>0</v>
      </c>
      <c r="J13" s="423">
        <v>0</v>
      </c>
      <c r="K13" s="401">
        <v>0</v>
      </c>
      <c r="L13" s="423">
        <v>0</v>
      </c>
      <c r="M13" s="401">
        <v>0</v>
      </c>
      <c r="N13" s="423">
        <v>0</v>
      </c>
      <c r="O13" s="410">
        <v>26041</v>
      </c>
      <c r="P13" s="412">
        <v>30286</v>
      </c>
    </row>
    <row r="15" spans="1:16">
      <c r="A15" s="421"/>
      <c r="B15" s="432" t="s">
        <v>234</v>
      </c>
      <c r="C15" s="401">
        <v>0</v>
      </c>
      <c r="D15" s="423">
        <v>0</v>
      </c>
      <c r="E15" s="401">
        <v>0</v>
      </c>
      <c r="F15" s="423">
        <v>0</v>
      </c>
      <c r="G15" s="401">
        <v>0</v>
      </c>
      <c r="H15" s="423">
        <v>0</v>
      </c>
      <c r="I15" s="401">
        <v>0</v>
      </c>
      <c r="J15" s="423">
        <v>11326</v>
      </c>
      <c r="K15" s="401">
        <v>0</v>
      </c>
      <c r="L15" s="423">
        <v>0</v>
      </c>
      <c r="M15" s="401">
        <v>0</v>
      </c>
      <c r="N15" s="423">
        <v>0</v>
      </c>
      <c r="O15" s="410">
        <v>0</v>
      </c>
      <c r="P15" s="412">
        <v>11326</v>
      </c>
    </row>
    <row r="17" spans="1:16" s="129" customFormat="1">
      <c r="A17" s="451" t="s">
        <v>291</v>
      </c>
      <c r="B17" s="452"/>
      <c r="C17" s="410">
        <v>0</v>
      </c>
      <c r="D17" s="420">
        <v>0</v>
      </c>
      <c r="E17" s="410">
        <v>1439019</v>
      </c>
      <c r="F17" s="420">
        <v>1456918</v>
      </c>
      <c r="G17" s="410">
        <v>9157129</v>
      </c>
      <c r="H17" s="420">
        <v>12004828</v>
      </c>
      <c r="I17" s="410">
        <v>1665420</v>
      </c>
      <c r="J17" s="420">
        <v>1842861</v>
      </c>
      <c r="K17" s="410">
        <v>1239026</v>
      </c>
      <c r="L17" s="420">
        <v>1305567</v>
      </c>
      <c r="M17" s="410">
        <v>0</v>
      </c>
      <c r="N17" s="420">
        <v>0</v>
      </c>
      <c r="O17" s="410">
        <v>13500594</v>
      </c>
      <c r="P17" s="412">
        <v>16610174</v>
      </c>
    </row>
    <row r="18" spans="1:16">
      <c r="A18" s="421"/>
      <c r="B18" s="422" t="s">
        <v>235</v>
      </c>
      <c r="C18" s="401">
        <v>0</v>
      </c>
      <c r="D18" s="423">
        <v>0</v>
      </c>
      <c r="E18" s="401">
        <v>7</v>
      </c>
      <c r="F18" s="423">
        <v>9</v>
      </c>
      <c r="G18" s="401">
        <v>2131256</v>
      </c>
      <c r="H18" s="423">
        <v>2703683</v>
      </c>
      <c r="I18" s="401">
        <v>2</v>
      </c>
      <c r="J18" s="423">
        <v>2</v>
      </c>
      <c r="K18" s="401">
        <v>0</v>
      </c>
      <c r="L18" s="423">
        <v>0</v>
      </c>
      <c r="M18" s="401">
        <v>0</v>
      </c>
      <c r="N18" s="423">
        <v>0</v>
      </c>
      <c r="O18" s="410">
        <v>2131265</v>
      </c>
      <c r="P18" s="412">
        <v>2703694</v>
      </c>
    </row>
    <row r="19" spans="1:16">
      <c r="A19" s="421"/>
      <c r="B19" s="422" t="s">
        <v>236</v>
      </c>
      <c r="C19" s="401">
        <v>0</v>
      </c>
      <c r="D19" s="423">
        <v>0</v>
      </c>
      <c r="E19" s="401">
        <v>66</v>
      </c>
      <c r="F19" s="423">
        <v>84</v>
      </c>
      <c r="G19" s="401">
        <v>2178892</v>
      </c>
      <c r="H19" s="423">
        <v>2651786</v>
      </c>
      <c r="I19" s="401">
        <v>15121</v>
      </c>
      <c r="J19" s="423">
        <v>12048</v>
      </c>
      <c r="K19" s="401">
        <v>0</v>
      </c>
      <c r="L19" s="423">
        <v>0</v>
      </c>
      <c r="M19" s="401">
        <v>0</v>
      </c>
      <c r="N19" s="423">
        <v>0</v>
      </c>
      <c r="O19" s="410">
        <v>2194079</v>
      </c>
      <c r="P19" s="412">
        <v>2663918</v>
      </c>
    </row>
    <row r="20" spans="1:16">
      <c r="A20" s="421"/>
      <c r="B20" s="422" t="s">
        <v>237</v>
      </c>
      <c r="C20" s="401">
        <v>0</v>
      </c>
      <c r="D20" s="423">
        <v>0</v>
      </c>
      <c r="E20" s="401">
        <v>508</v>
      </c>
      <c r="F20" s="423">
        <v>646</v>
      </c>
      <c r="G20" s="401">
        <v>206267</v>
      </c>
      <c r="H20" s="423">
        <v>236472</v>
      </c>
      <c r="I20" s="401">
        <v>26512</v>
      </c>
      <c r="J20" s="423">
        <v>38797</v>
      </c>
      <c r="K20" s="401">
        <v>0</v>
      </c>
      <c r="L20" s="423">
        <v>0</v>
      </c>
      <c r="M20" s="401">
        <v>0</v>
      </c>
      <c r="N20" s="423">
        <v>0</v>
      </c>
      <c r="O20" s="410">
        <v>233287</v>
      </c>
      <c r="P20" s="412">
        <v>275915</v>
      </c>
    </row>
    <row r="21" spans="1:16">
      <c r="A21" s="421"/>
      <c r="B21" s="422" t="s">
        <v>238</v>
      </c>
      <c r="C21" s="401">
        <v>0</v>
      </c>
      <c r="D21" s="423">
        <v>0</v>
      </c>
      <c r="E21" s="401">
        <v>36</v>
      </c>
      <c r="F21" s="423">
        <v>68</v>
      </c>
      <c r="G21" s="401">
        <v>0</v>
      </c>
      <c r="H21" s="423">
        <v>0</v>
      </c>
      <c r="I21" s="401">
        <v>0</v>
      </c>
      <c r="J21" s="423">
        <v>0</v>
      </c>
      <c r="K21" s="401">
        <v>0</v>
      </c>
      <c r="L21" s="423">
        <v>0</v>
      </c>
      <c r="M21" s="401">
        <v>0</v>
      </c>
      <c r="N21" s="423">
        <v>0</v>
      </c>
      <c r="O21" s="410">
        <v>36</v>
      </c>
      <c r="P21" s="412">
        <v>68</v>
      </c>
    </row>
    <row r="22" spans="1:16">
      <c r="A22" s="421"/>
      <c r="B22" s="422" t="s">
        <v>239</v>
      </c>
      <c r="C22" s="401">
        <v>0</v>
      </c>
      <c r="D22" s="423">
        <v>0</v>
      </c>
      <c r="E22" s="401">
        <v>150</v>
      </c>
      <c r="F22" s="423">
        <v>186</v>
      </c>
      <c r="G22" s="401">
        <v>0</v>
      </c>
      <c r="H22" s="423">
        <v>0</v>
      </c>
      <c r="I22" s="401">
        <v>1287</v>
      </c>
      <c r="J22" s="423">
        <v>1524</v>
      </c>
      <c r="K22" s="401">
        <v>0</v>
      </c>
      <c r="L22" s="423">
        <v>0</v>
      </c>
      <c r="M22" s="401">
        <v>0</v>
      </c>
      <c r="N22" s="423">
        <v>0</v>
      </c>
      <c r="O22" s="410">
        <v>1437</v>
      </c>
      <c r="P22" s="412">
        <v>1710</v>
      </c>
    </row>
    <row r="23" spans="1:16">
      <c r="A23" s="421"/>
      <c r="B23" s="422" t="s">
        <v>240</v>
      </c>
      <c r="C23" s="401">
        <v>0</v>
      </c>
      <c r="D23" s="423">
        <v>0</v>
      </c>
      <c r="E23" s="401">
        <v>33710</v>
      </c>
      <c r="F23" s="423">
        <v>30365</v>
      </c>
      <c r="G23" s="401">
        <v>3825330</v>
      </c>
      <c r="H23" s="423">
        <v>5281728</v>
      </c>
      <c r="I23" s="401">
        <v>77130</v>
      </c>
      <c r="J23" s="423">
        <v>93220</v>
      </c>
      <c r="K23" s="401">
        <v>34877</v>
      </c>
      <c r="L23" s="423">
        <v>35933</v>
      </c>
      <c r="M23" s="401">
        <v>0</v>
      </c>
      <c r="N23" s="423">
        <v>0</v>
      </c>
      <c r="O23" s="410">
        <v>3971047</v>
      </c>
      <c r="P23" s="412">
        <v>5441246</v>
      </c>
    </row>
    <row r="24" spans="1:16">
      <c r="A24" s="421"/>
      <c r="B24" s="422" t="s">
        <v>241</v>
      </c>
      <c r="C24" s="401">
        <v>0</v>
      </c>
      <c r="D24" s="423">
        <v>0</v>
      </c>
      <c r="E24" s="401">
        <v>0</v>
      </c>
      <c r="F24" s="423">
        <v>0</v>
      </c>
      <c r="G24" s="401">
        <v>0</v>
      </c>
      <c r="H24" s="423">
        <v>0</v>
      </c>
      <c r="I24" s="401">
        <v>0</v>
      </c>
      <c r="J24" s="423">
        <v>0</v>
      </c>
      <c r="K24" s="401">
        <v>0</v>
      </c>
      <c r="L24" s="423">
        <v>0</v>
      </c>
      <c r="M24" s="401">
        <v>0</v>
      </c>
      <c r="N24" s="423">
        <v>0</v>
      </c>
      <c r="O24" s="410">
        <v>0</v>
      </c>
      <c r="P24" s="412">
        <v>0</v>
      </c>
    </row>
    <row r="25" spans="1:16">
      <c r="A25" s="421"/>
      <c r="B25" s="422" t="s">
        <v>242</v>
      </c>
      <c r="C25" s="401">
        <v>0</v>
      </c>
      <c r="D25" s="423">
        <v>0</v>
      </c>
      <c r="E25" s="401">
        <v>1404395</v>
      </c>
      <c r="F25" s="423">
        <v>1425542</v>
      </c>
      <c r="G25" s="401">
        <v>28646</v>
      </c>
      <c r="H25" s="423">
        <v>40609</v>
      </c>
      <c r="I25" s="401">
        <v>1522374</v>
      </c>
      <c r="J25" s="423">
        <v>1688908</v>
      </c>
      <c r="K25" s="401">
        <v>1169614</v>
      </c>
      <c r="L25" s="423">
        <v>1244456</v>
      </c>
      <c r="M25" s="401">
        <v>0</v>
      </c>
      <c r="N25" s="423">
        <v>0</v>
      </c>
      <c r="O25" s="410">
        <v>4125029</v>
      </c>
      <c r="P25" s="412">
        <v>4399515</v>
      </c>
    </row>
    <row r="26" spans="1:16">
      <c r="A26" s="421"/>
      <c r="B26" s="422" t="s">
        <v>243</v>
      </c>
      <c r="C26" s="401">
        <v>0</v>
      </c>
      <c r="D26" s="423">
        <v>0</v>
      </c>
      <c r="E26" s="401">
        <v>0</v>
      </c>
      <c r="F26" s="423">
        <v>0</v>
      </c>
      <c r="G26" s="401">
        <v>7307</v>
      </c>
      <c r="H26" s="423">
        <v>10254</v>
      </c>
      <c r="I26" s="401">
        <v>0</v>
      </c>
      <c r="J26" s="423">
        <v>0</v>
      </c>
      <c r="K26" s="401">
        <v>0</v>
      </c>
      <c r="L26" s="423">
        <v>0</v>
      </c>
      <c r="M26" s="401">
        <v>0</v>
      </c>
      <c r="N26" s="423">
        <v>0</v>
      </c>
      <c r="O26" s="410">
        <v>7307</v>
      </c>
      <c r="P26" s="412">
        <v>10254</v>
      </c>
    </row>
    <row r="27" spans="1:16">
      <c r="A27" s="421"/>
      <c r="B27" s="422" t="s">
        <v>348</v>
      </c>
      <c r="C27" s="401">
        <v>0</v>
      </c>
      <c r="D27" s="423">
        <v>0</v>
      </c>
      <c r="E27" s="401">
        <v>147</v>
      </c>
      <c r="F27" s="423">
        <v>18</v>
      </c>
      <c r="G27" s="401">
        <v>42278</v>
      </c>
      <c r="H27" s="423">
        <v>74554</v>
      </c>
      <c r="I27" s="401">
        <v>17992</v>
      </c>
      <c r="J27" s="423">
        <v>8362</v>
      </c>
      <c r="K27" s="401">
        <v>34535</v>
      </c>
      <c r="L27" s="423">
        <v>25178</v>
      </c>
      <c r="M27" s="401">
        <v>0</v>
      </c>
      <c r="N27" s="423">
        <v>0</v>
      </c>
      <c r="O27" s="410">
        <v>94952</v>
      </c>
      <c r="P27" s="412">
        <v>108112</v>
      </c>
    </row>
    <row r="28" spans="1:16">
      <c r="A28" s="421"/>
      <c r="B28" s="422" t="s">
        <v>244</v>
      </c>
      <c r="C28" s="401">
        <v>0</v>
      </c>
      <c r="D28" s="423">
        <v>0</v>
      </c>
      <c r="E28" s="401">
        <v>0</v>
      </c>
      <c r="F28" s="423">
        <v>0</v>
      </c>
      <c r="G28" s="401">
        <v>737153</v>
      </c>
      <c r="H28" s="423">
        <v>1005742</v>
      </c>
      <c r="I28" s="401">
        <v>5002</v>
      </c>
      <c r="J28" s="423">
        <v>0</v>
      </c>
      <c r="K28" s="401">
        <v>0</v>
      </c>
      <c r="L28" s="423">
        <v>0</v>
      </c>
      <c r="M28" s="401">
        <v>0</v>
      </c>
      <c r="N28" s="423">
        <v>0</v>
      </c>
      <c r="O28" s="410">
        <v>742155</v>
      </c>
      <c r="P28" s="412">
        <v>1005742</v>
      </c>
    </row>
    <row r="30" spans="1:16">
      <c r="A30" s="451" t="s">
        <v>292</v>
      </c>
      <c r="B30" s="453"/>
      <c r="C30" s="410">
        <v>0</v>
      </c>
      <c r="D30" s="425">
        <v>0</v>
      </c>
      <c r="E30" s="410">
        <v>1696749</v>
      </c>
      <c r="F30" s="425">
        <v>1741045</v>
      </c>
      <c r="G30" s="410">
        <v>12383355</v>
      </c>
      <c r="H30" s="425">
        <v>15716805</v>
      </c>
      <c r="I30" s="410">
        <v>2158043</v>
      </c>
      <c r="J30" s="425">
        <v>2206698</v>
      </c>
      <c r="K30" s="410">
        <v>1487065</v>
      </c>
      <c r="L30" s="425">
        <v>1458950</v>
      </c>
      <c r="M30" s="410">
        <v>-36</v>
      </c>
      <c r="N30" s="425">
        <v>-35</v>
      </c>
      <c r="O30" s="410">
        <v>17725176</v>
      </c>
      <c r="P30" s="425">
        <v>21123463</v>
      </c>
    </row>
    <row r="32" spans="1:16" s="138" customFormat="1">
      <c r="A32" s="720" t="s">
        <v>145</v>
      </c>
      <c r="B32" s="721"/>
      <c r="C32" s="731" t="s">
        <v>46</v>
      </c>
      <c r="D32" s="732"/>
      <c r="E32" s="732"/>
      <c r="F32" s="732"/>
      <c r="G32" s="732"/>
      <c r="H32" s="732"/>
      <c r="I32" s="732"/>
      <c r="J32" s="732"/>
      <c r="K32" s="732"/>
      <c r="L32" s="732"/>
      <c r="M32" s="732"/>
      <c r="N32" s="732"/>
      <c r="O32" s="732"/>
      <c r="P32" s="733"/>
    </row>
    <row r="33" spans="1:16" s="138" customFormat="1">
      <c r="A33" s="699" t="s">
        <v>74</v>
      </c>
      <c r="B33" s="700"/>
      <c r="C33" s="683" t="s">
        <v>20</v>
      </c>
      <c r="D33" s="685"/>
      <c r="E33" s="683" t="s">
        <v>10</v>
      </c>
      <c r="F33" s="685"/>
      <c r="G33" s="683" t="s">
        <v>47</v>
      </c>
      <c r="H33" s="685"/>
      <c r="I33" s="683" t="s">
        <v>14</v>
      </c>
      <c r="J33" s="685"/>
      <c r="K33" s="683" t="s">
        <v>48</v>
      </c>
      <c r="L33" s="685"/>
      <c r="M33" s="683" t="s">
        <v>315</v>
      </c>
      <c r="N33" s="685"/>
      <c r="O33" s="683" t="s">
        <v>17</v>
      </c>
      <c r="P33" s="685"/>
    </row>
    <row r="34" spans="1:16">
      <c r="A34" s="722" t="s">
        <v>293</v>
      </c>
      <c r="B34" s="726"/>
      <c r="C34" s="445" t="s">
        <v>417</v>
      </c>
      <c r="D34" s="446" t="s">
        <v>335</v>
      </c>
      <c r="E34" s="445" t="s">
        <v>417</v>
      </c>
      <c r="F34" s="446" t="s">
        <v>335</v>
      </c>
      <c r="G34" s="445" t="s">
        <v>417</v>
      </c>
      <c r="H34" s="446" t="s">
        <v>335</v>
      </c>
      <c r="I34" s="445" t="s">
        <v>417</v>
      </c>
      <c r="J34" s="446" t="s">
        <v>335</v>
      </c>
      <c r="K34" s="445" t="s">
        <v>417</v>
      </c>
      <c r="L34" s="446" t="s">
        <v>335</v>
      </c>
      <c r="M34" s="445" t="s">
        <v>417</v>
      </c>
      <c r="N34" s="446" t="s">
        <v>335</v>
      </c>
      <c r="O34" s="445" t="s">
        <v>417</v>
      </c>
      <c r="P34" s="446" t="s">
        <v>335</v>
      </c>
    </row>
    <row r="35" spans="1:16">
      <c r="A35" s="729"/>
      <c r="B35" s="730"/>
      <c r="C35" s="416" t="s">
        <v>430</v>
      </c>
      <c r="D35" s="417" t="s">
        <v>430</v>
      </c>
      <c r="E35" s="416" t="s">
        <v>430</v>
      </c>
      <c r="F35" s="417" t="s">
        <v>430</v>
      </c>
      <c r="G35" s="416" t="s">
        <v>430</v>
      </c>
      <c r="H35" s="417" t="s">
        <v>430</v>
      </c>
      <c r="I35" s="416" t="s">
        <v>430</v>
      </c>
      <c r="J35" s="417" t="s">
        <v>430</v>
      </c>
      <c r="K35" s="416" t="s">
        <v>430</v>
      </c>
      <c r="L35" s="417" t="s">
        <v>430</v>
      </c>
      <c r="M35" s="416" t="s">
        <v>430</v>
      </c>
      <c r="N35" s="417" t="s">
        <v>430</v>
      </c>
      <c r="O35" s="416" t="s">
        <v>430</v>
      </c>
      <c r="P35" s="417" t="s">
        <v>430</v>
      </c>
    </row>
    <row r="36" spans="1:16" s="129" customFormat="1">
      <c r="A36" s="418" t="s">
        <v>294</v>
      </c>
      <c r="B36" s="419"/>
      <c r="C36" s="401">
        <v>0</v>
      </c>
      <c r="D36" s="426">
        <v>0</v>
      </c>
      <c r="E36" s="401">
        <v>562784</v>
      </c>
      <c r="F36" s="426">
        <v>509222</v>
      </c>
      <c r="G36" s="401">
        <v>3549137</v>
      </c>
      <c r="H36" s="426">
        <v>3699914</v>
      </c>
      <c r="I36" s="401">
        <v>601304</v>
      </c>
      <c r="J36" s="426">
        <v>545688</v>
      </c>
      <c r="K36" s="401">
        <v>326166</v>
      </c>
      <c r="L36" s="426">
        <v>272270</v>
      </c>
      <c r="M36" s="401">
        <v>-36</v>
      </c>
      <c r="N36" s="426">
        <v>-35</v>
      </c>
      <c r="O36" s="410">
        <v>5039355</v>
      </c>
      <c r="P36" s="412">
        <v>5027059</v>
      </c>
    </row>
    <row r="37" spans="1:16">
      <c r="A37" s="421"/>
      <c r="B37" s="422" t="s">
        <v>351</v>
      </c>
      <c r="C37" s="401">
        <v>0</v>
      </c>
      <c r="D37" s="423">
        <v>0</v>
      </c>
      <c r="E37" s="401">
        <v>0</v>
      </c>
      <c r="F37" s="423">
        <v>0</v>
      </c>
      <c r="G37" s="401">
        <v>1187292</v>
      </c>
      <c r="H37" s="423">
        <v>731093</v>
      </c>
      <c r="I37" s="401">
        <v>165477</v>
      </c>
      <c r="J37" s="423">
        <v>70801</v>
      </c>
      <c r="K37" s="401">
        <v>68431</v>
      </c>
      <c r="L37" s="423">
        <v>45569</v>
      </c>
      <c r="M37" s="401">
        <v>0</v>
      </c>
      <c r="N37" s="423">
        <v>0</v>
      </c>
      <c r="O37" s="410">
        <v>1421200</v>
      </c>
      <c r="P37" s="412">
        <v>847463</v>
      </c>
    </row>
    <row r="38" spans="1:16">
      <c r="A38" s="421"/>
      <c r="B38" s="422" t="s">
        <v>349</v>
      </c>
      <c r="C38" s="401">
        <v>0</v>
      </c>
      <c r="D38" s="423">
        <v>0</v>
      </c>
      <c r="E38" s="401">
        <v>77</v>
      </c>
      <c r="F38" s="423">
        <v>7</v>
      </c>
      <c r="G38" s="401">
        <v>15614</v>
      </c>
      <c r="H38" s="423">
        <v>25856</v>
      </c>
      <c r="I38" s="401">
        <v>2844</v>
      </c>
      <c r="J38" s="423">
        <v>4526</v>
      </c>
      <c r="K38" s="401">
        <v>11095</v>
      </c>
      <c r="L38" s="423">
        <v>8369</v>
      </c>
      <c r="M38" s="401">
        <v>0</v>
      </c>
      <c r="N38" s="423">
        <v>0</v>
      </c>
      <c r="O38" s="410">
        <v>29630</v>
      </c>
      <c r="P38" s="412">
        <v>38758</v>
      </c>
    </row>
    <row r="39" spans="1:16">
      <c r="A39" s="421"/>
      <c r="B39" s="422" t="s">
        <v>246</v>
      </c>
      <c r="C39" s="401">
        <v>0</v>
      </c>
      <c r="D39" s="423">
        <v>0</v>
      </c>
      <c r="E39" s="401">
        <v>406782</v>
      </c>
      <c r="F39" s="423">
        <v>328700</v>
      </c>
      <c r="G39" s="401">
        <v>1793572</v>
      </c>
      <c r="H39" s="423">
        <v>2321877</v>
      </c>
      <c r="I39" s="401">
        <v>334991</v>
      </c>
      <c r="J39" s="423">
        <v>316584</v>
      </c>
      <c r="K39" s="401">
        <v>91952</v>
      </c>
      <c r="L39" s="423">
        <v>135398</v>
      </c>
      <c r="M39" s="401">
        <v>4</v>
      </c>
      <c r="N39" s="423">
        <v>0</v>
      </c>
      <c r="O39" s="410">
        <v>2627301</v>
      </c>
      <c r="P39" s="412">
        <v>3102559</v>
      </c>
    </row>
    <row r="40" spans="1:16">
      <c r="A40" s="421"/>
      <c r="B40" s="422" t="s">
        <v>247</v>
      </c>
      <c r="C40" s="401">
        <v>0</v>
      </c>
      <c r="D40" s="423">
        <v>0</v>
      </c>
      <c r="E40" s="401">
        <v>98973</v>
      </c>
      <c r="F40" s="423">
        <v>109013</v>
      </c>
      <c r="G40" s="401">
        <v>351090</v>
      </c>
      <c r="H40" s="423">
        <v>286621</v>
      </c>
      <c r="I40" s="401">
        <v>54515</v>
      </c>
      <c r="J40" s="423">
        <v>79684</v>
      </c>
      <c r="K40" s="401">
        <v>122690</v>
      </c>
      <c r="L40" s="423">
        <v>42785</v>
      </c>
      <c r="M40" s="401">
        <v>-40</v>
      </c>
      <c r="N40" s="423">
        <v>-35</v>
      </c>
      <c r="O40" s="410">
        <v>627228</v>
      </c>
      <c r="P40" s="412">
        <v>518068</v>
      </c>
    </row>
    <row r="41" spans="1:16">
      <c r="A41" s="421"/>
      <c r="B41" s="422" t="s">
        <v>248</v>
      </c>
      <c r="C41" s="401">
        <v>0</v>
      </c>
      <c r="D41" s="423"/>
      <c r="E41" s="401">
        <v>47632</v>
      </c>
      <c r="F41" s="423">
        <v>44825</v>
      </c>
      <c r="G41" s="401">
        <v>84026</v>
      </c>
      <c r="H41" s="423">
        <v>144973</v>
      </c>
      <c r="I41" s="401">
        <v>3715</v>
      </c>
      <c r="J41" s="423">
        <v>7082</v>
      </c>
      <c r="K41" s="401">
        <v>8520</v>
      </c>
      <c r="L41" s="423">
        <v>8584</v>
      </c>
      <c r="M41" s="401">
        <v>0</v>
      </c>
      <c r="N41" s="423">
        <v>0</v>
      </c>
      <c r="O41" s="410">
        <v>143893</v>
      </c>
      <c r="P41" s="412">
        <v>205464</v>
      </c>
    </row>
    <row r="42" spans="1:16">
      <c r="A42" s="421"/>
      <c r="B42" s="422" t="s">
        <v>249</v>
      </c>
      <c r="C42" s="401">
        <v>0</v>
      </c>
      <c r="D42" s="423"/>
      <c r="E42" s="401">
        <v>-2093</v>
      </c>
      <c r="F42" s="423">
        <v>12264</v>
      </c>
      <c r="G42" s="401">
        <v>0</v>
      </c>
      <c r="H42" s="423">
        <v>665</v>
      </c>
      <c r="I42" s="401">
        <v>21796</v>
      </c>
      <c r="J42" s="423">
        <v>45041</v>
      </c>
      <c r="K42" s="401">
        <v>5374</v>
      </c>
      <c r="L42" s="423">
        <v>12103</v>
      </c>
      <c r="M42" s="401">
        <v>0</v>
      </c>
      <c r="N42" s="423">
        <v>0</v>
      </c>
      <c r="O42" s="410">
        <v>25077</v>
      </c>
      <c r="P42" s="412">
        <v>70073</v>
      </c>
    </row>
    <row r="43" spans="1:16">
      <c r="A43" s="421"/>
      <c r="B43" s="422" t="s">
        <v>250</v>
      </c>
      <c r="C43" s="401">
        <v>0</v>
      </c>
      <c r="D43" s="423"/>
      <c r="E43" s="401">
        <v>0</v>
      </c>
      <c r="F43" s="423">
        <v>0</v>
      </c>
      <c r="G43" s="401">
        <v>0</v>
      </c>
      <c r="H43" s="423">
        <v>0</v>
      </c>
      <c r="I43" s="401">
        <v>0</v>
      </c>
      <c r="J43" s="423">
        <v>0</v>
      </c>
      <c r="K43" s="401">
        <v>0</v>
      </c>
      <c r="L43" s="423">
        <v>0</v>
      </c>
      <c r="M43" s="401">
        <v>0</v>
      </c>
      <c r="N43" s="423">
        <v>0</v>
      </c>
      <c r="O43" s="410">
        <v>0</v>
      </c>
      <c r="P43" s="412">
        <v>0</v>
      </c>
    </row>
    <row r="44" spans="1:16">
      <c r="A44" s="421"/>
      <c r="B44" s="422" t="s">
        <v>251</v>
      </c>
      <c r="C44" s="401">
        <v>0</v>
      </c>
      <c r="D44" s="423"/>
      <c r="E44" s="401">
        <v>11413</v>
      </c>
      <c r="F44" s="423">
        <v>14413</v>
      </c>
      <c r="G44" s="401">
        <v>117543</v>
      </c>
      <c r="H44" s="423">
        <v>188829</v>
      </c>
      <c r="I44" s="401">
        <v>17966</v>
      </c>
      <c r="J44" s="423">
        <v>18179</v>
      </c>
      <c r="K44" s="401">
        <v>18104</v>
      </c>
      <c r="L44" s="423">
        <v>19462</v>
      </c>
      <c r="M44" s="401">
        <v>0</v>
      </c>
      <c r="N44" s="423">
        <v>0</v>
      </c>
      <c r="O44" s="410">
        <v>165026</v>
      </c>
      <c r="P44" s="412">
        <v>240883</v>
      </c>
    </row>
    <row r="46" spans="1:16" ht="25.5">
      <c r="A46" s="421"/>
      <c r="B46" s="432" t="s">
        <v>252</v>
      </c>
      <c r="C46" s="401">
        <v>0</v>
      </c>
      <c r="D46" s="423">
        <v>0</v>
      </c>
      <c r="E46" s="401">
        <v>0</v>
      </c>
      <c r="F46" s="427">
        <v>0</v>
      </c>
      <c r="G46" s="401">
        <v>0</v>
      </c>
      <c r="H46" s="427">
        <v>0</v>
      </c>
      <c r="I46" s="401">
        <v>0</v>
      </c>
      <c r="J46" s="427">
        <v>3791</v>
      </c>
      <c r="K46" s="401">
        <v>0</v>
      </c>
      <c r="L46" s="427">
        <v>0</v>
      </c>
      <c r="M46" s="401">
        <v>0</v>
      </c>
      <c r="N46" s="423">
        <v>0</v>
      </c>
      <c r="O46" s="410">
        <v>0</v>
      </c>
      <c r="P46" s="412">
        <v>3791</v>
      </c>
    </row>
    <row r="48" spans="1:16" s="129" customFormat="1">
      <c r="A48" s="418" t="s">
        <v>295</v>
      </c>
      <c r="B48" s="419"/>
      <c r="C48" s="401">
        <v>0</v>
      </c>
      <c r="D48" s="428">
        <v>0</v>
      </c>
      <c r="E48" s="401">
        <v>404838</v>
      </c>
      <c r="F48" s="426">
        <v>429766</v>
      </c>
      <c r="G48" s="401">
        <v>5383371</v>
      </c>
      <c r="H48" s="426">
        <v>6946561</v>
      </c>
      <c r="I48" s="401">
        <v>734626</v>
      </c>
      <c r="J48" s="426">
        <v>704526</v>
      </c>
      <c r="K48" s="401">
        <v>438965</v>
      </c>
      <c r="L48" s="426">
        <v>467924</v>
      </c>
      <c r="M48" s="401">
        <v>0</v>
      </c>
      <c r="N48" s="426">
        <v>0</v>
      </c>
      <c r="O48" s="410">
        <v>6961800</v>
      </c>
      <c r="P48" s="412">
        <v>8548777</v>
      </c>
    </row>
    <row r="49" spans="1:16">
      <c r="A49" s="421"/>
      <c r="B49" s="422" t="s">
        <v>245</v>
      </c>
      <c r="C49" s="401">
        <v>0</v>
      </c>
      <c r="D49" s="423">
        <v>0</v>
      </c>
      <c r="E49" s="401">
        <v>0</v>
      </c>
      <c r="F49" s="423">
        <v>0</v>
      </c>
      <c r="G49" s="401">
        <v>1182785</v>
      </c>
      <c r="H49" s="423">
        <v>2153800</v>
      </c>
      <c r="I49" s="401">
        <v>626158</v>
      </c>
      <c r="J49" s="423">
        <v>587914</v>
      </c>
      <c r="K49" s="401">
        <v>360675</v>
      </c>
      <c r="L49" s="423">
        <v>392855</v>
      </c>
      <c r="M49" s="401">
        <v>0</v>
      </c>
      <c r="N49" s="423">
        <v>0</v>
      </c>
      <c r="O49" s="410">
        <v>2169618</v>
      </c>
      <c r="P49" s="412">
        <v>3134569</v>
      </c>
    </row>
    <row r="50" spans="1:16">
      <c r="A50" s="421"/>
      <c r="B50" s="422" t="s">
        <v>349</v>
      </c>
      <c r="C50" s="401">
        <v>0</v>
      </c>
      <c r="D50" s="423">
        <v>0</v>
      </c>
      <c r="E50" s="401">
        <v>71</v>
      </c>
      <c r="F50" s="423">
        <v>7</v>
      </c>
      <c r="G50" s="401">
        <v>33942</v>
      </c>
      <c r="H50" s="423">
        <v>58311</v>
      </c>
      <c r="I50" s="401">
        <v>15614</v>
      </c>
      <c r="J50" s="423">
        <v>4150</v>
      </c>
      <c r="K50" s="401">
        <v>30448</v>
      </c>
      <c r="L50" s="423">
        <v>25274</v>
      </c>
      <c r="M50" s="401">
        <v>0</v>
      </c>
      <c r="N50" s="423">
        <v>0</v>
      </c>
      <c r="O50" s="410">
        <v>80075</v>
      </c>
      <c r="P50" s="412">
        <v>87742</v>
      </c>
    </row>
    <row r="51" spans="1:16">
      <c r="A51" s="421"/>
      <c r="B51" s="422" t="s">
        <v>246</v>
      </c>
      <c r="C51" s="401">
        <v>0</v>
      </c>
      <c r="D51" s="423">
        <v>0</v>
      </c>
      <c r="E51" s="401">
        <v>111089</v>
      </c>
      <c r="F51" s="423">
        <v>149205</v>
      </c>
      <c r="G51" s="401">
        <v>1898699</v>
      </c>
      <c r="H51" s="423">
        <v>2171380</v>
      </c>
      <c r="I51" s="401">
        <v>242</v>
      </c>
      <c r="J51" s="423">
        <v>358</v>
      </c>
      <c r="K51" s="401">
        <v>658</v>
      </c>
      <c r="L51" s="423">
        <v>0</v>
      </c>
      <c r="M51" s="401">
        <v>0</v>
      </c>
      <c r="N51" s="423">
        <v>0</v>
      </c>
      <c r="O51" s="410">
        <v>2010688</v>
      </c>
      <c r="P51" s="412">
        <v>2320943</v>
      </c>
    </row>
    <row r="52" spans="1:16">
      <c r="A52" s="421"/>
      <c r="B52" s="422" t="s">
        <v>253</v>
      </c>
      <c r="C52" s="401">
        <v>0</v>
      </c>
      <c r="D52" s="423">
        <v>0</v>
      </c>
      <c r="E52" s="401">
        <v>27686</v>
      </c>
      <c r="F52" s="423">
        <v>34662</v>
      </c>
      <c r="G52" s="401">
        <v>326485</v>
      </c>
      <c r="H52" s="423">
        <v>0</v>
      </c>
      <c r="I52" s="401">
        <v>0</v>
      </c>
      <c r="J52" s="423">
        <v>0</v>
      </c>
      <c r="K52" s="401">
        <v>0</v>
      </c>
      <c r="L52" s="423">
        <v>0</v>
      </c>
      <c r="M52" s="401">
        <v>0</v>
      </c>
      <c r="N52" s="423">
        <v>0</v>
      </c>
      <c r="O52" s="410">
        <v>354171</v>
      </c>
      <c r="P52" s="412">
        <v>34662</v>
      </c>
    </row>
    <row r="53" spans="1:16">
      <c r="A53" s="421"/>
      <c r="B53" s="422" t="s">
        <v>254</v>
      </c>
      <c r="C53" s="401">
        <v>0</v>
      </c>
      <c r="D53" s="423">
        <v>0</v>
      </c>
      <c r="E53" s="401">
        <v>20235</v>
      </c>
      <c r="F53" s="423">
        <v>23710</v>
      </c>
      <c r="G53" s="401">
        <v>652112</v>
      </c>
      <c r="H53" s="423">
        <v>845798</v>
      </c>
      <c r="I53" s="401">
        <v>8498</v>
      </c>
      <c r="J53" s="423">
        <v>4828</v>
      </c>
      <c r="K53" s="401">
        <v>461</v>
      </c>
      <c r="L53" s="423">
        <v>500</v>
      </c>
      <c r="M53" s="401">
        <v>0</v>
      </c>
      <c r="N53" s="423">
        <v>0</v>
      </c>
      <c r="O53" s="410">
        <v>681306</v>
      </c>
      <c r="P53" s="412">
        <v>874836</v>
      </c>
    </row>
    <row r="54" spans="1:16">
      <c r="A54" s="421"/>
      <c r="B54" s="422" t="s">
        <v>255</v>
      </c>
      <c r="C54" s="401">
        <v>0</v>
      </c>
      <c r="D54" s="423">
        <v>0</v>
      </c>
      <c r="E54" s="401">
        <v>228579</v>
      </c>
      <c r="F54" s="423">
        <v>210460</v>
      </c>
      <c r="G54" s="401">
        <v>0</v>
      </c>
      <c r="H54" s="423">
        <v>13257</v>
      </c>
      <c r="I54" s="401">
        <v>0</v>
      </c>
      <c r="J54" s="423">
        <v>107</v>
      </c>
      <c r="K54" s="401">
        <v>40557</v>
      </c>
      <c r="L54" s="423">
        <v>43357</v>
      </c>
      <c r="M54" s="401">
        <v>0</v>
      </c>
      <c r="N54" s="423">
        <v>0</v>
      </c>
      <c r="O54" s="410">
        <v>269136</v>
      </c>
      <c r="P54" s="412">
        <v>267181</v>
      </c>
    </row>
    <row r="55" spans="1:16">
      <c r="A55" s="421"/>
      <c r="B55" s="422" t="s">
        <v>256</v>
      </c>
      <c r="C55" s="401">
        <v>0</v>
      </c>
      <c r="D55" s="423">
        <v>0</v>
      </c>
      <c r="E55" s="401">
        <v>11653</v>
      </c>
      <c r="F55" s="423">
        <v>11006</v>
      </c>
      <c r="G55" s="401">
        <v>1277347</v>
      </c>
      <c r="H55" s="423">
        <v>1683454</v>
      </c>
      <c r="I55" s="401">
        <v>80796</v>
      </c>
      <c r="J55" s="423">
        <v>100851</v>
      </c>
      <c r="K55" s="401">
        <v>4396</v>
      </c>
      <c r="L55" s="423">
        <v>4352</v>
      </c>
      <c r="M55" s="401">
        <v>0</v>
      </c>
      <c r="N55" s="423">
        <v>0</v>
      </c>
      <c r="O55" s="410">
        <v>1374192</v>
      </c>
      <c r="P55" s="412">
        <v>1799663</v>
      </c>
    </row>
    <row r="56" spans="1:16">
      <c r="A56" s="421"/>
      <c r="B56" s="422" t="s">
        <v>257</v>
      </c>
      <c r="C56" s="401">
        <v>0</v>
      </c>
      <c r="D56" s="423">
        <v>0</v>
      </c>
      <c r="E56" s="401">
        <v>5525</v>
      </c>
      <c r="F56" s="423">
        <v>716</v>
      </c>
      <c r="G56" s="401">
        <v>12001</v>
      </c>
      <c r="H56" s="423">
        <v>20561</v>
      </c>
      <c r="I56" s="401">
        <v>3318</v>
      </c>
      <c r="J56" s="423">
        <v>6318</v>
      </c>
      <c r="K56" s="401">
        <v>1770</v>
      </c>
      <c r="L56" s="423">
        <v>1586</v>
      </c>
      <c r="M56" s="401">
        <v>0</v>
      </c>
      <c r="N56" s="423">
        <v>0</v>
      </c>
      <c r="O56" s="410">
        <v>22614</v>
      </c>
      <c r="P56" s="412">
        <v>29181</v>
      </c>
    </row>
    <row r="58" spans="1:16" s="129" customFormat="1">
      <c r="A58" s="418" t="s">
        <v>296</v>
      </c>
      <c r="B58" s="419"/>
      <c r="C58" s="401">
        <v>0</v>
      </c>
      <c r="D58" s="428">
        <v>0</v>
      </c>
      <c r="E58" s="401">
        <v>729127</v>
      </c>
      <c r="F58" s="426">
        <v>802057</v>
      </c>
      <c r="G58" s="401">
        <v>3450847</v>
      </c>
      <c r="H58" s="426">
        <v>5070330</v>
      </c>
      <c r="I58" s="401">
        <v>822113</v>
      </c>
      <c r="J58" s="426">
        <v>956484</v>
      </c>
      <c r="K58" s="401">
        <v>721934</v>
      </c>
      <c r="L58" s="426">
        <v>718756</v>
      </c>
      <c r="M58" s="401">
        <v>0</v>
      </c>
      <c r="N58" s="426">
        <v>0</v>
      </c>
      <c r="O58" s="410">
        <v>5724021</v>
      </c>
      <c r="P58" s="412">
        <v>7547627</v>
      </c>
    </row>
    <row r="59" spans="1:16">
      <c r="A59" s="421" t="s">
        <v>297</v>
      </c>
      <c r="B59" s="422"/>
      <c r="C59" s="401">
        <v>0</v>
      </c>
      <c r="D59" s="426">
        <v>0</v>
      </c>
      <c r="E59" s="401">
        <v>729127</v>
      </c>
      <c r="F59" s="426">
        <v>802057</v>
      </c>
      <c r="G59" s="401">
        <v>3450847</v>
      </c>
      <c r="H59" s="426">
        <v>5070330</v>
      </c>
      <c r="I59" s="401">
        <v>822113</v>
      </c>
      <c r="J59" s="426">
        <v>956484</v>
      </c>
      <c r="K59" s="401">
        <v>721934</v>
      </c>
      <c r="L59" s="426">
        <v>718756</v>
      </c>
      <c r="M59" s="401">
        <v>0</v>
      </c>
      <c r="N59" s="426">
        <v>0</v>
      </c>
      <c r="O59" s="410">
        <v>5724021</v>
      </c>
      <c r="P59" s="412">
        <v>7547627</v>
      </c>
    </row>
    <row r="60" spans="1:16">
      <c r="A60" s="421"/>
      <c r="B60" s="422" t="s">
        <v>258</v>
      </c>
      <c r="C60" s="401">
        <v>0</v>
      </c>
      <c r="D60" s="423">
        <v>0</v>
      </c>
      <c r="E60" s="401">
        <v>526556</v>
      </c>
      <c r="F60" s="423">
        <v>544855</v>
      </c>
      <c r="G60" s="401">
        <v>2045242</v>
      </c>
      <c r="H60" s="423">
        <v>2849227</v>
      </c>
      <c r="I60" s="401">
        <v>3469</v>
      </c>
      <c r="J60" s="423">
        <v>4106</v>
      </c>
      <c r="K60" s="401">
        <v>147807</v>
      </c>
      <c r="L60" s="423">
        <v>160377</v>
      </c>
      <c r="M60" s="401">
        <v>0</v>
      </c>
      <c r="N60" s="423">
        <v>0</v>
      </c>
      <c r="O60" s="410">
        <v>2723074</v>
      </c>
      <c r="P60" s="412">
        <v>3558565</v>
      </c>
    </row>
    <row r="61" spans="1:16">
      <c r="A61" s="421"/>
      <c r="B61" s="422" t="s">
        <v>259</v>
      </c>
      <c r="C61" s="401">
        <v>0</v>
      </c>
      <c r="D61" s="423">
        <v>0</v>
      </c>
      <c r="E61" s="401">
        <v>-45992</v>
      </c>
      <c r="F61" s="423">
        <v>223667</v>
      </c>
      <c r="G61" s="401">
        <v>-733377</v>
      </c>
      <c r="H61" s="423">
        <v>-673567</v>
      </c>
      <c r="I61" s="401">
        <v>253474</v>
      </c>
      <c r="J61" s="423">
        <v>282082</v>
      </c>
      <c r="K61" s="401">
        <v>507472</v>
      </c>
      <c r="L61" s="423">
        <v>486057</v>
      </c>
      <c r="M61" s="401">
        <v>0</v>
      </c>
      <c r="N61" s="423">
        <v>0</v>
      </c>
      <c r="O61" s="410">
        <v>-18423</v>
      </c>
      <c r="P61" s="412">
        <v>318239</v>
      </c>
    </row>
    <row r="62" spans="1:16">
      <c r="A62" s="421"/>
      <c r="B62" s="422" t="s">
        <v>260</v>
      </c>
      <c r="C62" s="401">
        <v>0</v>
      </c>
      <c r="D62" s="423">
        <v>0</v>
      </c>
      <c r="E62" s="401">
        <v>0</v>
      </c>
      <c r="F62" s="423">
        <v>0</v>
      </c>
      <c r="G62" s="401">
        <v>0</v>
      </c>
      <c r="H62" s="423">
        <v>0</v>
      </c>
      <c r="I62" s="401">
        <v>49017</v>
      </c>
      <c r="J62" s="423">
        <v>58011</v>
      </c>
      <c r="K62" s="401">
        <v>0</v>
      </c>
      <c r="L62" s="423">
        <v>0</v>
      </c>
      <c r="M62" s="401">
        <v>0</v>
      </c>
      <c r="N62" s="423">
        <v>0</v>
      </c>
      <c r="O62" s="410">
        <v>49017</v>
      </c>
      <c r="P62" s="412">
        <v>58011</v>
      </c>
    </row>
    <row r="63" spans="1:16">
      <c r="A63" s="421"/>
      <c r="B63" s="422" t="s">
        <v>261</v>
      </c>
      <c r="C63" s="401">
        <v>0</v>
      </c>
      <c r="D63" s="423">
        <v>0</v>
      </c>
      <c r="E63" s="401">
        <v>0</v>
      </c>
      <c r="F63" s="423">
        <v>0</v>
      </c>
      <c r="G63" s="401">
        <v>0</v>
      </c>
      <c r="H63" s="423">
        <v>0</v>
      </c>
      <c r="I63" s="401">
        <v>0</v>
      </c>
      <c r="J63" s="423">
        <v>0</v>
      </c>
      <c r="K63" s="401">
        <v>0</v>
      </c>
      <c r="L63" s="423">
        <v>0</v>
      </c>
      <c r="M63" s="401">
        <v>0</v>
      </c>
      <c r="N63" s="423">
        <v>0</v>
      </c>
      <c r="O63" s="410">
        <v>0</v>
      </c>
      <c r="P63" s="412">
        <v>0</v>
      </c>
    </row>
    <row r="64" spans="1:16">
      <c r="A64" s="421"/>
      <c r="B64" s="422" t="s">
        <v>262</v>
      </c>
      <c r="C64" s="401">
        <v>0</v>
      </c>
      <c r="D64" s="423">
        <v>0</v>
      </c>
      <c r="E64" s="401">
        <v>0</v>
      </c>
      <c r="F64" s="423">
        <v>0</v>
      </c>
      <c r="G64" s="401">
        <v>0</v>
      </c>
      <c r="H64" s="423">
        <v>0</v>
      </c>
      <c r="I64" s="401">
        <v>0</v>
      </c>
      <c r="J64" s="423">
        <v>0</v>
      </c>
      <c r="K64" s="401">
        <v>0</v>
      </c>
      <c r="L64" s="423">
        <v>0</v>
      </c>
      <c r="M64" s="401">
        <v>0</v>
      </c>
      <c r="N64" s="423">
        <v>0</v>
      </c>
      <c r="O64" s="410">
        <v>0</v>
      </c>
      <c r="P64" s="412">
        <v>0</v>
      </c>
    </row>
    <row r="65" spans="1:30">
      <c r="A65" s="421"/>
      <c r="B65" s="422" t="s">
        <v>263</v>
      </c>
      <c r="C65" s="401">
        <v>0</v>
      </c>
      <c r="D65" s="423">
        <v>0</v>
      </c>
      <c r="E65" s="401">
        <v>248563</v>
      </c>
      <c r="F65" s="423">
        <v>33535</v>
      </c>
      <c r="G65" s="401">
        <v>2138982</v>
      </c>
      <c r="H65" s="423">
        <v>2894670</v>
      </c>
      <c r="I65" s="401">
        <v>516153</v>
      </c>
      <c r="J65" s="423">
        <v>612285</v>
      </c>
      <c r="K65" s="401">
        <v>66655</v>
      </c>
      <c r="L65" s="423">
        <v>72322</v>
      </c>
      <c r="M65" s="401">
        <v>0</v>
      </c>
      <c r="N65" s="423">
        <v>0</v>
      </c>
      <c r="O65" s="410">
        <v>2970353</v>
      </c>
      <c r="P65" s="412">
        <v>3612812</v>
      </c>
    </row>
    <row r="67" spans="1:30">
      <c r="A67" s="451" t="s">
        <v>298</v>
      </c>
      <c r="B67" s="422"/>
      <c r="C67" s="401">
        <v>0</v>
      </c>
      <c r="D67" s="427">
        <v>0</v>
      </c>
      <c r="E67" s="401">
        <v>0</v>
      </c>
      <c r="F67" s="427">
        <v>0</v>
      </c>
      <c r="G67" s="401">
        <v>0</v>
      </c>
      <c r="H67" s="427">
        <v>0</v>
      </c>
      <c r="I67" s="401">
        <v>0</v>
      </c>
      <c r="J67" s="427">
        <v>0</v>
      </c>
      <c r="K67" s="401">
        <v>0</v>
      </c>
      <c r="L67" s="427">
        <v>0</v>
      </c>
      <c r="M67" s="401">
        <v>0</v>
      </c>
      <c r="N67" s="427">
        <v>0</v>
      </c>
      <c r="O67" s="410">
        <v>0</v>
      </c>
      <c r="P67" s="412"/>
    </row>
    <row r="69" spans="1:30">
      <c r="A69" s="418" t="s">
        <v>299</v>
      </c>
      <c r="B69" s="453"/>
      <c r="C69" s="410">
        <v>0</v>
      </c>
      <c r="D69" s="412">
        <v>0</v>
      </c>
      <c r="E69" s="410">
        <v>1696749</v>
      </c>
      <c r="F69" s="412">
        <v>1741045</v>
      </c>
      <c r="G69" s="410">
        <v>12383355</v>
      </c>
      <c r="H69" s="412">
        <v>15716805</v>
      </c>
      <c r="I69" s="410">
        <v>2158043</v>
      </c>
      <c r="J69" s="412">
        <v>2206698</v>
      </c>
      <c r="K69" s="410">
        <v>1487065</v>
      </c>
      <c r="L69" s="412">
        <v>1458950</v>
      </c>
      <c r="M69" s="410">
        <v>-36</v>
      </c>
      <c r="N69" s="412">
        <v>-35</v>
      </c>
      <c r="O69" s="410">
        <v>17725176</v>
      </c>
      <c r="P69" s="412">
        <v>21123463</v>
      </c>
    </row>
    <row r="71" spans="1:30">
      <c r="C71" s="429"/>
      <c r="D71" s="429"/>
      <c r="E71" s="429"/>
      <c r="F71" s="429"/>
      <c r="G71" s="429"/>
      <c r="H71" s="429"/>
      <c r="I71" s="429"/>
      <c r="J71" s="429"/>
      <c r="K71" s="429"/>
      <c r="L71" s="429"/>
      <c r="M71" s="429"/>
      <c r="N71" s="429"/>
      <c r="O71" s="429"/>
      <c r="P71" s="429"/>
    </row>
    <row r="72" spans="1:30">
      <c r="C72" s="683" t="s">
        <v>46</v>
      </c>
      <c r="D72" s="684"/>
      <c r="E72" s="684"/>
      <c r="F72" s="684"/>
      <c r="G72" s="684"/>
      <c r="H72" s="684"/>
      <c r="I72" s="684"/>
      <c r="J72" s="684"/>
      <c r="K72" s="684"/>
      <c r="L72" s="684"/>
      <c r="M72" s="684"/>
      <c r="N72" s="684"/>
      <c r="O72" s="684"/>
      <c r="P72" s="684"/>
      <c r="Q72" s="684"/>
      <c r="R72" s="684"/>
      <c r="S72" s="684"/>
      <c r="T72" s="684"/>
      <c r="U72" s="684"/>
      <c r="V72" s="684"/>
      <c r="W72" s="684"/>
      <c r="X72" s="684"/>
      <c r="Y72" s="684"/>
      <c r="Z72" s="684"/>
      <c r="AA72" s="684"/>
      <c r="AB72" s="684"/>
      <c r="AC72" s="684"/>
      <c r="AD72" s="685"/>
    </row>
    <row r="73" spans="1:30" ht="12.75" customHeight="1">
      <c r="A73" s="699" t="s">
        <v>74</v>
      </c>
      <c r="B73" s="700"/>
      <c r="C73" s="683" t="s">
        <v>20</v>
      </c>
      <c r="D73" s="684"/>
      <c r="E73" s="684"/>
      <c r="F73" s="685"/>
      <c r="G73" s="683" t="s">
        <v>10</v>
      </c>
      <c r="H73" s="684"/>
      <c r="I73" s="684"/>
      <c r="J73" s="685"/>
      <c r="K73" s="683" t="s">
        <v>47</v>
      </c>
      <c r="L73" s="684"/>
      <c r="M73" s="684"/>
      <c r="N73" s="685"/>
      <c r="O73" s="683" t="s">
        <v>14</v>
      </c>
      <c r="P73" s="684"/>
      <c r="Q73" s="684"/>
      <c r="R73" s="685"/>
      <c r="S73" s="683" t="s">
        <v>48</v>
      </c>
      <c r="T73" s="684"/>
      <c r="U73" s="684"/>
      <c r="V73" s="685"/>
      <c r="W73" s="683" t="s">
        <v>315</v>
      </c>
      <c r="X73" s="684"/>
      <c r="Y73" s="684"/>
      <c r="Z73" s="685"/>
      <c r="AA73" s="683" t="s">
        <v>17</v>
      </c>
      <c r="AB73" s="684"/>
      <c r="AC73" s="684"/>
      <c r="AD73" s="685"/>
    </row>
    <row r="74" spans="1:30">
      <c r="A74" s="722" t="s">
        <v>300</v>
      </c>
      <c r="B74" s="726"/>
      <c r="C74" s="686" t="s">
        <v>352</v>
      </c>
      <c r="D74" s="687"/>
      <c r="E74" s="688" t="s">
        <v>353</v>
      </c>
      <c r="F74" s="689"/>
      <c r="G74" s="686" t="s">
        <v>352</v>
      </c>
      <c r="H74" s="687"/>
      <c r="I74" s="688" t="s">
        <v>353</v>
      </c>
      <c r="J74" s="689"/>
      <c r="K74" s="686" t="s">
        <v>352</v>
      </c>
      <c r="L74" s="687"/>
      <c r="M74" s="688" t="s">
        <v>353</v>
      </c>
      <c r="N74" s="689"/>
      <c r="O74" s="686" t="s">
        <v>352</v>
      </c>
      <c r="P74" s="687"/>
      <c r="Q74" s="688" t="s">
        <v>353</v>
      </c>
      <c r="R74" s="689"/>
      <c r="S74" s="686" t="s">
        <v>352</v>
      </c>
      <c r="T74" s="687"/>
      <c r="U74" s="688" t="s">
        <v>353</v>
      </c>
      <c r="V74" s="689"/>
      <c r="W74" s="686" t="s">
        <v>352</v>
      </c>
      <c r="X74" s="687"/>
      <c r="Y74" s="688" t="s">
        <v>353</v>
      </c>
      <c r="Z74" s="689"/>
      <c r="AA74" s="686" t="s">
        <v>352</v>
      </c>
      <c r="AB74" s="687"/>
      <c r="AC74" s="688" t="s">
        <v>353</v>
      </c>
      <c r="AD74" s="689"/>
    </row>
    <row r="75" spans="1:30">
      <c r="A75" s="727"/>
      <c r="B75" s="728"/>
      <c r="C75" s="414" t="s">
        <v>459</v>
      </c>
      <c r="D75" s="414" t="s">
        <v>460</v>
      </c>
      <c r="E75" s="415" t="s">
        <v>461</v>
      </c>
      <c r="F75" s="415" t="s">
        <v>462</v>
      </c>
      <c r="G75" s="414" t="s">
        <v>459</v>
      </c>
      <c r="H75" s="414" t="s">
        <v>460</v>
      </c>
      <c r="I75" s="415" t="s">
        <v>461</v>
      </c>
      <c r="J75" s="415" t="s">
        <v>462</v>
      </c>
      <c r="K75" s="414" t="s">
        <v>459</v>
      </c>
      <c r="L75" s="414" t="s">
        <v>460</v>
      </c>
      <c r="M75" s="415" t="s">
        <v>461</v>
      </c>
      <c r="N75" s="415" t="s">
        <v>462</v>
      </c>
      <c r="O75" s="414" t="s">
        <v>459</v>
      </c>
      <c r="P75" s="414" t="s">
        <v>460</v>
      </c>
      <c r="Q75" s="415" t="s">
        <v>461</v>
      </c>
      <c r="R75" s="415" t="s">
        <v>462</v>
      </c>
      <c r="S75" s="414" t="s">
        <v>459</v>
      </c>
      <c r="T75" s="414" t="s">
        <v>460</v>
      </c>
      <c r="U75" s="415" t="s">
        <v>461</v>
      </c>
      <c r="V75" s="415" t="s">
        <v>462</v>
      </c>
      <c r="W75" s="414" t="s">
        <v>459</v>
      </c>
      <c r="X75" s="414" t="s">
        <v>460</v>
      </c>
      <c r="Y75" s="415" t="s">
        <v>461</v>
      </c>
      <c r="Z75" s="415" t="s">
        <v>462</v>
      </c>
      <c r="AA75" s="414" t="s">
        <v>459</v>
      </c>
      <c r="AB75" s="414" t="s">
        <v>460</v>
      </c>
      <c r="AC75" s="415" t="s">
        <v>461</v>
      </c>
      <c r="AD75" s="415" t="s">
        <v>462</v>
      </c>
    </row>
    <row r="76" spans="1:30">
      <c r="A76" s="729"/>
      <c r="B76" s="730"/>
      <c r="C76" s="416" t="s">
        <v>430</v>
      </c>
      <c r="D76" s="416" t="s">
        <v>430</v>
      </c>
      <c r="E76" s="417" t="s">
        <v>430</v>
      </c>
      <c r="F76" s="417" t="s">
        <v>430</v>
      </c>
      <c r="G76" s="416" t="s">
        <v>430</v>
      </c>
      <c r="H76" s="416" t="s">
        <v>430</v>
      </c>
      <c r="I76" s="417" t="s">
        <v>430</v>
      </c>
      <c r="J76" s="417" t="s">
        <v>430</v>
      </c>
      <c r="K76" s="416" t="s">
        <v>430</v>
      </c>
      <c r="L76" s="416" t="s">
        <v>430</v>
      </c>
      <c r="M76" s="417" t="s">
        <v>430</v>
      </c>
      <c r="N76" s="417" t="s">
        <v>430</v>
      </c>
      <c r="O76" s="416" t="s">
        <v>430</v>
      </c>
      <c r="P76" s="416" t="s">
        <v>430</v>
      </c>
      <c r="Q76" s="417" t="s">
        <v>430</v>
      </c>
      <c r="R76" s="417" t="s">
        <v>430</v>
      </c>
      <c r="S76" s="416" t="s">
        <v>430</v>
      </c>
      <c r="T76" s="416" t="s">
        <v>430</v>
      </c>
      <c r="U76" s="417" t="s">
        <v>430</v>
      </c>
      <c r="V76" s="417" t="s">
        <v>430</v>
      </c>
      <c r="W76" s="416" t="s">
        <v>430</v>
      </c>
      <c r="X76" s="416" t="s">
        <v>430</v>
      </c>
      <c r="Y76" s="417" t="s">
        <v>430</v>
      </c>
      <c r="Z76" s="417" t="s">
        <v>430</v>
      </c>
      <c r="AA76" s="416" t="s">
        <v>430</v>
      </c>
      <c r="AB76" s="416" t="s">
        <v>430</v>
      </c>
      <c r="AC76" s="417" t="s">
        <v>430</v>
      </c>
      <c r="AD76" s="417" t="s">
        <v>430</v>
      </c>
    </row>
    <row r="77" spans="1:30">
      <c r="A77" s="418" t="s">
        <v>301</v>
      </c>
      <c r="B77" s="464"/>
      <c r="C77" s="413">
        <v>0</v>
      </c>
      <c r="D77" s="430">
        <v>0</v>
      </c>
      <c r="E77" s="430">
        <v>0</v>
      </c>
      <c r="F77" s="430">
        <v>0</v>
      </c>
      <c r="G77" s="398">
        <v>608839</v>
      </c>
      <c r="H77" s="407">
        <v>1027673</v>
      </c>
      <c r="I77" s="407">
        <v>199177</v>
      </c>
      <c r="J77" s="407">
        <v>134204</v>
      </c>
      <c r="K77" s="398">
        <v>4839848</v>
      </c>
      <c r="L77" s="407">
        <v>6016158</v>
      </c>
      <c r="M77" s="407">
        <v>1607163</v>
      </c>
      <c r="N77" s="407">
        <v>2068266</v>
      </c>
      <c r="O77" s="398">
        <v>1133823</v>
      </c>
      <c r="P77" s="407">
        <v>1229050</v>
      </c>
      <c r="Q77" s="407">
        <v>376501</v>
      </c>
      <c r="R77" s="407">
        <v>401076</v>
      </c>
      <c r="S77" s="398">
        <v>654841</v>
      </c>
      <c r="T77" s="407">
        <v>708802</v>
      </c>
      <c r="U77" s="407">
        <v>213061</v>
      </c>
      <c r="V77" s="407">
        <v>229287</v>
      </c>
      <c r="W77" s="398">
        <v>-20</v>
      </c>
      <c r="X77" s="407">
        <v>-7</v>
      </c>
      <c r="Y77" s="407">
        <v>-8</v>
      </c>
      <c r="Z77" s="407">
        <v>-3</v>
      </c>
      <c r="AA77" s="398">
        <v>7237331</v>
      </c>
      <c r="AB77" s="407">
        <v>8981676</v>
      </c>
      <c r="AC77" s="407">
        <v>2395894</v>
      </c>
      <c r="AD77" s="407">
        <v>2832830</v>
      </c>
    </row>
    <row r="78" spans="1:30">
      <c r="A78" s="431"/>
      <c r="B78" s="432" t="s">
        <v>97</v>
      </c>
      <c r="C78" s="413">
        <v>0</v>
      </c>
      <c r="D78" s="430">
        <v>0</v>
      </c>
      <c r="E78" s="430">
        <v>0</v>
      </c>
      <c r="F78" s="430">
        <v>0</v>
      </c>
      <c r="G78" s="398">
        <v>602275</v>
      </c>
      <c r="H78" s="407">
        <v>770724</v>
      </c>
      <c r="I78" s="407">
        <v>197680</v>
      </c>
      <c r="J78" s="407">
        <v>172230</v>
      </c>
      <c r="K78" s="398">
        <v>4163720</v>
      </c>
      <c r="L78" s="407">
        <v>5396710</v>
      </c>
      <c r="M78" s="407">
        <v>1367963</v>
      </c>
      <c r="N78" s="407">
        <v>1852126</v>
      </c>
      <c r="O78" s="398">
        <v>1120617</v>
      </c>
      <c r="P78" s="407">
        <v>1216110</v>
      </c>
      <c r="Q78" s="407">
        <v>373174</v>
      </c>
      <c r="R78" s="407">
        <v>402066</v>
      </c>
      <c r="S78" s="398">
        <v>653191</v>
      </c>
      <c r="T78" s="407">
        <v>705286</v>
      </c>
      <c r="U78" s="407">
        <v>212786</v>
      </c>
      <c r="V78" s="407">
        <v>228304</v>
      </c>
      <c r="W78" s="398">
        <v>0</v>
      </c>
      <c r="X78" s="407">
        <v>0</v>
      </c>
      <c r="Y78" s="407">
        <v>0</v>
      </c>
      <c r="Z78" s="407">
        <v>0</v>
      </c>
      <c r="AA78" s="398">
        <v>6539803</v>
      </c>
      <c r="AB78" s="407">
        <v>8088830</v>
      </c>
      <c r="AC78" s="407">
        <v>2151603</v>
      </c>
      <c r="AD78" s="407">
        <v>2654726</v>
      </c>
    </row>
    <row r="79" spans="1:30">
      <c r="A79" s="431"/>
      <c r="B79" s="436" t="s">
        <v>310</v>
      </c>
      <c r="C79" s="403">
        <v>0</v>
      </c>
      <c r="D79" s="408">
        <v>0</v>
      </c>
      <c r="E79" s="408">
        <v>0</v>
      </c>
      <c r="F79" s="408">
        <v>0</v>
      </c>
      <c r="G79" s="403">
        <v>580042</v>
      </c>
      <c r="H79" s="408">
        <v>741112</v>
      </c>
      <c r="I79" s="408">
        <v>191466</v>
      </c>
      <c r="J79" s="408">
        <v>165866</v>
      </c>
      <c r="K79" s="403">
        <v>3660557</v>
      </c>
      <c r="L79" s="408">
        <v>4785239</v>
      </c>
      <c r="M79" s="408">
        <v>1202294</v>
      </c>
      <c r="N79" s="408">
        <v>1661105</v>
      </c>
      <c r="O79" s="403">
        <v>559608</v>
      </c>
      <c r="P79" s="408">
        <v>641863</v>
      </c>
      <c r="Q79" s="408">
        <v>172169</v>
      </c>
      <c r="R79" s="408">
        <v>206592</v>
      </c>
      <c r="S79" s="403">
        <v>629627</v>
      </c>
      <c r="T79" s="408">
        <v>675718</v>
      </c>
      <c r="U79" s="408">
        <v>204575</v>
      </c>
      <c r="V79" s="408">
        <v>218214</v>
      </c>
      <c r="W79" s="403">
        <v>0</v>
      </c>
      <c r="X79" s="408">
        <v>0</v>
      </c>
      <c r="Y79" s="408">
        <v>0</v>
      </c>
      <c r="Z79" s="408">
        <v>0</v>
      </c>
      <c r="AA79" s="403">
        <v>5429834</v>
      </c>
      <c r="AB79" s="408">
        <v>6843932</v>
      </c>
      <c r="AC79" s="408">
        <v>1770504</v>
      </c>
      <c r="AD79" s="408">
        <v>2251777</v>
      </c>
    </row>
    <row r="80" spans="1:30">
      <c r="A80" s="431"/>
      <c r="B80" s="436" t="s">
        <v>311</v>
      </c>
      <c r="C80" s="403">
        <v>0</v>
      </c>
      <c r="D80" s="408">
        <v>0</v>
      </c>
      <c r="E80" s="408">
        <v>0</v>
      </c>
      <c r="F80" s="408">
        <v>0</v>
      </c>
      <c r="G80" s="403">
        <v>449</v>
      </c>
      <c r="H80" s="408">
        <v>1355</v>
      </c>
      <c r="I80" s="408">
        <v>28</v>
      </c>
      <c r="J80" s="408">
        <v>177</v>
      </c>
      <c r="K80" s="403">
        <v>545</v>
      </c>
      <c r="L80" s="408">
        <v>3512</v>
      </c>
      <c r="M80" s="408">
        <v>164</v>
      </c>
      <c r="N80" s="408">
        <v>230</v>
      </c>
      <c r="O80" s="403">
        <v>1505</v>
      </c>
      <c r="P80" s="408">
        <v>592</v>
      </c>
      <c r="Q80" s="408">
        <v>903</v>
      </c>
      <c r="R80" s="408">
        <v>120</v>
      </c>
      <c r="S80" s="403">
        <v>412</v>
      </c>
      <c r="T80" s="408">
        <v>821</v>
      </c>
      <c r="U80" s="408">
        <v>284</v>
      </c>
      <c r="V80" s="408">
        <v>527</v>
      </c>
      <c r="W80" s="403">
        <v>0</v>
      </c>
      <c r="X80" s="408">
        <v>0</v>
      </c>
      <c r="Y80" s="408">
        <v>0</v>
      </c>
      <c r="Z80" s="408">
        <v>0</v>
      </c>
      <c r="AA80" s="403">
        <v>2911</v>
      </c>
      <c r="AB80" s="408">
        <v>6280</v>
      </c>
      <c r="AC80" s="408">
        <v>1379</v>
      </c>
      <c r="AD80" s="408">
        <v>1054</v>
      </c>
    </row>
    <row r="81" spans="1:31">
      <c r="A81" s="431"/>
      <c r="B81" s="436" t="s">
        <v>312</v>
      </c>
      <c r="C81" s="403">
        <v>0</v>
      </c>
      <c r="D81" s="408">
        <v>0</v>
      </c>
      <c r="E81" s="408">
        <v>0</v>
      </c>
      <c r="F81" s="408">
        <v>0</v>
      </c>
      <c r="G81" s="403">
        <v>21784</v>
      </c>
      <c r="H81" s="408">
        <v>28257</v>
      </c>
      <c r="I81" s="408">
        <v>6186</v>
      </c>
      <c r="J81" s="408">
        <v>6187</v>
      </c>
      <c r="K81" s="403">
        <v>502618</v>
      </c>
      <c r="L81" s="408">
        <v>607959</v>
      </c>
      <c r="M81" s="408">
        <v>165505</v>
      </c>
      <c r="N81" s="408">
        <v>190791</v>
      </c>
      <c r="O81" s="403">
        <v>559504</v>
      </c>
      <c r="P81" s="408">
        <v>573655</v>
      </c>
      <c r="Q81" s="408">
        <v>200102</v>
      </c>
      <c r="R81" s="408">
        <v>195354</v>
      </c>
      <c r="S81" s="403">
        <v>23152</v>
      </c>
      <c r="T81" s="408">
        <v>28747</v>
      </c>
      <c r="U81" s="408">
        <v>7927</v>
      </c>
      <c r="V81" s="408">
        <v>9563</v>
      </c>
      <c r="W81" s="403">
        <v>0</v>
      </c>
      <c r="X81" s="408">
        <v>0</v>
      </c>
      <c r="Y81" s="408">
        <v>0</v>
      </c>
      <c r="Z81" s="408">
        <v>0</v>
      </c>
      <c r="AA81" s="403">
        <v>1107058</v>
      </c>
      <c r="AB81" s="408">
        <v>1238618</v>
      </c>
      <c r="AC81" s="408">
        <v>379720</v>
      </c>
      <c r="AD81" s="408">
        <v>401895</v>
      </c>
    </row>
    <row r="82" spans="1:31">
      <c r="A82" s="431"/>
      <c r="B82" s="432" t="s">
        <v>98</v>
      </c>
      <c r="C82" s="403">
        <v>0</v>
      </c>
      <c r="D82" s="408">
        <v>0</v>
      </c>
      <c r="E82" s="408">
        <v>0</v>
      </c>
      <c r="F82" s="408">
        <v>0</v>
      </c>
      <c r="G82" s="403">
        <v>6564</v>
      </c>
      <c r="H82" s="408">
        <v>256949</v>
      </c>
      <c r="I82" s="408">
        <v>1497</v>
      </c>
      <c r="J82" s="408">
        <v>-38026</v>
      </c>
      <c r="K82" s="403">
        <v>676128</v>
      </c>
      <c r="L82" s="408">
        <v>619448</v>
      </c>
      <c r="M82" s="408">
        <v>239200</v>
      </c>
      <c r="N82" s="408">
        <v>216140</v>
      </c>
      <c r="O82" s="403">
        <v>13206</v>
      </c>
      <c r="P82" s="408">
        <v>12940</v>
      </c>
      <c r="Q82" s="408">
        <v>3327</v>
      </c>
      <c r="R82" s="408">
        <v>-990</v>
      </c>
      <c r="S82" s="403">
        <v>1650</v>
      </c>
      <c r="T82" s="408">
        <v>3516</v>
      </c>
      <c r="U82" s="408">
        <v>275</v>
      </c>
      <c r="V82" s="408">
        <v>983</v>
      </c>
      <c r="W82" s="403">
        <v>-20</v>
      </c>
      <c r="X82" s="408">
        <v>-7</v>
      </c>
      <c r="Y82" s="408">
        <v>-8</v>
      </c>
      <c r="Z82" s="408">
        <v>-3</v>
      </c>
      <c r="AA82" s="403">
        <v>697528</v>
      </c>
      <c r="AB82" s="408">
        <v>892846</v>
      </c>
      <c r="AC82" s="408">
        <v>244291</v>
      </c>
      <c r="AD82" s="408">
        <v>178104</v>
      </c>
    </row>
    <row r="83" spans="1:31">
      <c r="Q83" s="424"/>
      <c r="R83" s="424"/>
      <c r="S83" s="424"/>
      <c r="T83" s="424"/>
      <c r="U83" s="424"/>
      <c r="V83" s="424"/>
      <c r="W83" s="424"/>
      <c r="X83" s="424"/>
      <c r="Y83" s="424"/>
      <c r="Z83" s="424"/>
      <c r="AA83" s="424"/>
      <c r="AB83" s="424"/>
      <c r="AC83" s="424"/>
      <c r="AD83" s="424"/>
    </row>
    <row r="84" spans="1:31">
      <c r="A84" s="418" t="s">
        <v>302</v>
      </c>
      <c r="B84" s="435"/>
      <c r="C84" s="398">
        <v>0</v>
      </c>
      <c r="D84" s="407">
        <v>0</v>
      </c>
      <c r="E84" s="407">
        <v>0</v>
      </c>
      <c r="F84" s="407">
        <v>0</v>
      </c>
      <c r="G84" s="398">
        <v>-422343</v>
      </c>
      <c r="H84" s="407">
        <v>-569019</v>
      </c>
      <c r="I84" s="407">
        <v>-144873</v>
      </c>
      <c r="J84" s="407">
        <v>-123845</v>
      </c>
      <c r="K84" s="398">
        <v>-3516405</v>
      </c>
      <c r="L84" s="407">
        <v>-4308496</v>
      </c>
      <c r="M84" s="407">
        <v>-1186699</v>
      </c>
      <c r="N84" s="407">
        <v>-1473464</v>
      </c>
      <c r="O84" s="398">
        <v>-648781</v>
      </c>
      <c r="P84" s="407">
        <v>-717257</v>
      </c>
      <c r="Q84" s="407">
        <v>-216979</v>
      </c>
      <c r="R84" s="407">
        <v>-238041</v>
      </c>
      <c r="S84" s="398">
        <v>-437815</v>
      </c>
      <c r="T84" s="407">
        <v>-459506</v>
      </c>
      <c r="U84" s="407">
        <v>-146472</v>
      </c>
      <c r="V84" s="407">
        <v>-149746</v>
      </c>
      <c r="W84" s="398">
        <v>0</v>
      </c>
      <c r="X84" s="407">
        <v>0</v>
      </c>
      <c r="Y84" s="407">
        <v>0</v>
      </c>
      <c r="Z84" s="407">
        <v>0</v>
      </c>
      <c r="AA84" s="398">
        <v>-5025344</v>
      </c>
      <c r="AB84" s="407">
        <v>-6054278</v>
      </c>
      <c r="AC84" s="407">
        <v>-1695023</v>
      </c>
      <c r="AD84" s="407">
        <v>-1985096</v>
      </c>
    </row>
    <row r="85" spans="1:31">
      <c r="A85" s="431"/>
      <c r="B85" s="436" t="s">
        <v>266</v>
      </c>
      <c r="C85" s="403">
        <v>0</v>
      </c>
      <c r="D85" s="408">
        <v>0</v>
      </c>
      <c r="E85" s="408">
        <v>0</v>
      </c>
      <c r="F85" s="408">
        <v>0</v>
      </c>
      <c r="G85" s="403">
        <v>-391350</v>
      </c>
      <c r="H85" s="408">
        <v>-530598</v>
      </c>
      <c r="I85" s="408">
        <v>-135177</v>
      </c>
      <c r="J85" s="408">
        <v>-116378</v>
      </c>
      <c r="K85" s="403">
        <v>-2396985</v>
      </c>
      <c r="L85" s="408">
        <v>-3210269</v>
      </c>
      <c r="M85" s="408">
        <v>-773064</v>
      </c>
      <c r="N85" s="408">
        <v>-1090749</v>
      </c>
      <c r="O85" s="403">
        <v>-477593</v>
      </c>
      <c r="P85" s="408">
        <v>-543159</v>
      </c>
      <c r="Q85" s="408">
        <v>-160495</v>
      </c>
      <c r="R85" s="408">
        <v>-178379</v>
      </c>
      <c r="S85" s="403">
        <v>-414152</v>
      </c>
      <c r="T85" s="408">
        <v>-433179</v>
      </c>
      <c r="U85" s="408">
        <v>-138691</v>
      </c>
      <c r="V85" s="408">
        <v>-139844</v>
      </c>
      <c r="W85" s="403">
        <v>0</v>
      </c>
      <c r="X85" s="408">
        <v>0</v>
      </c>
      <c r="Y85" s="408">
        <v>0</v>
      </c>
      <c r="Z85" s="408">
        <v>0</v>
      </c>
      <c r="AA85" s="403">
        <v>-3680080</v>
      </c>
      <c r="AB85" s="408">
        <v>-4717205</v>
      </c>
      <c r="AC85" s="408">
        <v>-1207427</v>
      </c>
      <c r="AD85" s="408">
        <v>-1525350</v>
      </c>
    </row>
    <row r="86" spans="1:31">
      <c r="A86" s="431"/>
      <c r="B86" s="436" t="s">
        <v>267</v>
      </c>
      <c r="C86" s="403">
        <v>0</v>
      </c>
      <c r="D86" s="408">
        <v>0</v>
      </c>
      <c r="E86" s="408">
        <v>0</v>
      </c>
      <c r="F86" s="408">
        <v>0</v>
      </c>
      <c r="G86" s="403">
        <v>0</v>
      </c>
      <c r="H86" s="408">
        <v>0</v>
      </c>
      <c r="I86" s="408">
        <v>0</v>
      </c>
      <c r="J86" s="408">
        <v>0</v>
      </c>
      <c r="K86" s="403">
        <v>0</v>
      </c>
      <c r="L86" s="408">
        <v>0</v>
      </c>
      <c r="M86" s="408">
        <v>0</v>
      </c>
      <c r="N86" s="408">
        <v>0</v>
      </c>
      <c r="O86" s="403">
        <v>0</v>
      </c>
      <c r="P86" s="408">
        <v>0</v>
      </c>
      <c r="Q86" s="408">
        <v>0</v>
      </c>
      <c r="R86" s="408">
        <v>0</v>
      </c>
      <c r="S86" s="403">
        <v>0</v>
      </c>
      <c r="T86" s="408">
        <v>0</v>
      </c>
      <c r="U86" s="408">
        <v>0</v>
      </c>
      <c r="V86" s="408">
        <v>0</v>
      </c>
      <c r="W86" s="403">
        <v>0</v>
      </c>
      <c r="X86" s="408">
        <v>0</v>
      </c>
      <c r="Y86" s="408">
        <v>0</v>
      </c>
      <c r="Z86" s="408">
        <v>0</v>
      </c>
      <c r="AA86" s="403">
        <v>0</v>
      </c>
      <c r="AB86" s="408">
        <v>0</v>
      </c>
      <c r="AC86" s="408">
        <v>0</v>
      </c>
      <c r="AD86" s="408">
        <v>0</v>
      </c>
    </row>
    <row r="87" spans="1:31">
      <c r="A87" s="431"/>
      <c r="B87" s="436" t="s">
        <v>102</v>
      </c>
      <c r="C87" s="403">
        <v>0</v>
      </c>
      <c r="D87" s="408">
        <v>0</v>
      </c>
      <c r="E87" s="408">
        <v>0</v>
      </c>
      <c r="F87" s="408">
        <v>0</v>
      </c>
      <c r="G87" s="403">
        <v>-14426</v>
      </c>
      <c r="H87" s="408">
        <v>-12040</v>
      </c>
      <c r="I87" s="408">
        <v>-4570</v>
      </c>
      <c r="J87" s="408">
        <v>-4341</v>
      </c>
      <c r="K87" s="403">
        <v>-481258</v>
      </c>
      <c r="L87" s="408">
        <v>-543773</v>
      </c>
      <c r="M87" s="408">
        <v>-182451</v>
      </c>
      <c r="N87" s="408">
        <v>-184915</v>
      </c>
      <c r="O87" s="403">
        <v>-120825</v>
      </c>
      <c r="P87" s="408">
        <v>-123507</v>
      </c>
      <c r="Q87" s="408">
        <v>-41463</v>
      </c>
      <c r="R87" s="408">
        <v>-39240</v>
      </c>
      <c r="S87" s="403">
        <v>0</v>
      </c>
      <c r="T87" s="408">
        <v>0</v>
      </c>
      <c r="U87" s="408">
        <v>0</v>
      </c>
      <c r="V87" s="408">
        <v>0</v>
      </c>
      <c r="W87" s="403">
        <v>0</v>
      </c>
      <c r="X87" s="408">
        <v>0</v>
      </c>
      <c r="Y87" s="408">
        <v>0</v>
      </c>
      <c r="Z87" s="408">
        <v>0</v>
      </c>
      <c r="AA87" s="403">
        <v>-616509</v>
      </c>
      <c r="AB87" s="408">
        <v>-679320</v>
      </c>
      <c r="AC87" s="408">
        <v>-228484</v>
      </c>
      <c r="AD87" s="408">
        <v>-228496</v>
      </c>
    </row>
    <row r="88" spans="1:31">
      <c r="A88" s="431"/>
      <c r="B88" s="436" t="s">
        <v>268</v>
      </c>
      <c r="C88" s="403">
        <v>0</v>
      </c>
      <c r="D88" s="408">
        <v>0</v>
      </c>
      <c r="E88" s="408">
        <v>0</v>
      </c>
      <c r="F88" s="408">
        <v>0</v>
      </c>
      <c r="G88" s="403">
        <v>-16567</v>
      </c>
      <c r="H88" s="408">
        <v>-26381</v>
      </c>
      <c r="I88" s="408">
        <v>-5126</v>
      </c>
      <c r="J88" s="408">
        <v>-3126</v>
      </c>
      <c r="K88" s="403">
        <v>-638162</v>
      </c>
      <c r="L88" s="408">
        <v>-554454</v>
      </c>
      <c r="M88" s="408">
        <v>-231184</v>
      </c>
      <c r="N88" s="408">
        <v>-197800</v>
      </c>
      <c r="O88" s="403">
        <v>-50363</v>
      </c>
      <c r="P88" s="408">
        <v>-50591</v>
      </c>
      <c r="Q88" s="408">
        <v>-15021</v>
      </c>
      <c r="R88" s="408">
        <v>-20422</v>
      </c>
      <c r="S88" s="403">
        <v>-23663</v>
      </c>
      <c r="T88" s="408">
        <v>-26327</v>
      </c>
      <c r="U88" s="408">
        <v>-7781</v>
      </c>
      <c r="V88" s="408">
        <v>-9902</v>
      </c>
      <c r="W88" s="403">
        <v>0</v>
      </c>
      <c r="X88" s="408">
        <v>0</v>
      </c>
      <c r="Y88" s="408">
        <v>0</v>
      </c>
      <c r="Z88" s="408">
        <v>0</v>
      </c>
      <c r="AA88" s="403">
        <v>-728755</v>
      </c>
      <c r="AB88" s="408">
        <v>-657753</v>
      </c>
      <c r="AC88" s="408">
        <v>-259112</v>
      </c>
      <c r="AD88" s="408">
        <v>-231250</v>
      </c>
    </row>
    <row r="89" spans="1:31">
      <c r="Q89" s="424"/>
      <c r="R89" s="424"/>
      <c r="S89" s="424"/>
      <c r="T89" s="424"/>
      <c r="U89" s="424"/>
      <c r="V89" s="424"/>
      <c r="W89" s="424"/>
      <c r="X89" s="424"/>
      <c r="Y89" s="424"/>
      <c r="Z89" s="424"/>
      <c r="AA89" s="424"/>
      <c r="AB89" s="424"/>
      <c r="AC89" s="424"/>
      <c r="AD89" s="424"/>
      <c r="AE89" s="424"/>
    </row>
    <row r="90" spans="1:31">
      <c r="A90" s="418" t="s">
        <v>303</v>
      </c>
      <c r="B90" s="435"/>
      <c r="C90" s="398">
        <v>0</v>
      </c>
      <c r="D90" s="407">
        <v>0</v>
      </c>
      <c r="E90" s="407">
        <v>0</v>
      </c>
      <c r="F90" s="407">
        <v>0</v>
      </c>
      <c r="G90" s="398">
        <v>186496</v>
      </c>
      <c r="H90" s="407">
        <v>458654</v>
      </c>
      <c r="I90" s="407">
        <v>54304</v>
      </c>
      <c r="J90" s="407">
        <v>10359</v>
      </c>
      <c r="K90" s="398">
        <v>1323443</v>
      </c>
      <c r="L90" s="407">
        <v>1707662</v>
      </c>
      <c r="M90" s="407">
        <v>420464</v>
      </c>
      <c r="N90" s="407">
        <v>594802</v>
      </c>
      <c r="O90" s="398">
        <v>485042</v>
      </c>
      <c r="P90" s="407">
        <v>511793</v>
      </c>
      <c r="Q90" s="407">
        <v>159522</v>
      </c>
      <c r="R90" s="407">
        <v>163035</v>
      </c>
      <c r="S90" s="398">
        <v>217026</v>
      </c>
      <c r="T90" s="407">
        <v>249296</v>
      </c>
      <c r="U90" s="407">
        <v>66589</v>
      </c>
      <c r="V90" s="407">
        <v>79541</v>
      </c>
      <c r="W90" s="398">
        <v>-20</v>
      </c>
      <c r="X90" s="407">
        <v>-7</v>
      </c>
      <c r="Y90" s="407">
        <v>-8</v>
      </c>
      <c r="Z90" s="407">
        <v>-3</v>
      </c>
      <c r="AA90" s="398">
        <v>2211987</v>
      </c>
      <c r="AB90" s="407">
        <v>2927398</v>
      </c>
      <c r="AC90" s="407">
        <v>700871</v>
      </c>
      <c r="AD90" s="407">
        <v>847734</v>
      </c>
    </row>
    <row r="91" spans="1:31">
      <c r="Q91" s="424"/>
      <c r="R91" s="424"/>
      <c r="S91" s="424"/>
      <c r="T91" s="424"/>
      <c r="U91" s="424"/>
      <c r="V91" s="424"/>
      <c r="W91" s="424"/>
      <c r="X91" s="424"/>
      <c r="Y91" s="424"/>
      <c r="Z91" s="424"/>
      <c r="AA91" s="424"/>
      <c r="AB91" s="424"/>
      <c r="AC91" s="424"/>
      <c r="AD91" s="424"/>
    </row>
    <row r="92" spans="1:31">
      <c r="A92" s="421"/>
      <c r="B92" s="432" t="s">
        <v>269</v>
      </c>
      <c r="C92" s="403">
        <v>0</v>
      </c>
      <c r="D92" s="408">
        <v>0</v>
      </c>
      <c r="E92" s="408">
        <v>0</v>
      </c>
      <c r="F92" s="408">
        <v>0</v>
      </c>
      <c r="G92" s="403">
        <v>23082</v>
      </c>
      <c r="H92" s="408">
        <v>30638</v>
      </c>
      <c r="I92" s="408">
        <v>8168</v>
      </c>
      <c r="J92" s="408">
        <v>5453</v>
      </c>
      <c r="K92" s="403">
        <v>56180</v>
      </c>
      <c r="L92" s="408">
        <v>67468</v>
      </c>
      <c r="M92" s="408">
        <v>17151</v>
      </c>
      <c r="N92" s="408">
        <v>25390</v>
      </c>
      <c r="O92" s="403">
        <v>18868</v>
      </c>
      <c r="P92" s="408">
        <v>20448</v>
      </c>
      <c r="Q92" s="408">
        <v>6180</v>
      </c>
      <c r="R92" s="408">
        <v>10357</v>
      </c>
      <c r="S92" s="403">
        <v>6652</v>
      </c>
      <c r="T92" s="408">
        <v>7215</v>
      </c>
      <c r="U92" s="408">
        <v>2309</v>
      </c>
      <c r="V92" s="408">
        <v>2266</v>
      </c>
      <c r="W92" s="403">
        <v>0</v>
      </c>
      <c r="X92" s="408">
        <v>0</v>
      </c>
      <c r="Y92" s="408">
        <v>0</v>
      </c>
      <c r="Z92" s="408">
        <v>0</v>
      </c>
      <c r="AA92" s="403">
        <v>104782</v>
      </c>
      <c r="AB92" s="408">
        <v>125769</v>
      </c>
      <c r="AC92" s="408">
        <v>33808</v>
      </c>
      <c r="AD92" s="408">
        <v>43466</v>
      </c>
    </row>
    <row r="93" spans="1:31">
      <c r="A93" s="421"/>
      <c r="B93" s="432" t="s">
        <v>270</v>
      </c>
      <c r="C93" s="403">
        <v>0</v>
      </c>
      <c r="D93" s="408">
        <v>0</v>
      </c>
      <c r="E93" s="408">
        <v>0</v>
      </c>
      <c r="F93" s="408">
        <v>0</v>
      </c>
      <c r="G93" s="403">
        <v>-90302</v>
      </c>
      <c r="H93" s="408">
        <v>-113232</v>
      </c>
      <c r="I93" s="408">
        <v>-29468</v>
      </c>
      <c r="J93" s="408">
        <v>-19148</v>
      </c>
      <c r="K93" s="403">
        <v>-228992</v>
      </c>
      <c r="L93" s="408">
        <v>-317174</v>
      </c>
      <c r="M93" s="408">
        <v>-68262</v>
      </c>
      <c r="N93" s="408">
        <v>-105191</v>
      </c>
      <c r="O93" s="403">
        <v>-50121</v>
      </c>
      <c r="P93" s="408">
        <v>-52345</v>
      </c>
      <c r="Q93" s="408">
        <v>-16402</v>
      </c>
      <c r="R93" s="408">
        <v>-16876</v>
      </c>
      <c r="S93" s="403">
        <v>-24867</v>
      </c>
      <c r="T93" s="408">
        <v>-27376</v>
      </c>
      <c r="U93" s="408">
        <v>-8298</v>
      </c>
      <c r="V93" s="408">
        <v>-8964</v>
      </c>
      <c r="W93" s="403">
        <v>0</v>
      </c>
      <c r="X93" s="408">
        <v>0</v>
      </c>
      <c r="Y93" s="408">
        <v>0</v>
      </c>
      <c r="Z93" s="408">
        <v>0</v>
      </c>
      <c r="AA93" s="403">
        <v>-394282</v>
      </c>
      <c r="AB93" s="408">
        <v>-510127</v>
      </c>
      <c r="AC93" s="408">
        <v>-122430</v>
      </c>
      <c r="AD93" s="408">
        <v>-150179</v>
      </c>
    </row>
    <row r="94" spans="1:31">
      <c r="A94" s="421"/>
      <c r="B94" s="432" t="s">
        <v>271</v>
      </c>
      <c r="C94" s="403">
        <v>0</v>
      </c>
      <c r="D94" s="408">
        <v>0</v>
      </c>
      <c r="E94" s="408">
        <v>0</v>
      </c>
      <c r="F94" s="408">
        <v>0</v>
      </c>
      <c r="G94" s="403">
        <v>-92594</v>
      </c>
      <c r="H94" s="408">
        <v>-105144</v>
      </c>
      <c r="I94" s="408">
        <v>-28060</v>
      </c>
      <c r="J94" s="408">
        <v>-18626</v>
      </c>
      <c r="K94" s="403">
        <v>-450269</v>
      </c>
      <c r="L94" s="408">
        <v>-471957</v>
      </c>
      <c r="M94" s="408">
        <v>-128992</v>
      </c>
      <c r="N94" s="408">
        <v>-137131</v>
      </c>
      <c r="O94" s="403">
        <v>-75590</v>
      </c>
      <c r="P94" s="408">
        <v>-76568</v>
      </c>
      <c r="Q94" s="408">
        <v>-27408</v>
      </c>
      <c r="R94" s="408">
        <v>-23377</v>
      </c>
      <c r="S94" s="403">
        <v>-35598</v>
      </c>
      <c r="T94" s="408">
        <v>-33299</v>
      </c>
      <c r="U94" s="408">
        <v>-13150</v>
      </c>
      <c r="V94" s="408">
        <v>-10258</v>
      </c>
      <c r="W94" s="403">
        <v>20</v>
      </c>
      <c r="X94" s="408">
        <v>7</v>
      </c>
      <c r="Y94" s="408">
        <v>8</v>
      </c>
      <c r="Z94" s="408">
        <v>3</v>
      </c>
      <c r="AA94" s="403">
        <v>-654031</v>
      </c>
      <c r="AB94" s="408">
        <v>-686961</v>
      </c>
      <c r="AC94" s="408">
        <v>-197602</v>
      </c>
      <c r="AD94" s="408">
        <v>-189389</v>
      </c>
    </row>
    <row r="95" spans="1:31">
      <c r="Q95" s="424"/>
      <c r="R95" s="424"/>
      <c r="S95" s="424"/>
      <c r="T95" s="424"/>
      <c r="U95" s="424"/>
      <c r="V95" s="424"/>
      <c r="W95" s="424"/>
      <c r="X95" s="424"/>
      <c r="Y95" s="424"/>
      <c r="Z95" s="424"/>
      <c r="AA95" s="424"/>
      <c r="AB95" s="424"/>
      <c r="AC95" s="424"/>
      <c r="AD95" s="424"/>
    </row>
    <row r="96" spans="1:31">
      <c r="A96" s="418" t="s">
        <v>304</v>
      </c>
      <c r="B96" s="435"/>
      <c r="C96" s="398">
        <v>0</v>
      </c>
      <c r="D96" s="407">
        <v>0</v>
      </c>
      <c r="E96" s="407">
        <v>0</v>
      </c>
      <c r="F96" s="407">
        <v>0</v>
      </c>
      <c r="G96" s="398">
        <v>26682</v>
      </c>
      <c r="H96" s="407">
        <v>270916</v>
      </c>
      <c r="I96" s="407">
        <v>4944</v>
      </c>
      <c r="J96" s="407">
        <v>-21962</v>
      </c>
      <c r="K96" s="398">
        <v>700362</v>
      </c>
      <c r="L96" s="407">
        <v>985999</v>
      </c>
      <c r="M96" s="407">
        <v>240361</v>
      </c>
      <c r="N96" s="407">
        <v>377870</v>
      </c>
      <c r="O96" s="398">
        <v>378199</v>
      </c>
      <c r="P96" s="407">
        <v>403328</v>
      </c>
      <c r="Q96" s="407">
        <v>121892</v>
      </c>
      <c r="R96" s="407">
        <v>133139</v>
      </c>
      <c r="S96" s="398">
        <v>163213</v>
      </c>
      <c r="T96" s="407">
        <v>195836</v>
      </c>
      <c r="U96" s="407">
        <v>47450</v>
      </c>
      <c r="V96" s="407">
        <v>62585</v>
      </c>
      <c r="W96" s="398">
        <v>0</v>
      </c>
      <c r="X96" s="407">
        <v>0</v>
      </c>
      <c r="Y96" s="407">
        <v>0</v>
      </c>
      <c r="Z96" s="407">
        <v>0</v>
      </c>
      <c r="AA96" s="398">
        <v>1268456</v>
      </c>
      <c r="AB96" s="407">
        <v>1856079</v>
      </c>
      <c r="AC96" s="407">
        <v>414647</v>
      </c>
      <c r="AD96" s="407">
        <v>551632</v>
      </c>
    </row>
    <row r="97" spans="1:30">
      <c r="Q97" s="424"/>
      <c r="R97" s="424"/>
      <c r="S97" s="424"/>
      <c r="T97" s="424"/>
      <c r="U97" s="424"/>
      <c r="V97" s="424"/>
      <c r="W97" s="424"/>
      <c r="X97" s="424"/>
      <c r="Y97" s="424"/>
      <c r="Z97" s="424"/>
      <c r="AA97" s="424"/>
      <c r="AB97" s="424"/>
      <c r="AC97" s="424"/>
      <c r="AD97" s="424"/>
    </row>
    <row r="98" spans="1:30">
      <c r="A98" s="431"/>
      <c r="B98" s="432" t="s">
        <v>272</v>
      </c>
      <c r="C98" s="403">
        <v>0</v>
      </c>
      <c r="D98" s="408">
        <v>0</v>
      </c>
      <c r="E98" s="408">
        <v>0</v>
      </c>
      <c r="F98" s="408">
        <v>0</v>
      </c>
      <c r="G98" s="403">
        <v>-41803</v>
      </c>
      <c r="H98" s="408">
        <v>-36337</v>
      </c>
      <c r="I98" s="408">
        <v>-14333</v>
      </c>
      <c r="J98" s="408">
        <v>-7789</v>
      </c>
      <c r="K98" s="403">
        <v>-275441</v>
      </c>
      <c r="L98" s="408">
        <v>-310444</v>
      </c>
      <c r="M98" s="408">
        <v>-91007</v>
      </c>
      <c r="N98" s="408">
        <v>-78098</v>
      </c>
      <c r="O98" s="403">
        <v>-89062</v>
      </c>
      <c r="P98" s="408">
        <v>-89808</v>
      </c>
      <c r="Q98" s="408">
        <v>-28874</v>
      </c>
      <c r="R98" s="408">
        <v>-29642</v>
      </c>
      <c r="S98" s="403">
        <v>-44276</v>
      </c>
      <c r="T98" s="408">
        <v>-41768</v>
      </c>
      <c r="U98" s="408">
        <v>-14554</v>
      </c>
      <c r="V98" s="408">
        <v>-14338</v>
      </c>
      <c r="W98" s="403">
        <v>0</v>
      </c>
      <c r="X98" s="408">
        <v>0</v>
      </c>
      <c r="Y98" s="408">
        <v>0</v>
      </c>
      <c r="Z98" s="408">
        <v>0</v>
      </c>
      <c r="AA98" s="403">
        <v>-450582</v>
      </c>
      <c r="AB98" s="408">
        <v>-478357</v>
      </c>
      <c r="AC98" s="408">
        <v>-148768</v>
      </c>
      <c r="AD98" s="408">
        <v>-129867</v>
      </c>
    </row>
    <row r="99" spans="1:30">
      <c r="A99" s="431"/>
      <c r="B99" s="432" t="s">
        <v>273</v>
      </c>
      <c r="C99" s="403">
        <v>0</v>
      </c>
      <c r="D99" s="408">
        <v>0</v>
      </c>
      <c r="E99" s="408">
        <v>0</v>
      </c>
      <c r="F99" s="408">
        <v>0</v>
      </c>
      <c r="G99" s="403">
        <v>0</v>
      </c>
      <c r="H99" s="408">
        <v>0</v>
      </c>
      <c r="I99" s="408">
        <v>0</v>
      </c>
      <c r="J99" s="408">
        <v>0</v>
      </c>
      <c r="K99" s="403">
        <v>0</v>
      </c>
      <c r="L99" s="408">
        <v>0</v>
      </c>
      <c r="M99" s="408">
        <v>0</v>
      </c>
      <c r="N99" s="408">
        <v>0</v>
      </c>
      <c r="O99" s="403">
        <v>0</v>
      </c>
      <c r="P99" s="408">
        <v>0</v>
      </c>
      <c r="Q99" s="408">
        <v>0</v>
      </c>
      <c r="R99" s="408">
        <v>0</v>
      </c>
      <c r="S99" s="403">
        <v>0</v>
      </c>
      <c r="T99" s="408">
        <v>0</v>
      </c>
      <c r="U99" s="408">
        <v>0</v>
      </c>
      <c r="V99" s="408">
        <v>0</v>
      </c>
      <c r="W99" s="403">
        <v>0</v>
      </c>
      <c r="X99" s="408">
        <v>0</v>
      </c>
      <c r="Y99" s="408">
        <v>0</v>
      </c>
      <c r="Z99" s="408">
        <v>0</v>
      </c>
      <c r="AA99" s="403">
        <v>0</v>
      </c>
      <c r="AB99" s="408">
        <v>0</v>
      </c>
      <c r="AC99" s="408">
        <v>0</v>
      </c>
      <c r="AD99" s="408">
        <v>0</v>
      </c>
    </row>
    <row r="100" spans="1:30" ht="25.5">
      <c r="A100" s="431"/>
      <c r="B100" s="465" t="s">
        <v>326</v>
      </c>
      <c r="C100" s="403">
        <v>0</v>
      </c>
      <c r="D100" s="408">
        <v>0</v>
      </c>
      <c r="E100" s="408">
        <v>0</v>
      </c>
      <c r="F100" s="408">
        <v>0</v>
      </c>
      <c r="G100" s="403">
        <v>-25770</v>
      </c>
      <c r="H100" s="408">
        <v>-32206</v>
      </c>
      <c r="I100" s="408">
        <v>-10424</v>
      </c>
      <c r="J100" s="408">
        <v>-2155</v>
      </c>
      <c r="K100" s="403">
        <v>-130712</v>
      </c>
      <c r="L100" s="408">
        <v>-96781</v>
      </c>
      <c r="M100" s="408">
        <v>-22707</v>
      </c>
      <c r="N100" s="408">
        <v>-10548</v>
      </c>
      <c r="O100" s="403">
        <v>-15019</v>
      </c>
      <c r="P100" s="408">
        <v>-8480</v>
      </c>
      <c r="Q100" s="408">
        <v>-2369</v>
      </c>
      <c r="R100" s="408">
        <v>-2730</v>
      </c>
      <c r="S100" s="403">
        <v>-7306</v>
      </c>
      <c r="T100" s="408">
        <v>-4195</v>
      </c>
      <c r="U100" s="408">
        <v>-1314</v>
      </c>
      <c r="V100" s="408">
        <v>-2885</v>
      </c>
      <c r="W100" s="403">
        <v>0</v>
      </c>
      <c r="X100" s="408">
        <v>0</v>
      </c>
      <c r="Y100" s="408">
        <v>0</v>
      </c>
      <c r="Z100" s="408">
        <v>0</v>
      </c>
      <c r="AA100" s="403">
        <v>-178807</v>
      </c>
      <c r="AB100" s="408">
        <v>-141662</v>
      </c>
      <c r="AC100" s="408">
        <v>-36814</v>
      </c>
      <c r="AD100" s="408">
        <v>-18318</v>
      </c>
    </row>
    <row r="101" spans="1:30">
      <c r="Q101" s="424"/>
      <c r="R101" s="424"/>
      <c r="S101" s="424"/>
      <c r="T101" s="424"/>
      <c r="U101" s="424"/>
      <c r="V101" s="424"/>
      <c r="W101" s="424"/>
      <c r="X101" s="424"/>
      <c r="Y101" s="424"/>
      <c r="Z101" s="424"/>
      <c r="AA101" s="424"/>
      <c r="AB101" s="424"/>
      <c r="AC101" s="424"/>
      <c r="AD101" s="424"/>
    </row>
    <row r="102" spans="1:30">
      <c r="A102" s="418" t="s">
        <v>305</v>
      </c>
      <c r="B102" s="435"/>
      <c r="C102" s="398">
        <v>0</v>
      </c>
      <c r="D102" s="407">
        <v>0</v>
      </c>
      <c r="E102" s="407">
        <v>0</v>
      </c>
      <c r="F102" s="407">
        <v>0</v>
      </c>
      <c r="G102" s="398">
        <v>-40891</v>
      </c>
      <c r="H102" s="407">
        <v>202373</v>
      </c>
      <c r="I102" s="407">
        <v>-19813</v>
      </c>
      <c r="J102" s="407">
        <v>-31906</v>
      </c>
      <c r="K102" s="398">
        <v>294209</v>
      </c>
      <c r="L102" s="407">
        <v>578774</v>
      </c>
      <c r="M102" s="407">
        <v>126647</v>
      </c>
      <c r="N102" s="407">
        <v>289224</v>
      </c>
      <c r="O102" s="398">
        <v>274118</v>
      </c>
      <c r="P102" s="407">
        <v>305040</v>
      </c>
      <c r="Q102" s="407">
        <v>90649</v>
      </c>
      <c r="R102" s="407">
        <v>100767</v>
      </c>
      <c r="S102" s="398">
        <v>111631</v>
      </c>
      <c r="T102" s="407">
        <v>149873</v>
      </c>
      <c r="U102" s="407">
        <v>31582</v>
      </c>
      <c r="V102" s="407">
        <v>45362</v>
      </c>
      <c r="W102" s="398">
        <v>0</v>
      </c>
      <c r="X102" s="407">
        <v>0</v>
      </c>
      <c r="Y102" s="407">
        <v>0</v>
      </c>
      <c r="Z102" s="407">
        <v>0</v>
      </c>
      <c r="AA102" s="398">
        <v>639067</v>
      </c>
      <c r="AB102" s="407">
        <v>1236060</v>
      </c>
      <c r="AC102" s="407">
        <v>229065</v>
      </c>
      <c r="AD102" s="407">
        <v>403447</v>
      </c>
    </row>
    <row r="103" spans="1:30">
      <c r="A103" s="458"/>
      <c r="B103" s="466"/>
      <c r="C103" s="466"/>
      <c r="D103" s="466"/>
      <c r="E103" s="466"/>
      <c r="F103" s="466"/>
      <c r="G103" s="466"/>
      <c r="H103" s="466"/>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row>
    <row r="104" spans="1:30">
      <c r="A104" s="418" t="s">
        <v>306</v>
      </c>
      <c r="B104" s="435"/>
      <c r="C104" s="398">
        <v>0</v>
      </c>
      <c r="D104" s="407">
        <v>0</v>
      </c>
      <c r="E104" s="407">
        <v>0</v>
      </c>
      <c r="F104" s="407">
        <v>0</v>
      </c>
      <c r="G104" s="398">
        <v>27984</v>
      </c>
      <c r="H104" s="407">
        <v>33221</v>
      </c>
      <c r="I104" s="407">
        <v>10679</v>
      </c>
      <c r="J104" s="407">
        <v>13137</v>
      </c>
      <c r="K104" s="398">
        <v>-183725</v>
      </c>
      <c r="L104" s="407">
        <v>-184767</v>
      </c>
      <c r="M104" s="407">
        <v>-64056</v>
      </c>
      <c r="N104" s="407">
        <v>-42427</v>
      </c>
      <c r="O104" s="398">
        <v>-37177</v>
      </c>
      <c r="P104" s="407">
        <v>-44232</v>
      </c>
      <c r="Q104" s="407">
        <v>-13424</v>
      </c>
      <c r="R104" s="407">
        <v>-14517</v>
      </c>
      <c r="S104" s="398">
        <v>-19252</v>
      </c>
      <c r="T104" s="407">
        <v>-17622</v>
      </c>
      <c r="U104" s="407">
        <v>-5500</v>
      </c>
      <c r="V104" s="407">
        <v>-5671</v>
      </c>
      <c r="W104" s="398">
        <v>0</v>
      </c>
      <c r="X104" s="407">
        <v>0</v>
      </c>
      <c r="Y104" s="407">
        <v>0</v>
      </c>
      <c r="Z104" s="407">
        <v>0</v>
      </c>
      <c r="AA104" s="398">
        <v>-212170</v>
      </c>
      <c r="AB104" s="407">
        <v>-213400</v>
      </c>
      <c r="AC104" s="407">
        <v>-72301</v>
      </c>
      <c r="AD104" s="407">
        <v>-49478</v>
      </c>
    </row>
    <row r="105" spans="1:30">
      <c r="A105" s="418"/>
      <c r="B105" s="435" t="s">
        <v>90</v>
      </c>
      <c r="C105" s="398">
        <v>0</v>
      </c>
      <c r="D105" s="407">
        <v>0</v>
      </c>
      <c r="E105" s="407">
        <v>0</v>
      </c>
      <c r="F105" s="407">
        <v>0</v>
      </c>
      <c r="G105" s="398">
        <v>7707</v>
      </c>
      <c r="H105" s="407">
        <v>14787</v>
      </c>
      <c r="I105" s="407">
        <v>2289</v>
      </c>
      <c r="J105" s="407">
        <v>1659</v>
      </c>
      <c r="K105" s="398">
        <v>99063</v>
      </c>
      <c r="L105" s="407">
        <v>189504</v>
      </c>
      <c r="M105" s="407">
        <v>45774</v>
      </c>
      <c r="N105" s="407">
        <v>73790</v>
      </c>
      <c r="O105" s="403">
        <v>7344</v>
      </c>
      <c r="P105" s="408">
        <v>5713</v>
      </c>
      <c r="Q105" s="408">
        <v>1983</v>
      </c>
      <c r="R105" s="408">
        <v>1544</v>
      </c>
      <c r="S105" s="403">
        <v>2431</v>
      </c>
      <c r="T105" s="408">
        <v>3521</v>
      </c>
      <c r="U105" s="408">
        <v>934</v>
      </c>
      <c r="V105" s="408">
        <v>1196</v>
      </c>
      <c r="W105" s="403">
        <v>0</v>
      </c>
      <c r="X105" s="408">
        <v>0</v>
      </c>
      <c r="Y105" s="408">
        <v>0</v>
      </c>
      <c r="Z105" s="408">
        <v>0</v>
      </c>
      <c r="AA105" s="403">
        <v>116545</v>
      </c>
      <c r="AB105" s="408">
        <v>213525</v>
      </c>
      <c r="AC105" s="408">
        <v>50980</v>
      </c>
      <c r="AD105" s="408">
        <v>78189</v>
      </c>
    </row>
    <row r="106" spans="1:30">
      <c r="A106" s="431"/>
      <c r="B106" s="436" t="s">
        <v>227</v>
      </c>
      <c r="C106" s="403">
        <v>0</v>
      </c>
      <c r="D106" s="408">
        <v>0</v>
      </c>
      <c r="E106" s="408">
        <v>0</v>
      </c>
      <c r="F106" s="408">
        <v>0</v>
      </c>
      <c r="G106" s="403">
        <v>2660</v>
      </c>
      <c r="H106" s="408">
        <v>1148</v>
      </c>
      <c r="I106" s="408">
        <v>1188</v>
      </c>
      <c r="J106" s="408">
        <v>275</v>
      </c>
      <c r="K106" s="403">
        <v>4178</v>
      </c>
      <c r="L106" s="408">
        <v>15330</v>
      </c>
      <c r="M106" s="408">
        <v>831</v>
      </c>
      <c r="N106" s="408">
        <v>2672</v>
      </c>
      <c r="O106" s="403">
        <v>3219</v>
      </c>
      <c r="P106" s="408">
        <v>2958</v>
      </c>
      <c r="Q106" s="408">
        <v>998</v>
      </c>
      <c r="R106" s="408">
        <v>942</v>
      </c>
      <c r="S106" s="403">
        <v>408</v>
      </c>
      <c r="T106" s="408">
        <v>523</v>
      </c>
      <c r="U106" s="408">
        <v>8</v>
      </c>
      <c r="V106" s="408">
        <v>186</v>
      </c>
      <c r="W106" s="403">
        <v>0</v>
      </c>
      <c r="X106" s="408">
        <v>0</v>
      </c>
      <c r="Y106" s="408">
        <v>0</v>
      </c>
      <c r="Z106" s="408">
        <v>0</v>
      </c>
      <c r="AA106" s="403">
        <v>10465</v>
      </c>
      <c r="AB106" s="408">
        <v>19959</v>
      </c>
      <c r="AC106" s="408">
        <v>3025</v>
      </c>
      <c r="AD106" s="408">
        <v>4075</v>
      </c>
    </row>
    <row r="107" spans="1:30">
      <c r="A107" s="431"/>
      <c r="B107" s="436" t="s">
        <v>274</v>
      </c>
      <c r="C107" s="403">
        <v>0</v>
      </c>
      <c r="D107" s="408">
        <v>0</v>
      </c>
      <c r="E107" s="408">
        <v>0</v>
      </c>
      <c r="F107" s="408">
        <v>0</v>
      </c>
      <c r="G107" s="403">
        <v>5047</v>
      </c>
      <c r="H107" s="408">
        <v>13639</v>
      </c>
      <c r="I107" s="408">
        <v>1101</v>
      </c>
      <c r="J107" s="408">
        <v>1384</v>
      </c>
      <c r="K107" s="403">
        <v>94885</v>
      </c>
      <c r="L107" s="408">
        <v>174174</v>
      </c>
      <c r="M107" s="408">
        <v>44943</v>
      </c>
      <c r="N107" s="408">
        <v>71118</v>
      </c>
      <c r="O107" s="403">
        <v>4125</v>
      </c>
      <c r="P107" s="408">
        <v>2755</v>
      </c>
      <c r="Q107" s="408">
        <v>985</v>
      </c>
      <c r="R107" s="408">
        <v>602</v>
      </c>
      <c r="S107" s="403">
        <v>2023</v>
      </c>
      <c r="T107" s="408">
        <v>2998</v>
      </c>
      <c r="U107" s="408">
        <v>926</v>
      </c>
      <c r="V107" s="408">
        <v>1010</v>
      </c>
      <c r="W107" s="403">
        <v>0</v>
      </c>
      <c r="X107" s="408">
        <v>0</v>
      </c>
      <c r="Y107" s="408">
        <v>0</v>
      </c>
      <c r="Z107" s="408">
        <v>0</v>
      </c>
      <c r="AA107" s="403">
        <v>106080</v>
      </c>
      <c r="AB107" s="408">
        <v>193566</v>
      </c>
      <c r="AC107" s="408">
        <v>47955</v>
      </c>
      <c r="AD107" s="408">
        <v>74114</v>
      </c>
    </row>
    <row r="108" spans="1:30">
      <c r="A108" s="418"/>
      <c r="B108" s="435" t="s">
        <v>110</v>
      </c>
      <c r="C108" s="398">
        <v>0</v>
      </c>
      <c r="D108" s="407">
        <v>0</v>
      </c>
      <c r="E108" s="407">
        <v>0</v>
      </c>
      <c r="F108" s="407">
        <v>0</v>
      </c>
      <c r="G108" s="398">
        <v>-83788</v>
      </c>
      <c r="H108" s="407">
        <v>-122168</v>
      </c>
      <c r="I108" s="407">
        <v>-31904</v>
      </c>
      <c r="J108" s="407">
        <v>-15393</v>
      </c>
      <c r="K108" s="398">
        <v>-269287</v>
      </c>
      <c r="L108" s="407">
        <v>-372619</v>
      </c>
      <c r="M108" s="407">
        <v>-102876</v>
      </c>
      <c r="N108" s="407">
        <v>-115064</v>
      </c>
      <c r="O108" s="398">
        <v>-41129</v>
      </c>
      <c r="P108" s="407">
        <v>-49047</v>
      </c>
      <c r="Q108" s="407">
        <v>-13668</v>
      </c>
      <c r="R108" s="407">
        <v>-15534</v>
      </c>
      <c r="S108" s="398">
        <v>-20755</v>
      </c>
      <c r="T108" s="407">
        <v>-21813</v>
      </c>
      <c r="U108" s="407">
        <v>-5861</v>
      </c>
      <c r="V108" s="407">
        <v>-6955</v>
      </c>
      <c r="W108" s="398">
        <v>0</v>
      </c>
      <c r="X108" s="407">
        <v>0</v>
      </c>
      <c r="Y108" s="407">
        <v>0</v>
      </c>
      <c r="Z108" s="407">
        <v>0</v>
      </c>
      <c r="AA108" s="398">
        <v>-414959</v>
      </c>
      <c r="AB108" s="407">
        <v>-565647</v>
      </c>
      <c r="AC108" s="407">
        <v>-154309</v>
      </c>
      <c r="AD108" s="407">
        <v>-152946</v>
      </c>
    </row>
    <row r="109" spans="1:30">
      <c r="A109" s="431"/>
      <c r="B109" s="436" t="s">
        <v>275</v>
      </c>
      <c r="C109" s="403">
        <v>0</v>
      </c>
      <c r="D109" s="408">
        <v>0</v>
      </c>
      <c r="E109" s="408">
        <v>0</v>
      </c>
      <c r="F109" s="408">
        <v>0</v>
      </c>
      <c r="G109" s="403">
        <v>-366</v>
      </c>
      <c r="H109" s="408">
        <v>-3357</v>
      </c>
      <c r="I109" s="408">
        <v>-44</v>
      </c>
      <c r="J109" s="408">
        <v>-1221</v>
      </c>
      <c r="K109" s="403">
        <v>-31847</v>
      </c>
      <c r="L109" s="408">
        <v>-63291</v>
      </c>
      <c r="M109" s="408">
        <v>-10007</v>
      </c>
      <c r="N109" s="408">
        <v>-23031</v>
      </c>
      <c r="O109" s="403">
        <v>-6571</v>
      </c>
      <c r="P109" s="408">
        <v>-7126</v>
      </c>
      <c r="Q109" s="408">
        <v>-2271</v>
      </c>
      <c r="R109" s="408">
        <v>-1811</v>
      </c>
      <c r="S109" s="403">
        <v>-1683</v>
      </c>
      <c r="T109" s="408">
        <v>-901</v>
      </c>
      <c r="U109" s="408">
        <v>-757</v>
      </c>
      <c r="V109" s="408">
        <v>-301</v>
      </c>
      <c r="W109" s="403">
        <v>0</v>
      </c>
      <c r="X109" s="408">
        <v>0</v>
      </c>
      <c r="Y109" s="408">
        <v>0</v>
      </c>
      <c r="Z109" s="408">
        <v>0</v>
      </c>
      <c r="AA109" s="403">
        <v>-40467</v>
      </c>
      <c r="AB109" s="408">
        <v>-74675</v>
      </c>
      <c r="AC109" s="408">
        <v>-13079</v>
      </c>
      <c r="AD109" s="408">
        <v>-26364</v>
      </c>
    </row>
    <row r="110" spans="1:30">
      <c r="A110" s="431"/>
      <c r="B110" s="436" t="s">
        <v>276</v>
      </c>
      <c r="C110" s="403">
        <v>0</v>
      </c>
      <c r="D110" s="408">
        <v>0</v>
      </c>
      <c r="E110" s="408">
        <v>0</v>
      </c>
      <c r="F110" s="408">
        <v>0</v>
      </c>
      <c r="G110" s="403">
        <v>-1</v>
      </c>
      <c r="H110" s="408">
        <v>0</v>
      </c>
      <c r="I110" s="408">
        <v>0</v>
      </c>
      <c r="J110" s="408">
        <v>0</v>
      </c>
      <c r="K110" s="403">
        <v>-41369</v>
      </c>
      <c r="L110" s="408">
        <v>-86823</v>
      </c>
      <c r="M110" s="408">
        <v>-11326</v>
      </c>
      <c r="N110" s="408">
        <v>-27992</v>
      </c>
      <c r="O110" s="403">
        <v>-26398</v>
      </c>
      <c r="P110" s="408">
        <v>-29812</v>
      </c>
      <c r="Q110" s="408">
        <v>-8403</v>
      </c>
      <c r="R110" s="408">
        <v>-10415</v>
      </c>
      <c r="S110" s="403">
        <v>-18014</v>
      </c>
      <c r="T110" s="408">
        <v>-18853</v>
      </c>
      <c r="U110" s="408">
        <v>-5718</v>
      </c>
      <c r="V110" s="408">
        <v>-6304</v>
      </c>
      <c r="W110" s="403">
        <v>0</v>
      </c>
      <c r="X110" s="408">
        <v>0</v>
      </c>
      <c r="Y110" s="408">
        <v>0</v>
      </c>
      <c r="Z110" s="408">
        <v>0</v>
      </c>
      <c r="AA110" s="403">
        <v>-85782</v>
      </c>
      <c r="AB110" s="408">
        <v>-135488</v>
      </c>
      <c r="AC110" s="408">
        <v>-25447</v>
      </c>
      <c r="AD110" s="408">
        <v>-44711</v>
      </c>
    </row>
    <row r="111" spans="1:30">
      <c r="A111" s="431"/>
      <c r="B111" s="436" t="s">
        <v>129</v>
      </c>
      <c r="C111" s="403">
        <v>0</v>
      </c>
      <c r="D111" s="408">
        <v>0</v>
      </c>
      <c r="E111" s="408">
        <v>0</v>
      </c>
      <c r="F111" s="408">
        <v>0</v>
      </c>
      <c r="G111" s="403">
        <v>-83421</v>
      </c>
      <c r="H111" s="408">
        <v>-118811</v>
      </c>
      <c r="I111" s="408">
        <v>-31860</v>
      </c>
      <c r="J111" s="408">
        <v>-14172</v>
      </c>
      <c r="K111" s="403">
        <v>-196071</v>
      </c>
      <c r="L111" s="408">
        <v>-222505</v>
      </c>
      <c r="M111" s="408">
        <v>-81543</v>
      </c>
      <c r="N111" s="408">
        <v>-64041</v>
      </c>
      <c r="O111" s="403">
        <v>-8160</v>
      </c>
      <c r="P111" s="408">
        <v>-12109</v>
      </c>
      <c r="Q111" s="408">
        <v>-2994</v>
      </c>
      <c r="R111" s="408">
        <v>-3308</v>
      </c>
      <c r="S111" s="403">
        <v>-1058</v>
      </c>
      <c r="T111" s="408">
        <v>-2059</v>
      </c>
      <c r="U111" s="408">
        <v>614</v>
      </c>
      <c r="V111" s="408">
        <v>-350</v>
      </c>
      <c r="W111" s="403">
        <v>0</v>
      </c>
      <c r="X111" s="408">
        <v>0</v>
      </c>
      <c r="Y111" s="408">
        <v>0</v>
      </c>
      <c r="Z111" s="408">
        <v>0</v>
      </c>
      <c r="AA111" s="403">
        <v>-288710</v>
      </c>
      <c r="AB111" s="408">
        <v>-355484</v>
      </c>
      <c r="AC111" s="408">
        <v>-115783</v>
      </c>
      <c r="AD111" s="408">
        <v>-81871</v>
      </c>
    </row>
    <row r="112" spans="1:30">
      <c r="A112" s="431"/>
      <c r="B112" s="432" t="s">
        <v>277</v>
      </c>
      <c r="C112" s="403">
        <v>0</v>
      </c>
      <c r="D112" s="408">
        <v>0</v>
      </c>
      <c r="E112" s="408">
        <v>0</v>
      </c>
      <c r="F112" s="408">
        <v>0</v>
      </c>
      <c r="G112" s="403">
        <v>104674</v>
      </c>
      <c r="H112" s="408">
        <v>146455</v>
      </c>
      <c r="I112" s="408">
        <v>40225</v>
      </c>
      <c r="J112" s="408">
        <v>29839</v>
      </c>
      <c r="K112" s="403">
        <v>0</v>
      </c>
      <c r="L112" s="408">
        <v>0</v>
      </c>
      <c r="M112" s="408">
        <v>0</v>
      </c>
      <c r="N112" s="408">
        <v>0</v>
      </c>
      <c r="O112" s="403">
        <v>0</v>
      </c>
      <c r="P112" s="408">
        <v>0</v>
      </c>
      <c r="Q112" s="408">
        <v>0</v>
      </c>
      <c r="R112" s="408">
        <v>0</v>
      </c>
      <c r="S112" s="403">
        <v>0</v>
      </c>
      <c r="T112" s="408">
        <v>0</v>
      </c>
      <c r="U112" s="408">
        <v>0</v>
      </c>
      <c r="V112" s="408">
        <v>0</v>
      </c>
      <c r="W112" s="403">
        <v>0</v>
      </c>
      <c r="X112" s="408">
        <v>0</v>
      </c>
      <c r="Y112" s="408">
        <v>0</v>
      </c>
      <c r="Z112" s="408">
        <v>0</v>
      </c>
      <c r="AA112" s="403">
        <v>104674</v>
      </c>
      <c r="AB112" s="408">
        <v>146455</v>
      </c>
      <c r="AC112" s="408">
        <v>40225</v>
      </c>
      <c r="AD112" s="408">
        <v>29839</v>
      </c>
    </row>
    <row r="113" spans="1:30">
      <c r="A113" s="431"/>
      <c r="B113" s="435" t="s">
        <v>278</v>
      </c>
      <c r="C113" s="398">
        <v>0</v>
      </c>
      <c r="D113" s="407">
        <v>0</v>
      </c>
      <c r="E113" s="407">
        <v>0</v>
      </c>
      <c r="F113" s="407">
        <v>0</v>
      </c>
      <c r="G113" s="398">
        <v>-609</v>
      </c>
      <c r="H113" s="407">
        <v>-5853</v>
      </c>
      <c r="I113" s="407">
        <v>69</v>
      </c>
      <c r="J113" s="407">
        <v>-2968</v>
      </c>
      <c r="K113" s="398">
        <v>-13501</v>
      </c>
      <c r="L113" s="407">
        <v>-1652</v>
      </c>
      <c r="M113" s="407">
        <v>-6954</v>
      </c>
      <c r="N113" s="407">
        <v>-1153</v>
      </c>
      <c r="O113" s="398">
        <v>-3392</v>
      </c>
      <c r="P113" s="407">
        <v>-898</v>
      </c>
      <c r="Q113" s="407">
        <v>-1739</v>
      </c>
      <c r="R113" s="407">
        <v>-527</v>
      </c>
      <c r="S113" s="398">
        <v>-928</v>
      </c>
      <c r="T113" s="407">
        <v>670</v>
      </c>
      <c r="U113" s="407">
        <v>-573</v>
      </c>
      <c r="V113" s="407">
        <v>88</v>
      </c>
      <c r="W113" s="398">
        <v>0</v>
      </c>
      <c r="X113" s="407">
        <v>0</v>
      </c>
      <c r="Y113" s="407">
        <v>0</v>
      </c>
      <c r="Z113" s="407">
        <v>0</v>
      </c>
      <c r="AA113" s="398">
        <v>-18430</v>
      </c>
      <c r="AB113" s="407">
        <v>-7733</v>
      </c>
      <c r="AC113" s="407">
        <v>-9197</v>
      </c>
      <c r="AD113" s="407">
        <v>-4560</v>
      </c>
    </row>
    <row r="114" spans="1:30">
      <c r="Q114" s="424"/>
      <c r="R114" s="424"/>
      <c r="S114" s="424"/>
      <c r="T114" s="424"/>
      <c r="U114" s="424"/>
      <c r="V114" s="424"/>
      <c r="W114" s="424"/>
      <c r="X114" s="424"/>
      <c r="Y114" s="424"/>
      <c r="Z114" s="424"/>
      <c r="AA114" s="424"/>
      <c r="AB114" s="424"/>
      <c r="AC114" s="424"/>
      <c r="AD114" s="424"/>
    </row>
    <row r="115" spans="1:30" ht="25.5">
      <c r="A115" s="460"/>
      <c r="B115" s="432" t="s">
        <v>279</v>
      </c>
      <c r="C115" s="403">
        <v>0</v>
      </c>
      <c r="D115" s="408">
        <v>0</v>
      </c>
      <c r="E115" s="408">
        <v>0</v>
      </c>
      <c r="F115" s="408">
        <v>0</v>
      </c>
      <c r="G115" s="403">
        <v>9</v>
      </c>
      <c r="H115" s="408">
        <v>8</v>
      </c>
      <c r="I115" s="408">
        <v>-1</v>
      </c>
      <c r="J115" s="408">
        <v>-3</v>
      </c>
      <c r="K115" s="403">
        <v>0</v>
      </c>
      <c r="L115" s="408">
        <v>0</v>
      </c>
      <c r="M115" s="408">
        <v>0</v>
      </c>
      <c r="N115" s="408">
        <v>0</v>
      </c>
      <c r="O115" s="403">
        <v>0</v>
      </c>
      <c r="P115" s="408">
        <v>0</v>
      </c>
      <c r="Q115" s="408">
        <v>0</v>
      </c>
      <c r="R115" s="408">
        <v>0</v>
      </c>
      <c r="S115" s="403">
        <v>0</v>
      </c>
      <c r="T115" s="408">
        <v>0</v>
      </c>
      <c r="U115" s="408">
        <v>0</v>
      </c>
      <c r="V115" s="408">
        <v>0</v>
      </c>
      <c r="W115" s="403">
        <v>0</v>
      </c>
      <c r="X115" s="408">
        <v>0</v>
      </c>
      <c r="Y115" s="408">
        <v>0</v>
      </c>
      <c r="Z115" s="408">
        <v>0</v>
      </c>
      <c r="AA115" s="403">
        <v>9</v>
      </c>
      <c r="AB115" s="408">
        <v>8</v>
      </c>
      <c r="AC115" s="408">
        <v>-1</v>
      </c>
      <c r="AD115" s="408">
        <v>-3</v>
      </c>
    </row>
    <row r="116" spans="1:30">
      <c r="A116" s="461"/>
      <c r="B116" s="432" t="s">
        <v>280</v>
      </c>
      <c r="C116" s="398">
        <v>0</v>
      </c>
      <c r="D116" s="407">
        <v>0</v>
      </c>
      <c r="E116" s="407">
        <v>0</v>
      </c>
      <c r="F116" s="407">
        <v>0</v>
      </c>
      <c r="G116" s="398">
        <v>7</v>
      </c>
      <c r="H116" s="407">
        <v>0</v>
      </c>
      <c r="I116" s="407">
        <v>0</v>
      </c>
      <c r="J116" s="407">
        <v>0</v>
      </c>
      <c r="K116" s="398">
        <v>601</v>
      </c>
      <c r="L116" s="407">
        <v>0</v>
      </c>
      <c r="M116" s="407">
        <v>23</v>
      </c>
      <c r="N116" s="407">
        <v>0</v>
      </c>
      <c r="O116" s="398">
        <v>21</v>
      </c>
      <c r="P116" s="407">
        <v>4</v>
      </c>
      <c r="Q116" s="407">
        <v>0</v>
      </c>
      <c r="R116" s="407">
        <v>0</v>
      </c>
      <c r="S116" s="398">
        <v>0</v>
      </c>
      <c r="T116" s="407">
        <v>0</v>
      </c>
      <c r="U116" s="407">
        <v>0</v>
      </c>
      <c r="V116" s="407">
        <v>0</v>
      </c>
      <c r="W116" s="398">
        <v>0</v>
      </c>
      <c r="X116" s="407">
        <v>0</v>
      </c>
      <c r="Y116" s="407">
        <v>0</v>
      </c>
      <c r="Z116" s="407">
        <v>0</v>
      </c>
      <c r="AA116" s="398">
        <v>629</v>
      </c>
      <c r="AB116" s="407">
        <v>4</v>
      </c>
      <c r="AC116" s="407">
        <v>23</v>
      </c>
      <c r="AD116" s="407">
        <v>0</v>
      </c>
    </row>
    <row r="117" spans="1:30">
      <c r="A117" s="418"/>
      <c r="B117" s="436" t="s">
        <v>281</v>
      </c>
      <c r="C117" s="403">
        <v>0</v>
      </c>
      <c r="D117" s="408">
        <v>0</v>
      </c>
      <c r="E117" s="408">
        <v>0</v>
      </c>
      <c r="F117" s="408">
        <v>0</v>
      </c>
      <c r="G117" s="403">
        <v>0</v>
      </c>
      <c r="H117" s="408">
        <v>0</v>
      </c>
      <c r="I117" s="408">
        <v>0</v>
      </c>
      <c r="J117" s="408">
        <v>0</v>
      </c>
      <c r="K117" s="403">
        <v>0</v>
      </c>
      <c r="L117" s="408">
        <v>0</v>
      </c>
      <c r="M117" s="408">
        <v>0</v>
      </c>
      <c r="N117" s="408">
        <v>0</v>
      </c>
      <c r="O117" s="403">
        <v>0</v>
      </c>
      <c r="P117" s="408">
        <v>2</v>
      </c>
      <c r="Q117" s="408">
        <v>0</v>
      </c>
      <c r="R117" s="408">
        <v>0</v>
      </c>
      <c r="S117" s="403">
        <v>0</v>
      </c>
      <c r="T117" s="408">
        <v>0</v>
      </c>
      <c r="U117" s="408">
        <v>0</v>
      </c>
      <c r="V117" s="408">
        <v>0</v>
      </c>
      <c r="W117" s="403">
        <v>0</v>
      </c>
      <c r="X117" s="408">
        <v>0</v>
      </c>
      <c r="Y117" s="408">
        <v>0</v>
      </c>
      <c r="Z117" s="408">
        <v>0</v>
      </c>
      <c r="AA117" s="403">
        <v>0</v>
      </c>
      <c r="AB117" s="408">
        <v>2</v>
      </c>
      <c r="AC117" s="408">
        <v>0</v>
      </c>
      <c r="AD117" s="408">
        <v>0</v>
      </c>
    </row>
    <row r="118" spans="1:30">
      <c r="A118" s="418"/>
      <c r="B118" s="436" t="s">
        <v>282</v>
      </c>
      <c r="C118" s="403">
        <v>0</v>
      </c>
      <c r="D118" s="408">
        <v>0</v>
      </c>
      <c r="E118" s="408">
        <v>0</v>
      </c>
      <c r="F118" s="408">
        <v>0</v>
      </c>
      <c r="G118" s="403">
        <v>7</v>
      </c>
      <c r="H118" s="408">
        <v>0</v>
      </c>
      <c r="I118" s="408">
        <v>0</v>
      </c>
      <c r="J118" s="408">
        <v>0</v>
      </c>
      <c r="K118" s="403">
        <v>601</v>
      </c>
      <c r="L118" s="408">
        <v>0</v>
      </c>
      <c r="M118" s="408">
        <v>23</v>
      </c>
      <c r="N118" s="408">
        <v>0</v>
      </c>
      <c r="O118" s="403">
        <v>21</v>
      </c>
      <c r="P118" s="408">
        <v>2</v>
      </c>
      <c r="Q118" s="408">
        <v>0</v>
      </c>
      <c r="R118" s="408">
        <v>0</v>
      </c>
      <c r="S118" s="403">
        <v>0</v>
      </c>
      <c r="T118" s="408">
        <v>0</v>
      </c>
      <c r="U118" s="408">
        <v>0</v>
      </c>
      <c r="V118" s="408">
        <v>0</v>
      </c>
      <c r="W118" s="403">
        <v>0</v>
      </c>
      <c r="X118" s="408">
        <v>0</v>
      </c>
      <c r="Y118" s="408">
        <v>0</v>
      </c>
      <c r="Z118" s="408">
        <v>0</v>
      </c>
      <c r="AA118" s="403">
        <v>629</v>
      </c>
      <c r="AB118" s="408">
        <v>2</v>
      </c>
      <c r="AC118" s="408">
        <v>23</v>
      </c>
      <c r="AD118" s="408">
        <v>0</v>
      </c>
    </row>
    <row r="119" spans="1:30">
      <c r="Q119" s="424"/>
      <c r="R119" s="424"/>
      <c r="S119" s="424"/>
      <c r="T119" s="424"/>
      <c r="U119" s="424"/>
      <c r="V119" s="424"/>
      <c r="W119" s="424"/>
      <c r="X119" s="424"/>
      <c r="Y119" s="424"/>
      <c r="Z119" s="424"/>
      <c r="AA119" s="424"/>
      <c r="AB119" s="424"/>
      <c r="AC119" s="424"/>
      <c r="AD119" s="424"/>
    </row>
    <row r="120" spans="1:30">
      <c r="A120" s="418" t="s">
        <v>313</v>
      </c>
      <c r="B120" s="435"/>
      <c r="C120" s="398">
        <v>0</v>
      </c>
      <c r="D120" s="407">
        <v>0</v>
      </c>
      <c r="E120" s="407">
        <v>0</v>
      </c>
      <c r="F120" s="407">
        <v>0</v>
      </c>
      <c r="G120" s="398">
        <v>-12891</v>
      </c>
      <c r="H120" s="407">
        <v>235602</v>
      </c>
      <c r="I120" s="407">
        <v>-9135</v>
      </c>
      <c r="J120" s="407">
        <v>-18772</v>
      </c>
      <c r="K120" s="398">
        <v>111085</v>
      </c>
      <c r="L120" s="407">
        <v>394007</v>
      </c>
      <c r="M120" s="407">
        <v>62614</v>
      </c>
      <c r="N120" s="407">
        <v>246797</v>
      </c>
      <c r="O120" s="398">
        <v>236962</v>
      </c>
      <c r="P120" s="407">
        <v>260812</v>
      </c>
      <c r="Q120" s="407">
        <v>77225</v>
      </c>
      <c r="R120" s="407">
        <v>86250</v>
      </c>
      <c r="S120" s="398">
        <v>92379</v>
      </c>
      <c r="T120" s="407">
        <v>132251</v>
      </c>
      <c r="U120" s="407">
        <v>26082</v>
      </c>
      <c r="V120" s="407">
        <v>39691</v>
      </c>
      <c r="W120" s="398">
        <v>0</v>
      </c>
      <c r="X120" s="407">
        <v>0</v>
      </c>
      <c r="Y120" s="407">
        <v>0</v>
      </c>
      <c r="Z120" s="407">
        <v>0</v>
      </c>
      <c r="AA120" s="398">
        <v>427535</v>
      </c>
      <c r="AB120" s="407">
        <v>1022672</v>
      </c>
      <c r="AC120" s="407">
        <v>156786</v>
      </c>
      <c r="AD120" s="407">
        <v>353966</v>
      </c>
    </row>
    <row r="121" spans="1:30">
      <c r="Q121" s="424"/>
      <c r="R121" s="424"/>
      <c r="S121" s="424"/>
      <c r="T121" s="424"/>
      <c r="U121" s="424"/>
      <c r="V121" s="424"/>
      <c r="W121" s="424"/>
      <c r="X121" s="424"/>
      <c r="Y121" s="424"/>
      <c r="Z121" s="424"/>
      <c r="AA121" s="424"/>
      <c r="AB121" s="424"/>
      <c r="AC121" s="424"/>
      <c r="AD121" s="424"/>
    </row>
    <row r="122" spans="1:30">
      <c r="A122" s="431"/>
      <c r="B122" s="432" t="s">
        <v>283</v>
      </c>
      <c r="C122" s="403">
        <v>0</v>
      </c>
      <c r="D122" s="408">
        <v>0</v>
      </c>
      <c r="E122" s="408">
        <v>0</v>
      </c>
      <c r="F122" s="408">
        <v>0</v>
      </c>
      <c r="G122" s="403">
        <v>-33208</v>
      </c>
      <c r="H122" s="408">
        <v>-67438</v>
      </c>
      <c r="I122" s="408">
        <v>17208</v>
      </c>
      <c r="J122" s="408">
        <v>11217</v>
      </c>
      <c r="K122" s="403">
        <v>-34859</v>
      </c>
      <c r="L122" s="408">
        <v>-124617</v>
      </c>
      <c r="M122" s="408">
        <v>-22184</v>
      </c>
      <c r="N122" s="408">
        <v>-84651</v>
      </c>
      <c r="O122" s="403">
        <v>-67992</v>
      </c>
      <c r="P122" s="408">
        <v>-84067</v>
      </c>
      <c r="Q122" s="408">
        <v>-25275</v>
      </c>
      <c r="R122" s="408">
        <v>-28025</v>
      </c>
      <c r="S122" s="403">
        <v>-30491</v>
      </c>
      <c r="T122" s="408">
        <v>-40827</v>
      </c>
      <c r="U122" s="408">
        <v>-8609</v>
      </c>
      <c r="V122" s="408">
        <v>-13667</v>
      </c>
      <c r="W122" s="403">
        <v>0</v>
      </c>
      <c r="X122" s="408">
        <v>0</v>
      </c>
      <c r="Y122" s="408">
        <v>0</v>
      </c>
      <c r="Z122" s="408">
        <v>0</v>
      </c>
      <c r="AA122" s="403">
        <v>-166550</v>
      </c>
      <c r="AB122" s="408">
        <v>-316949</v>
      </c>
      <c r="AC122" s="408">
        <v>-38860</v>
      </c>
      <c r="AD122" s="408">
        <v>-115126</v>
      </c>
    </row>
    <row r="123" spans="1:30">
      <c r="Q123" s="424"/>
      <c r="R123" s="424"/>
      <c r="S123" s="424"/>
      <c r="T123" s="424"/>
      <c r="U123" s="424"/>
      <c r="V123" s="424"/>
      <c r="W123" s="424"/>
      <c r="X123" s="424"/>
      <c r="Y123" s="424"/>
      <c r="Z123" s="424"/>
      <c r="AA123" s="424"/>
      <c r="AB123" s="424"/>
      <c r="AC123" s="424"/>
      <c r="AD123" s="424"/>
    </row>
    <row r="124" spans="1:30">
      <c r="A124" s="418" t="s">
        <v>308</v>
      </c>
      <c r="B124" s="435"/>
      <c r="C124" s="398">
        <v>0</v>
      </c>
      <c r="D124" s="407">
        <v>0</v>
      </c>
      <c r="E124" s="407">
        <v>0</v>
      </c>
      <c r="F124" s="407">
        <v>0</v>
      </c>
      <c r="G124" s="398">
        <v>-46099</v>
      </c>
      <c r="H124" s="407">
        <v>168164</v>
      </c>
      <c r="I124" s="407">
        <v>8073</v>
      </c>
      <c r="J124" s="407">
        <v>-7555</v>
      </c>
      <c r="K124" s="398">
        <v>76226</v>
      </c>
      <c r="L124" s="407">
        <v>269390</v>
      </c>
      <c r="M124" s="407">
        <v>40430</v>
      </c>
      <c r="N124" s="407">
        <v>162146</v>
      </c>
      <c r="O124" s="398">
        <v>168970</v>
      </c>
      <c r="P124" s="407">
        <v>176745</v>
      </c>
      <c r="Q124" s="407">
        <v>51950</v>
      </c>
      <c r="R124" s="407">
        <v>58225</v>
      </c>
      <c r="S124" s="398">
        <v>61888</v>
      </c>
      <c r="T124" s="407">
        <v>91424</v>
      </c>
      <c r="U124" s="407">
        <v>17473</v>
      </c>
      <c r="V124" s="407">
        <v>26024</v>
      </c>
      <c r="W124" s="398">
        <v>0</v>
      </c>
      <c r="X124" s="407">
        <v>0</v>
      </c>
      <c r="Y124" s="407">
        <v>0</v>
      </c>
      <c r="Z124" s="407">
        <v>0</v>
      </c>
      <c r="AA124" s="398">
        <v>260985</v>
      </c>
      <c r="AB124" s="407">
        <v>705723</v>
      </c>
      <c r="AC124" s="407">
        <v>117926</v>
      </c>
      <c r="AD124" s="407">
        <v>238840</v>
      </c>
    </row>
    <row r="125" spans="1:30">
      <c r="A125" s="431"/>
      <c r="B125" s="432" t="s">
        <v>284</v>
      </c>
      <c r="C125" s="403">
        <v>0</v>
      </c>
      <c r="D125" s="408">
        <v>0</v>
      </c>
      <c r="E125" s="408">
        <v>0</v>
      </c>
      <c r="F125" s="408">
        <v>0</v>
      </c>
      <c r="G125" s="403">
        <v>0</v>
      </c>
      <c r="H125" s="408">
        <v>0</v>
      </c>
      <c r="I125" s="408">
        <v>0</v>
      </c>
      <c r="J125" s="408">
        <v>0</v>
      </c>
      <c r="K125" s="403">
        <v>0</v>
      </c>
      <c r="L125" s="408">
        <v>0</v>
      </c>
      <c r="M125" s="408">
        <v>0</v>
      </c>
      <c r="N125" s="408">
        <v>0</v>
      </c>
      <c r="O125" s="403">
        <v>0</v>
      </c>
      <c r="P125" s="408">
        <v>0</v>
      </c>
      <c r="Q125" s="408">
        <v>0</v>
      </c>
      <c r="R125" s="408">
        <v>0</v>
      </c>
      <c r="S125" s="403">
        <v>0</v>
      </c>
      <c r="T125" s="408">
        <v>0</v>
      </c>
      <c r="U125" s="408">
        <v>0</v>
      </c>
      <c r="V125" s="408">
        <v>0</v>
      </c>
      <c r="W125" s="403">
        <v>0</v>
      </c>
      <c r="X125" s="408">
        <v>0</v>
      </c>
      <c r="Y125" s="408">
        <v>0</v>
      </c>
      <c r="Z125" s="408">
        <v>0</v>
      </c>
      <c r="AA125" s="403">
        <v>0</v>
      </c>
      <c r="AB125" s="408">
        <v>0</v>
      </c>
      <c r="AC125" s="408">
        <v>0</v>
      </c>
      <c r="AD125" s="408">
        <v>0</v>
      </c>
    </row>
    <row r="126" spans="1:30">
      <c r="A126" s="418" t="s">
        <v>89</v>
      </c>
      <c r="B126" s="432"/>
      <c r="C126" s="398">
        <v>0</v>
      </c>
      <c r="D126" s="407">
        <v>0</v>
      </c>
      <c r="E126" s="407">
        <v>0</v>
      </c>
      <c r="F126" s="407">
        <v>0</v>
      </c>
      <c r="G126" s="398">
        <v>-46099</v>
      </c>
      <c r="H126" s="407">
        <v>168164</v>
      </c>
      <c r="I126" s="407">
        <v>8073</v>
      </c>
      <c r="J126" s="407">
        <v>-7555</v>
      </c>
      <c r="K126" s="398">
        <v>76226</v>
      </c>
      <c r="L126" s="407">
        <v>269390</v>
      </c>
      <c r="M126" s="407">
        <v>40430</v>
      </c>
      <c r="N126" s="407">
        <v>162146</v>
      </c>
      <c r="O126" s="398">
        <v>168970</v>
      </c>
      <c r="P126" s="407">
        <v>176745</v>
      </c>
      <c r="Q126" s="407">
        <v>51950</v>
      </c>
      <c r="R126" s="407">
        <v>58225</v>
      </c>
      <c r="S126" s="398">
        <v>61888</v>
      </c>
      <c r="T126" s="407">
        <v>91424</v>
      </c>
      <c r="U126" s="407">
        <v>17473</v>
      </c>
      <c r="V126" s="407">
        <v>26024</v>
      </c>
      <c r="W126" s="398">
        <v>0</v>
      </c>
      <c r="X126" s="407">
        <v>0</v>
      </c>
      <c r="Y126" s="407">
        <v>0</v>
      </c>
      <c r="Z126" s="407">
        <v>0</v>
      </c>
      <c r="AA126" s="398">
        <v>260985</v>
      </c>
      <c r="AB126" s="407">
        <v>705723</v>
      </c>
      <c r="AC126" s="407">
        <v>117926</v>
      </c>
      <c r="AD126" s="407">
        <v>238840</v>
      </c>
    </row>
    <row r="127" spans="1:30">
      <c r="C127" s="429"/>
    </row>
    <row r="128" spans="1:30">
      <c r="C128" s="429"/>
    </row>
    <row r="129" spans="1:16">
      <c r="C129" s="134"/>
    </row>
    <row r="130" spans="1:16">
      <c r="A130" s="699" t="s">
        <v>74</v>
      </c>
      <c r="B130" s="700"/>
      <c r="C130" s="683" t="s">
        <v>20</v>
      </c>
      <c r="D130" s="685"/>
      <c r="E130" s="683" t="s">
        <v>10</v>
      </c>
      <c r="F130" s="685"/>
      <c r="G130" s="683" t="s">
        <v>47</v>
      </c>
      <c r="H130" s="685"/>
      <c r="I130" s="683" t="s">
        <v>14</v>
      </c>
      <c r="J130" s="685"/>
      <c r="K130" s="683" t="s">
        <v>48</v>
      </c>
      <c r="L130" s="685"/>
      <c r="M130" s="683" t="s">
        <v>315</v>
      </c>
      <c r="N130" s="685"/>
      <c r="O130" s="683" t="s">
        <v>17</v>
      </c>
      <c r="P130" s="685"/>
    </row>
    <row r="131" spans="1:16">
      <c r="A131" s="722" t="s">
        <v>309</v>
      </c>
      <c r="B131" s="723"/>
      <c r="C131" s="445" t="s">
        <v>463</v>
      </c>
      <c r="D131" s="446" t="s">
        <v>464</v>
      </c>
      <c r="E131" s="445" t="s">
        <v>463</v>
      </c>
      <c r="F131" s="446" t="s">
        <v>464</v>
      </c>
      <c r="G131" s="445" t="s">
        <v>463</v>
      </c>
      <c r="H131" s="446" t="s">
        <v>464</v>
      </c>
      <c r="I131" s="445" t="s">
        <v>463</v>
      </c>
      <c r="J131" s="446" t="s">
        <v>464</v>
      </c>
      <c r="K131" s="445" t="s">
        <v>463</v>
      </c>
      <c r="L131" s="446" t="s">
        <v>464</v>
      </c>
      <c r="M131" s="445" t="s">
        <v>463</v>
      </c>
      <c r="N131" s="446" t="s">
        <v>464</v>
      </c>
      <c r="O131" s="445" t="s">
        <v>463</v>
      </c>
      <c r="P131" s="446" t="s">
        <v>464</v>
      </c>
    </row>
    <row r="132" spans="1:16">
      <c r="A132" s="724"/>
      <c r="B132" s="725"/>
      <c r="C132" s="416" t="s">
        <v>430</v>
      </c>
      <c r="D132" s="417" t="s">
        <v>430</v>
      </c>
      <c r="E132" s="416" t="s">
        <v>430</v>
      </c>
      <c r="F132" s="417" t="s">
        <v>430</v>
      </c>
      <c r="G132" s="416" t="s">
        <v>430</v>
      </c>
      <c r="H132" s="417" t="s">
        <v>430</v>
      </c>
      <c r="I132" s="416" t="s">
        <v>430</v>
      </c>
      <c r="J132" s="417" t="s">
        <v>430</v>
      </c>
      <c r="K132" s="416" t="s">
        <v>430</v>
      </c>
      <c r="L132" s="417" t="s">
        <v>430</v>
      </c>
      <c r="M132" s="416" t="s">
        <v>430</v>
      </c>
      <c r="N132" s="417" t="s">
        <v>430</v>
      </c>
      <c r="O132" s="416" t="s">
        <v>430</v>
      </c>
      <c r="P132" s="417" t="s">
        <v>430</v>
      </c>
    </row>
    <row r="133" spans="1:16">
      <c r="L133" s="427"/>
    </row>
    <row r="134" spans="1:16">
      <c r="A134" s="418"/>
      <c r="B134" s="436" t="s">
        <v>286</v>
      </c>
      <c r="C134" s="441">
        <v>0</v>
      </c>
      <c r="D134" s="468">
        <v>0</v>
      </c>
      <c r="E134" s="403">
        <v>121884</v>
      </c>
      <c r="F134" s="408">
        <v>88769</v>
      </c>
      <c r="G134" s="403">
        <v>534475</v>
      </c>
      <c r="H134" s="408">
        <v>230684</v>
      </c>
      <c r="I134" s="403">
        <v>268771</v>
      </c>
      <c r="J134" s="408">
        <v>200475</v>
      </c>
      <c r="K134" s="403">
        <v>-19640</v>
      </c>
      <c r="L134" s="408">
        <v>169640</v>
      </c>
      <c r="M134" s="403">
        <v>0</v>
      </c>
      <c r="N134" s="408">
        <v>0</v>
      </c>
      <c r="O134" s="403">
        <v>905490</v>
      </c>
      <c r="P134" s="427">
        <v>689568</v>
      </c>
    </row>
    <row r="135" spans="1:16">
      <c r="A135" s="418"/>
      <c r="B135" s="436" t="s">
        <v>287</v>
      </c>
      <c r="C135" s="441">
        <v>0</v>
      </c>
      <c r="D135" s="468">
        <v>0</v>
      </c>
      <c r="E135" s="403">
        <v>-81905</v>
      </c>
      <c r="F135" s="408">
        <v>-132496</v>
      </c>
      <c r="G135" s="403">
        <v>-621384</v>
      </c>
      <c r="H135" s="408">
        <v>-511255</v>
      </c>
      <c r="I135" s="403">
        <v>-285845</v>
      </c>
      <c r="J135" s="408">
        <v>-243642</v>
      </c>
      <c r="K135" s="403">
        <v>-97406</v>
      </c>
      <c r="L135" s="408">
        <v>-121909</v>
      </c>
      <c r="M135" s="403">
        <v>0</v>
      </c>
      <c r="N135" s="408">
        <v>0</v>
      </c>
      <c r="O135" s="403">
        <v>-1086540</v>
      </c>
      <c r="P135" s="427">
        <v>-1009302</v>
      </c>
    </row>
    <row r="136" spans="1:16">
      <c r="A136" s="418"/>
      <c r="B136" s="436" t="s">
        <v>288</v>
      </c>
      <c r="C136" s="441">
        <v>0</v>
      </c>
      <c r="D136" s="468">
        <v>0</v>
      </c>
      <c r="E136" s="403">
        <v>-50649</v>
      </c>
      <c r="F136" s="408">
        <v>59585</v>
      </c>
      <c r="G136" s="403">
        <v>328285</v>
      </c>
      <c r="H136" s="408">
        <v>226519</v>
      </c>
      <c r="I136" s="403">
        <v>97246</v>
      </c>
      <c r="J136" s="408">
        <v>-62672</v>
      </c>
      <c r="K136" s="403">
        <v>74987</v>
      </c>
      <c r="L136" s="408">
        <v>-54302</v>
      </c>
      <c r="M136" s="403">
        <v>0</v>
      </c>
      <c r="N136" s="408">
        <v>0</v>
      </c>
      <c r="O136" s="403">
        <v>449869</v>
      </c>
      <c r="P136" s="427">
        <v>169130</v>
      </c>
    </row>
    <row r="142" spans="1:16">
      <c r="E142" s="469"/>
      <c r="F142" s="469"/>
      <c r="G142" s="469"/>
      <c r="H142" s="469"/>
      <c r="I142" s="469"/>
      <c r="J142" s="469"/>
    </row>
    <row r="143" spans="1:16">
      <c r="E143" s="469"/>
      <c r="F143" s="469"/>
      <c r="G143" s="469"/>
      <c r="H143" s="469"/>
      <c r="I143" s="469"/>
      <c r="J143" s="469"/>
    </row>
    <row r="144" spans="1:16">
      <c r="E144" s="469"/>
      <c r="F144" s="469"/>
      <c r="G144" s="469"/>
      <c r="H144" s="469"/>
      <c r="I144" s="469"/>
      <c r="J144" s="469"/>
    </row>
    <row r="145" spans="5:10">
      <c r="E145" s="469"/>
      <c r="F145" s="469"/>
      <c r="G145" s="469"/>
      <c r="H145" s="469"/>
      <c r="I145" s="469"/>
      <c r="J145" s="469"/>
    </row>
  </sheetData>
  <mergeCells count="55">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 ref="A2:B2"/>
    <mergeCell ref="C2:P2"/>
    <mergeCell ref="A3:B3"/>
    <mergeCell ref="C3:D3"/>
    <mergeCell ref="E3:F3"/>
    <mergeCell ref="G3:H3"/>
    <mergeCell ref="I3:J3"/>
    <mergeCell ref="M3:N3"/>
    <mergeCell ref="K3:L3"/>
    <mergeCell ref="O3:P3"/>
    <mergeCell ref="A33:B33"/>
    <mergeCell ref="C33:D33"/>
    <mergeCell ref="G33:H33"/>
    <mergeCell ref="I33:J33"/>
    <mergeCell ref="K33:L33"/>
    <mergeCell ref="M33:N33"/>
    <mergeCell ref="E130:F130"/>
    <mergeCell ref="G130:H130"/>
    <mergeCell ref="O130:P130"/>
    <mergeCell ref="I130:J130"/>
    <mergeCell ref="M130:N130"/>
    <mergeCell ref="K130:L130"/>
    <mergeCell ref="A131:B132"/>
    <mergeCell ref="A73:B73"/>
    <mergeCell ref="A74:B76"/>
    <mergeCell ref="A130:B130"/>
    <mergeCell ref="C130:D130"/>
    <mergeCell ref="AA74:AB74"/>
    <mergeCell ref="AC74:AD74"/>
    <mergeCell ref="AA73:AD73"/>
    <mergeCell ref="Q74:R74"/>
    <mergeCell ref="S73:V73"/>
    <mergeCell ref="S74:T74"/>
    <mergeCell ref="U74:V74"/>
    <mergeCell ref="W73:Z73"/>
    <mergeCell ref="W74:X74"/>
    <mergeCell ref="Y74:Z74"/>
    <mergeCell ref="O73:R73"/>
    <mergeCell ref="O74:P74"/>
  </mergeCells>
  <pageMargins left="0.7" right="0.7" top="0.75" bottom="0.75" header="0.3" footer="0.3"/>
  <customProperties>
    <customPr name="_pios_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39" t="s">
        <v>27</v>
      </c>
      <c r="D5" s="739"/>
      <c r="E5" s="739"/>
      <c r="F5" s="739"/>
      <c r="G5" s="739"/>
      <c r="H5" s="70"/>
    </row>
    <row r="6" spans="3:9">
      <c r="C6" s="740" t="s">
        <v>44</v>
      </c>
      <c r="D6" s="740"/>
      <c r="E6" s="740"/>
      <c r="F6" s="740"/>
      <c r="G6" s="740"/>
    </row>
    <row r="7" spans="3:9" ht="8.25" hidden="1" customHeight="1">
      <c r="C7" s="738"/>
      <c r="D7" s="738"/>
      <c r="E7" s="738"/>
      <c r="F7" s="738"/>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47" t="s">
        <v>1</v>
      </c>
      <c r="E3" s="743"/>
      <c r="F3" s="743" t="s">
        <v>2</v>
      </c>
      <c r="G3" s="744"/>
      <c r="H3" s="2"/>
      <c r="I3" s="2"/>
      <c r="J3" s="2"/>
      <c r="L3" s="3"/>
      <c r="M3" s="3"/>
    </row>
    <row r="4" spans="1:15" s="1" customFormat="1" ht="14.25">
      <c r="B4" s="40" t="s">
        <v>3</v>
      </c>
      <c r="C4" s="41" t="s">
        <v>4</v>
      </c>
      <c r="D4" s="748" t="s">
        <v>5</v>
      </c>
      <c r="E4" s="745"/>
      <c r="F4" s="745" t="s">
        <v>6</v>
      </c>
      <c r="G4" s="746"/>
      <c r="H4" s="2"/>
      <c r="I4" s="2"/>
      <c r="J4" s="2"/>
      <c r="L4" s="3"/>
      <c r="M4" s="3"/>
    </row>
    <row r="5" spans="1:15" s="1" customFormat="1" ht="14.25">
      <c r="B5" s="42"/>
      <c r="C5" s="43" t="s">
        <v>7</v>
      </c>
      <c r="D5" s="39" t="e">
        <f>+#REF!</f>
        <v>#REF!</v>
      </c>
      <c r="E5" s="4" t="str">
        <f>+'Property, plant and equipment'!D6</f>
        <v>September 2019</v>
      </c>
      <c r="F5" s="5" t="e">
        <f>+D5</f>
        <v>#REF!</v>
      </c>
      <c r="G5" s="6" t="str">
        <f>+E5</f>
        <v>September 2019</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41" t="s">
        <v>15</v>
      </c>
      <c r="C13" s="742"/>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49" t="s">
        <v>39</v>
      </c>
      <c r="D4" s="749"/>
      <c r="E4" s="749"/>
      <c r="F4" s="749"/>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-275320.05499999999</v>
      </c>
      <c r="E13" s="79">
        <f>+E11-'Income Statement'!D30</f>
        <v>-450360.97899999999</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7"/>
  <sheetViews>
    <sheetView showGridLines="0" zoomScaleNormal="100" workbookViewId="0"/>
  </sheetViews>
  <sheetFormatPr baseColWidth="10" defaultColWidth="4" defaultRowHeight="12.75"/>
  <cols>
    <col min="1" max="1" width="2.7109375" style="214" customWidth="1"/>
    <col min="2" max="2" width="36.85546875" style="214" customWidth="1"/>
    <col min="3" max="4" width="10" style="214" customWidth="1"/>
    <col min="5" max="5" width="7.42578125" style="214" customWidth="1"/>
    <col min="6" max="6" width="10.7109375" style="214" customWidth="1"/>
    <col min="7" max="7" width="10.5703125" style="214" customWidth="1"/>
    <col min="8" max="8" width="7.85546875" style="214" customWidth="1"/>
    <col min="9" max="9" width="1.5703125" style="214" customWidth="1"/>
    <col min="10" max="10" width="16.42578125" style="214" customWidth="1"/>
    <col min="11" max="11" width="15.42578125" style="214" customWidth="1"/>
    <col min="12" max="12" width="1.7109375" style="211" customWidth="1"/>
    <col min="13" max="13" width="17.42578125" style="214" customWidth="1"/>
    <col min="14" max="14" width="15.85546875" style="216" customWidth="1"/>
    <col min="15" max="15" width="6.85546875" style="216" customWidth="1"/>
    <col min="16" max="16" width="2" style="216" customWidth="1"/>
    <col min="17" max="17" width="16.5703125" style="214" customWidth="1"/>
    <col min="18" max="18" width="18.42578125" style="214" customWidth="1"/>
    <col min="19" max="19" width="8.28515625" style="214" customWidth="1"/>
    <col min="20" max="20" width="5.85546875" style="214" customWidth="1"/>
    <col min="21" max="16384" width="4" style="214"/>
  </cols>
  <sheetData>
    <row r="2" spans="2:20">
      <c r="B2" s="570"/>
    </row>
    <row r="3" spans="2:20" s="174" customFormat="1" ht="17.25" customHeight="1">
      <c r="B3" s="632" t="s">
        <v>49</v>
      </c>
      <c r="C3" s="634" t="s">
        <v>358</v>
      </c>
      <c r="D3" s="634"/>
      <c r="E3" s="634"/>
      <c r="F3" s="634"/>
      <c r="G3" s="634"/>
      <c r="H3" s="634"/>
      <c r="I3" s="212"/>
      <c r="J3" s="634" t="s">
        <v>357</v>
      </c>
      <c r="K3" s="634"/>
      <c r="M3" s="631" t="s">
        <v>360</v>
      </c>
      <c r="N3" s="631"/>
      <c r="O3" s="631"/>
      <c r="P3" s="208"/>
      <c r="Q3" s="631" t="s">
        <v>359</v>
      </c>
      <c r="R3" s="631"/>
      <c r="S3" s="631"/>
    </row>
    <row r="4" spans="2:20" s="174" customFormat="1">
      <c r="B4" s="632"/>
      <c r="C4" s="633" t="s">
        <v>352</v>
      </c>
      <c r="D4" s="633"/>
      <c r="E4" s="633"/>
      <c r="F4" s="633" t="s">
        <v>353</v>
      </c>
      <c r="G4" s="633"/>
      <c r="H4" s="633"/>
      <c r="I4" s="212"/>
      <c r="J4" s="212"/>
      <c r="K4" s="212"/>
      <c r="N4" s="155"/>
      <c r="O4" s="155"/>
      <c r="P4" s="208"/>
      <c r="Q4" s="151"/>
      <c r="R4" s="151"/>
      <c r="S4" s="151"/>
    </row>
    <row r="5" spans="2:20" s="174" customFormat="1">
      <c r="B5" s="633"/>
      <c r="C5" s="194" t="s">
        <v>459</v>
      </c>
      <c r="D5" s="193" t="s">
        <v>460</v>
      </c>
      <c r="E5" s="193" t="s">
        <v>18</v>
      </c>
      <c r="F5" s="194" t="s">
        <v>461</v>
      </c>
      <c r="G5" s="193" t="s">
        <v>462</v>
      </c>
      <c r="H5" s="193" t="s">
        <v>18</v>
      </c>
      <c r="I5" s="160"/>
      <c r="J5" s="194" t="s">
        <v>456</v>
      </c>
      <c r="K5" s="193" t="s">
        <v>457</v>
      </c>
      <c r="M5" s="194" t="s">
        <v>456</v>
      </c>
      <c r="N5" s="193" t="s">
        <v>457</v>
      </c>
      <c r="O5" s="193" t="s">
        <v>18</v>
      </c>
      <c r="P5" s="208"/>
      <c r="Q5" s="194" t="s">
        <v>456</v>
      </c>
      <c r="R5" s="193" t="s">
        <v>457</v>
      </c>
      <c r="S5" s="193" t="s">
        <v>18</v>
      </c>
      <c r="T5" s="175"/>
    </row>
    <row r="6" spans="2:20" s="103" customFormat="1" ht="6" customHeight="1">
      <c r="B6" s="111"/>
      <c r="C6" s="217"/>
      <c r="D6" s="207"/>
      <c r="E6" s="111"/>
      <c r="F6" s="217"/>
      <c r="G6" s="207"/>
      <c r="H6" s="111"/>
      <c r="I6" s="111"/>
      <c r="J6" s="217"/>
      <c r="K6" s="207"/>
      <c r="L6" s="174"/>
      <c r="M6" s="217"/>
      <c r="N6" s="102"/>
      <c r="O6" s="102"/>
      <c r="P6" s="209"/>
      <c r="Q6" s="217"/>
      <c r="R6" s="102"/>
    </row>
    <row r="7" spans="2:20" s="211" customFormat="1">
      <c r="B7" s="213" t="s">
        <v>415</v>
      </c>
      <c r="C7" s="218">
        <v>12118</v>
      </c>
      <c r="D7" s="207">
        <v>12751</v>
      </c>
      <c r="E7" s="475">
        <v>-4.9643165241941789E-2</v>
      </c>
      <c r="F7" s="218">
        <v>3986</v>
      </c>
      <c r="G7" s="207">
        <v>4493</v>
      </c>
      <c r="H7" s="475">
        <v>-0.11284219897618519</v>
      </c>
      <c r="I7" s="207"/>
      <c r="J7" s="496">
        <v>0.184</v>
      </c>
      <c r="K7" s="171">
        <v>0.151</v>
      </c>
      <c r="L7" s="174"/>
      <c r="M7" s="218">
        <v>2502</v>
      </c>
      <c r="N7" s="207">
        <v>2488</v>
      </c>
      <c r="O7" s="498">
        <v>5.6270096463022501E-3</v>
      </c>
      <c r="P7" s="210"/>
      <c r="Q7" s="218">
        <v>717</v>
      </c>
      <c r="R7" s="207">
        <v>694</v>
      </c>
      <c r="S7" s="475">
        <v>3.3141210374639796E-2</v>
      </c>
    </row>
    <row r="8" spans="2:20" s="211" customFormat="1">
      <c r="B8" s="213" t="s">
        <v>390</v>
      </c>
      <c r="C8" s="218">
        <v>5584</v>
      </c>
      <c r="D8" s="207">
        <v>6149</v>
      </c>
      <c r="E8" s="475">
        <v>-9.1884859326719748E-2</v>
      </c>
      <c r="F8" s="218">
        <v>1891</v>
      </c>
      <c r="G8" s="207">
        <v>1971</v>
      </c>
      <c r="H8" s="475">
        <v>-4.0588533739218668E-2</v>
      </c>
      <c r="I8" s="207"/>
      <c r="J8" s="496">
        <v>8.6999999999999994E-2</v>
      </c>
      <c r="K8" s="171">
        <v>8.2000000000000003E-2</v>
      </c>
      <c r="L8" s="174"/>
      <c r="M8" s="218">
        <v>1443</v>
      </c>
      <c r="N8" s="207">
        <v>1431</v>
      </c>
      <c r="O8" s="498">
        <v>8.3857442348007627E-3</v>
      </c>
      <c r="P8" s="210"/>
      <c r="Q8" s="218">
        <v>2467</v>
      </c>
      <c r="R8" s="207">
        <v>2405</v>
      </c>
      <c r="S8" s="475">
        <v>2.577962577962567E-2</v>
      </c>
    </row>
    <row r="9" spans="2:20" s="211" customFormat="1">
      <c r="B9" s="213" t="s">
        <v>384</v>
      </c>
      <c r="C9" s="218">
        <v>8194</v>
      </c>
      <c r="D9" s="207">
        <v>8648</v>
      </c>
      <c r="E9" s="475">
        <v>-5.2497687326549469E-2</v>
      </c>
      <c r="F9" s="218">
        <v>2723</v>
      </c>
      <c r="G9" s="207">
        <v>2876</v>
      </c>
      <c r="H9" s="475">
        <v>-5.319888734353273E-2</v>
      </c>
      <c r="I9" s="207"/>
      <c r="J9" s="496">
        <v>0.22500000000000001</v>
      </c>
      <c r="K9" s="171">
        <v>0.221</v>
      </c>
      <c r="L9" s="174"/>
      <c r="M9" s="218">
        <v>2966</v>
      </c>
      <c r="N9" s="207">
        <v>2944</v>
      </c>
      <c r="O9" s="498">
        <v>7.472826086956541E-3</v>
      </c>
      <c r="P9" s="210"/>
      <c r="Q9" s="218">
        <v>2992</v>
      </c>
      <c r="R9" s="207">
        <v>2993</v>
      </c>
      <c r="S9" s="475">
        <v>-3.3411293017038268E-4</v>
      </c>
    </row>
    <row r="10" spans="2:20" s="211" customFormat="1">
      <c r="B10" s="213" t="s">
        <v>385</v>
      </c>
      <c r="C10" s="218">
        <v>8576</v>
      </c>
      <c r="D10" s="207">
        <v>8928</v>
      </c>
      <c r="E10" s="475">
        <v>-3.9426523297491078E-2</v>
      </c>
      <c r="F10" s="218">
        <v>2996</v>
      </c>
      <c r="G10" s="207">
        <v>3030</v>
      </c>
      <c r="H10" s="475">
        <v>-1.1221122112211268E-2</v>
      </c>
      <c r="I10" s="207"/>
      <c r="J10" s="496">
        <v>0.153</v>
      </c>
      <c r="K10" s="171">
        <v>0.13700000000000001</v>
      </c>
      <c r="L10" s="174"/>
      <c r="M10" s="218">
        <v>4049</v>
      </c>
      <c r="N10" s="207">
        <v>3951</v>
      </c>
      <c r="O10" s="498">
        <v>2.4803847127309542E-2</v>
      </c>
      <c r="P10" s="210"/>
      <c r="Q10" s="218">
        <v>3596</v>
      </c>
      <c r="R10" s="207">
        <v>3453</v>
      </c>
      <c r="S10" s="475">
        <v>4.1413263828554925E-2</v>
      </c>
    </row>
    <row r="11" spans="2:20" s="211" customFormat="1">
      <c r="B11" s="213" t="s">
        <v>416</v>
      </c>
      <c r="C11" s="218">
        <v>10583</v>
      </c>
      <c r="D11" s="207">
        <v>10655</v>
      </c>
      <c r="E11" s="475">
        <v>-6.757390896292792E-3</v>
      </c>
      <c r="F11" s="218">
        <v>3800</v>
      </c>
      <c r="G11" s="207">
        <v>3735</v>
      </c>
      <c r="H11" s="475">
        <v>1.7402945113788482E-2</v>
      </c>
      <c r="I11" s="207"/>
      <c r="J11" s="496">
        <v>0.11799999999999999</v>
      </c>
      <c r="K11" s="171">
        <v>0.121</v>
      </c>
      <c r="L11" s="174"/>
      <c r="M11" s="218">
        <v>3183</v>
      </c>
      <c r="N11" s="207">
        <v>3092</v>
      </c>
      <c r="O11" s="498">
        <v>2.9430789133247037E-2</v>
      </c>
      <c r="P11" s="210"/>
      <c r="Q11" s="218">
        <v>2807</v>
      </c>
      <c r="R11" s="207">
        <v>2711</v>
      </c>
      <c r="S11" s="475">
        <v>3.5411287347842046E-2</v>
      </c>
    </row>
    <row r="12" spans="2:20" s="211" customFormat="1">
      <c r="B12" s="213" t="s">
        <v>387</v>
      </c>
      <c r="C12" s="218">
        <v>29709</v>
      </c>
      <c r="D12" s="207">
        <v>32290</v>
      </c>
      <c r="E12" s="475">
        <v>-7.9931867451223271E-2</v>
      </c>
      <c r="F12" s="218">
        <v>10008</v>
      </c>
      <c r="G12" s="207">
        <v>10492</v>
      </c>
      <c r="H12" s="475">
        <v>-4.6130385055280221E-2</v>
      </c>
      <c r="I12" s="207"/>
      <c r="J12" s="496">
        <v>0.104</v>
      </c>
      <c r="K12" s="171">
        <v>9.5000000000000001E-2</v>
      </c>
      <c r="L12" s="174"/>
      <c r="M12" s="218">
        <v>7861</v>
      </c>
      <c r="N12" s="207">
        <v>7741</v>
      </c>
      <c r="O12" s="498">
        <v>1.5501873143004774E-2</v>
      </c>
      <c r="P12" s="210"/>
      <c r="Q12" s="218">
        <v>1323</v>
      </c>
      <c r="R12" s="207">
        <v>1153</v>
      </c>
      <c r="S12" s="475">
        <v>0.14744145706851697</v>
      </c>
    </row>
    <row r="13" spans="2:20" s="211" customFormat="1">
      <c r="B13" s="490" t="s">
        <v>319</v>
      </c>
      <c r="C13" s="491">
        <v>10168</v>
      </c>
      <c r="D13" s="207">
        <v>10672</v>
      </c>
      <c r="E13" s="475">
        <v>-4.7226386806596743E-2</v>
      </c>
      <c r="F13" s="218">
        <v>3479</v>
      </c>
      <c r="G13" s="207">
        <v>3633</v>
      </c>
      <c r="H13" s="475">
        <v>-4.2389210019267876E-2</v>
      </c>
      <c r="I13" s="212"/>
      <c r="J13" s="496">
        <v>7.4999999999999997E-2</v>
      </c>
      <c r="K13" s="171">
        <v>7.6999999999999999E-2</v>
      </c>
      <c r="L13" s="174"/>
      <c r="M13" s="218">
        <v>3589</v>
      </c>
      <c r="N13" s="207">
        <v>3502</v>
      </c>
      <c r="O13" s="498">
        <v>2.4842946887492889E-2</v>
      </c>
      <c r="P13" s="208"/>
      <c r="Q13" s="218">
        <v>2348</v>
      </c>
      <c r="R13" s="207">
        <v>2280</v>
      </c>
      <c r="S13" s="475">
        <v>2.9824561403508865E-2</v>
      </c>
    </row>
    <row r="14" spans="2:20" s="198" customFormat="1">
      <c r="B14" s="492" t="s">
        <v>17</v>
      </c>
      <c r="C14" s="493">
        <v>84932</v>
      </c>
      <c r="D14" s="494">
        <v>90093</v>
      </c>
      <c r="E14" s="483">
        <v>-5.7285249686435114E-2</v>
      </c>
      <c r="F14" s="493">
        <v>28883</v>
      </c>
      <c r="G14" s="494">
        <v>30230</v>
      </c>
      <c r="H14" s="483">
        <v>-4.4558385709560056E-2</v>
      </c>
      <c r="I14" s="160"/>
      <c r="J14" s="497">
        <v>0.13514285714285715</v>
      </c>
      <c r="K14" s="495">
        <v>0.126</v>
      </c>
      <c r="L14" s="174"/>
      <c r="M14" s="493">
        <v>25594</v>
      </c>
      <c r="N14" s="494">
        <v>25150</v>
      </c>
      <c r="O14" s="495">
        <v>1.7654075546719605E-2</v>
      </c>
      <c r="P14" s="208"/>
      <c r="Q14" s="493">
        <v>1730</v>
      </c>
      <c r="R14" s="494">
        <v>1606</v>
      </c>
      <c r="S14" s="483">
        <v>7.7210460772104694E-2</v>
      </c>
    </row>
    <row r="15" spans="2:20" ht="15" customHeight="1">
      <c r="K15" s="215"/>
      <c r="L15" s="174"/>
      <c r="P15" s="209"/>
    </row>
    <row r="16" spans="2:20">
      <c r="B16" s="579" t="s">
        <v>425</v>
      </c>
      <c r="C16" s="579"/>
      <c r="D16" s="579"/>
      <c r="E16" s="579"/>
      <c r="F16" s="579"/>
      <c r="G16" s="579"/>
      <c r="H16" s="579"/>
      <c r="I16" s="579"/>
      <c r="J16" s="579"/>
      <c r="K16" s="579"/>
      <c r="L16" s="579"/>
      <c r="M16" s="579"/>
      <c r="N16" s="579"/>
      <c r="O16" s="579"/>
      <c r="P16" s="579"/>
      <c r="Q16" s="103"/>
      <c r="R16" s="103"/>
      <c r="S16" s="103"/>
    </row>
    <row r="17" spans="2:19" s="181" customFormat="1" ht="12.75" customHeight="1">
      <c r="B17" s="630" t="s">
        <v>470</v>
      </c>
      <c r="C17" s="630"/>
      <c r="D17" s="630"/>
      <c r="E17" s="630"/>
      <c r="F17" s="630"/>
      <c r="G17" s="630"/>
      <c r="H17" s="630"/>
      <c r="I17" s="630"/>
      <c r="J17" s="630"/>
      <c r="K17" s="630"/>
      <c r="L17" s="630"/>
      <c r="M17" s="630"/>
      <c r="N17" s="606"/>
      <c r="O17" s="606"/>
      <c r="P17" s="606"/>
      <c r="Q17" s="606"/>
      <c r="R17" s="606"/>
      <c r="S17" s="606"/>
    </row>
  </sheetData>
  <mergeCells count="8">
    <mergeCell ref="B17:M17"/>
    <mergeCell ref="Q3:S3"/>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3" orientation="landscape" horizontalDpi="4294967292"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5"/>
  <sheetViews>
    <sheetView showGridLines="0" zoomScale="91" zoomScaleNormal="91" workbookViewId="0"/>
  </sheetViews>
  <sheetFormatPr baseColWidth="10" defaultRowHeight="12.75"/>
  <cols>
    <col min="1" max="1" width="1.5703125" style="153" customWidth="1"/>
    <col min="2" max="2" width="33.28515625" style="153" customWidth="1"/>
    <col min="3" max="3" width="9" style="153" customWidth="1"/>
    <col min="4" max="14" width="8.28515625" style="153" bestFit="1" customWidth="1"/>
    <col min="15" max="15" width="8.28515625" style="153" customWidth="1"/>
    <col min="16" max="16" width="8.28515625" style="153" bestFit="1" customWidth="1"/>
    <col min="17" max="17" width="8.7109375" style="153" customWidth="1"/>
    <col min="18" max="18" width="9.140625" style="153" customWidth="1"/>
    <col min="19" max="19" width="10.28515625" style="153" customWidth="1"/>
    <col min="20" max="20" width="8.140625" style="153" customWidth="1"/>
    <col min="21" max="16384" width="11.42578125" style="153"/>
  </cols>
  <sheetData>
    <row r="1" spans="2:19" ht="14.25" customHeight="1">
      <c r="B1" s="635"/>
      <c r="C1" s="635"/>
      <c r="D1" s="635"/>
      <c r="E1" s="635"/>
      <c r="F1" s="635"/>
      <c r="G1" s="635"/>
      <c r="H1" s="635"/>
      <c r="I1" s="635"/>
      <c r="J1" s="635"/>
      <c r="K1" s="635"/>
      <c r="L1" s="635"/>
      <c r="M1" s="635"/>
      <c r="N1" s="635"/>
      <c r="O1" s="635"/>
      <c r="P1" s="635"/>
      <c r="Q1" s="219"/>
      <c r="R1" s="219"/>
      <c r="S1" s="219"/>
    </row>
    <row r="2" spans="2:19" ht="14.25" customHeight="1">
      <c r="B2" s="639" t="s">
        <v>75</v>
      </c>
      <c r="C2" s="638" t="s">
        <v>361</v>
      </c>
      <c r="D2" s="638"/>
      <c r="E2" s="638"/>
      <c r="F2" s="638"/>
      <c r="G2" s="638"/>
      <c r="H2" s="638"/>
      <c r="I2" s="638"/>
      <c r="J2" s="638"/>
      <c r="K2" s="638"/>
      <c r="L2" s="638"/>
      <c r="M2" s="638"/>
      <c r="N2" s="638"/>
      <c r="O2" s="638"/>
      <c r="P2" s="638"/>
    </row>
    <row r="3" spans="2:19" s="151" customFormat="1" ht="25.5" customHeight="1">
      <c r="B3" s="639"/>
      <c r="C3" s="636" t="s">
        <v>10</v>
      </c>
      <c r="D3" s="636"/>
      <c r="E3" s="636" t="s">
        <v>47</v>
      </c>
      <c r="F3" s="636"/>
      <c r="G3" s="636" t="s">
        <v>14</v>
      </c>
      <c r="H3" s="636"/>
      <c r="I3" s="636" t="s">
        <v>48</v>
      </c>
      <c r="J3" s="636"/>
      <c r="K3" s="636" t="s">
        <v>85</v>
      </c>
      <c r="L3" s="636"/>
      <c r="M3" s="636" t="s">
        <v>86</v>
      </c>
      <c r="N3" s="636"/>
      <c r="O3" s="637" t="s">
        <v>17</v>
      </c>
      <c r="P3" s="637"/>
    </row>
    <row r="4" spans="2:19" s="151" customFormat="1">
      <c r="B4" s="640"/>
      <c r="C4" s="226" t="s">
        <v>459</v>
      </c>
      <c r="D4" s="220" t="s">
        <v>460</v>
      </c>
      <c r="E4" s="226" t="s">
        <v>459</v>
      </c>
      <c r="F4" s="220" t="s">
        <v>460</v>
      </c>
      <c r="G4" s="226" t="s">
        <v>459</v>
      </c>
      <c r="H4" s="220" t="s">
        <v>460</v>
      </c>
      <c r="I4" s="226" t="s">
        <v>459</v>
      </c>
      <c r="J4" s="220" t="s">
        <v>460</v>
      </c>
      <c r="K4" s="226" t="s">
        <v>459</v>
      </c>
      <c r="L4" s="220" t="s">
        <v>460</v>
      </c>
      <c r="M4" s="226" t="s">
        <v>459</v>
      </c>
      <c r="N4" s="220" t="s">
        <v>460</v>
      </c>
      <c r="O4" s="226" t="s">
        <v>459</v>
      </c>
      <c r="P4" s="220" t="s">
        <v>460</v>
      </c>
    </row>
    <row r="5" spans="2:19" s="151" customFormat="1">
      <c r="B5" s="221"/>
      <c r="C5" s="227"/>
      <c r="D5" s="222"/>
      <c r="E5" s="227"/>
      <c r="F5" s="222"/>
      <c r="G5" s="227"/>
      <c r="H5" s="222"/>
      <c r="I5" s="227"/>
      <c r="J5" s="222"/>
      <c r="K5" s="227"/>
      <c r="L5" s="222"/>
      <c r="M5" s="227"/>
      <c r="N5" s="222"/>
      <c r="O5" s="227"/>
      <c r="P5" s="222"/>
    </row>
    <row r="6" spans="2:19" s="151" customFormat="1">
      <c r="B6" s="223" t="s">
        <v>73</v>
      </c>
      <c r="C6" s="228">
        <v>177</v>
      </c>
      <c r="D6" s="224">
        <v>274</v>
      </c>
      <c r="E6" s="228">
        <v>392</v>
      </c>
      <c r="F6" s="224">
        <v>511</v>
      </c>
      <c r="G6" s="228">
        <v>853</v>
      </c>
      <c r="H6" s="224">
        <v>919</v>
      </c>
      <c r="I6" s="228">
        <v>358</v>
      </c>
      <c r="J6" s="224">
        <v>406</v>
      </c>
      <c r="K6" s="228">
        <v>1780</v>
      </c>
      <c r="L6" s="224">
        <v>2110</v>
      </c>
      <c r="M6" s="228">
        <v>-547</v>
      </c>
      <c r="N6" s="224">
        <v>-586</v>
      </c>
      <c r="O6" s="228">
        <v>1233</v>
      </c>
      <c r="P6" s="224">
        <v>1524</v>
      </c>
    </row>
    <row r="7" spans="2:19" s="151" customFormat="1">
      <c r="B7" s="221" t="s">
        <v>77</v>
      </c>
      <c r="C7" s="227">
        <v>0</v>
      </c>
      <c r="D7" s="222">
        <v>0</v>
      </c>
      <c r="E7" s="227">
        <v>165</v>
      </c>
      <c r="F7" s="222">
        <v>328</v>
      </c>
      <c r="G7" s="227">
        <v>474</v>
      </c>
      <c r="H7" s="222">
        <v>501</v>
      </c>
      <c r="I7" s="227">
        <v>201</v>
      </c>
      <c r="J7" s="222">
        <v>211</v>
      </c>
      <c r="K7" s="227">
        <v>840</v>
      </c>
      <c r="L7" s="222">
        <v>1040</v>
      </c>
      <c r="M7" s="227">
        <v>-547</v>
      </c>
      <c r="N7" s="222">
        <v>-703</v>
      </c>
      <c r="O7" s="227">
        <v>293</v>
      </c>
      <c r="P7" s="222">
        <v>337</v>
      </c>
    </row>
    <row r="8" spans="2:19" s="151" customFormat="1">
      <c r="B8" s="221" t="s">
        <v>76</v>
      </c>
      <c r="C8" s="227">
        <v>0</v>
      </c>
      <c r="D8" s="222">
        <v>0</v>
      </c>
      <c r="E8" s="227">
        <v>199</v>
      </c>
      <c r="F8" s="222">
        <v>157</v>
      </c>
      <c r="G8" s="227">
        <v>255</v>
      </c>
      <c r="H8" s="222">
        <v>313</v>
      </c>
      <c r="I8" s="227">
        <v>137</v>
      </c>
      <c r="J8" s="222">
        <v>173</v>
      </c>
      <c r="K8" s="227">
        <v>591</v>
      </c>
      <c r="L8" s="222">
        <v>643</v>
      </c>
      <c r="M8" s="227">
        <v>0</v>
      </c>
      <c r="N8" s="222">
        <v>117</v>
      </c>
      <c r="O8" s="227">
        <v>591</v>
      </c>
      <c r="P8" s="222">
        <v>760</v>
      </c>
    </row>
    <row r="9" spans="2:19" s="151" customFormat="1">
      <c r="B9" s="221" t="s">
        <v>79</v>
      </c>
      <c r="C9" s="227">
        <v>177</v>
      </c>
      <c r="D9" s="222">
        <v>274</v>
      </c>
      <c r="E9" s="227">
        <v>28</v>
      </c>
      <c r="F9" s="222">
        <v>17</v>
      </c>
      <c r="G9" s="227">
        <v>124</v>
      </c>
      <c r="H9" s="222">
        <v>105</v>
      </c>
      <c r="I9" s="227">
        <v>18</v>
      </c>
      <c r="J9" s="222">
        <v>15</v>
      </c>
      <c r="K9" s="227">
        <v>347</v>
      </c>
      <c r="L9" s="222">
        <v>411</v>
      </c>
      <c r="M9" s="227">
        <v>0</v>
      </c>
      <c r="N9" s="222">
        <v>0</v>
      </c>
      <c r="O9" s="227">
        <v>347</v>
      </c>
      <c r="P9" s="222">
        <v>411</v>
      </c>
    </row>
    <row r="10" spans="2:19" s="151" customFormat="1">
      <c r="B10" s="221" t="s">
        <v>78</v>
      </c>
      <c r="C10" s="227">
        <v>0</v>
      </c>
      <c r="D10" s="222">
        <v>0</v>
      </c>
      <c r="E10" s="227">
        <v>0</v>
      </c>
      <c r="F10" s="222">
        <v>9</v>
      </c>
      <c r="G10" s="227">
        <v>0</v>
      </c>
      <c r="H10" s="222">
        <v>0</v>
      </c>
      <c r="I10" s="227">
        <v>2</v>
      </c>
      <c r="J10" s="222">
        <v>7</v>
      </c>
      <c r="K10" s="227">
        <v>2</v>
      </c>
      <c r="L10" s="222">
        <v>16</v>
      </c>
      <c r="M10" s="227">
        <v>0</v>
      </c>
      <c r="N10" s="222">
        <v>0</v>
      </c>
      <c r="O10" s="227">
        <v>2</v>
      </c>
      <c r="P10" s="222">
        <v>16</v>
      </c>
    </row>
    <row r="11" spans="2:19" s="151" customFormat="1">
      <c r="B11" s="221"/>
      <c r="C11" s="227"/>
      <c r="D11" s="222"/>
      <c r="E11" s="227"/>
      <c r="F11" s="222"/>
      <c r="G11" s="227"/>
      <c r="H11" s="222"/>
      <c r="I11" s="227"/>
      <c r="J11" s="222"/>
      <c r="K11" s="227"/>
      <c r="L11" s="222"/>
      <c r="M11" s="227"/>
      <c r="N11" s="222"/>
      <c r="O11" s="227"/>
      <c r="P11" s="222"/>
    </row>
    <row r="12" spans="2:19" s="151" customFormat="1">
      <c r="B12" s="223" t="s">
        <v>46</v>
      </c>
      <c r="C12" s="228">
        <v>579</v>
      </c>
      <c r="D12" s="224">
        <v>741</v>
      </c>
      <c r="E12" s="228">
        <v>3661</v>
      </c>
      <c r="F12" s="224">
        <v>4783</v>
      </c>
      <c r="G12" s="228">
        <v>560</v>
      </c>
      <c r="H12" s="224">
        <v>643</v>
      </c>
      <c r="I12" s="228">
        <v>630</v>
      </c>
      <c r="J12" s="224">
        <v>676</v>
      </c>
      <c r="K12" s="228">
        <v>5430</v>
      </c>
      <c r="L12" s="224">
        <v>6843</v>
      </c>
      <c r="M12" s="228">
        <v>0</v>
      </c>
      <c r="N12" s="224">
        <v>-19</v>
      </c>
      <c r="O12" s="228">
        <v>5430</v>
      </c>
      <c r="P12" s="224">
        <v>6824</v>
      </c>
    </row>
    <row r="13" spans="2:19" s="151" customFormat="1">
      <c r="B13" s="221" t="s">
        <v>80</v>
      </c>
      <c r="C13" s="227">
        <v>260</v>
      </c>
      <c r="D13" s="222">
        <v>338</v>
      </c>
      <c r="E13" s="227">
        <v>2263</v>
      </c>
      <c r="F13" s="222">
        <v>2674</v>
      </c>
      <c r="G13" s="227">
        <v>349</v>
      </c>
      <c r="H13" s="222">
        <v>363</v>
      </c>
      <c r="I13" s="227">
        <v>359</v>
      </c>
      <c r="J13" s="222">
        <v>355</v>
      </c>
      <c r="K13" s="227">
        <v>3231</v>
      </c>
      <c r="L13" s="222">
        <v>3730</v>
      </c>
      <c r="M13" s="227">
        <v>0</v>
      </c>
      <c r="N13" s="222">
        <v>-19</v>
      </c>
      <c r="O13" s="227">
        <v>3231</v>
      </c>
      <c r="P13" s="222">
        <v>3711</v>
      </c>
    </row>
    <row r="14" spans="2:19" s="151" customFormat="1">
      <c r="B14" s="221" t="s">
        <v>81</v>
      </c>
      <c r="C14" s="227">
        <v>221</v>
      </c>
      <c r="D14" s="222">
        <v>280</v>
      </c>
      <c r="E14" s="227">
        <v>826</v>
      </c>
      <c r="F14" s="222">
        <v>1137</v>
      </c>
      <c r="G14" s="227">
        <v>124</v>
      </c>
      <c r="H14" s="222">
        <v>173</v>
      </c>
      <c r="I14" s="227">
        <v>62</v>
      </c>
      <c r="J14" s="222">
        <v>73</v>
      </c>
      <c r="K14" s="227">
        <v>1233</v>
      </c>
      <c r="L14" s="222">
        <v>1663</v>
      </c>
      <c r="M14" s="227">
        <v>0</v>
      </c>
      <c r="N14" s="222">
        <v>0</v>
      </c>
      <c r="O14" s="227">
        <v>1233</v>
      </c>
      <c r="P14" s="222">
        <v>1663</v>
      </c>
    </row>
    <row r="15" spans="2:19" s="151" customFormat="1">
      <c r="B15" s="221" t="s">
        <v>82</v>
      </c>
      <c r="C15" s="227">
        <v>48</v>
      </c>
      <c r="D15" s="222">
        <v>94</v>
      </c>
      <c r="E15" s="227">
        <v>274</v>
      </c>
      <c r="F15" s="222">
        <v>373</v>
      </c>
      <c r="G15" s="227">
        <v>53</v>
      </c>
      <c r="H15" s="222">
        <v>68</v>
      </c>
      <c r="I15" s="227">
        <v>118</v>
      </c>
      <c r="J15" s="222">
        <v>137</v>
      </c>
      <c r="K15" s="227">
        <v>493</v>
      </c>
      <c r="L15" s="222">
        <v>672</v>
      </c>
      <c r="M15" s="227">
        <v>0</v>
      </c>
      <c r="N15" s="222">
        <v>0</v>
      </c>
      <c r="O15" s="227">
        <v>493</v>
      </c>
      <c r="P15" s="222">
        <v>672</v>
      </c>
    </row>
    <row r="16" spans="2:19" s="151" customFormat="1">
      <c r="B16" s="221" t="s">
        <v>83</v>
      </c>
      <c r="C16" s="227">
        <v>50</v>
      </c>
      <c r="D16" s="222">
        <v>29</v>
      </c>
      <c r="E16" s="227">
        <v>298</v>
      </c>
      <c r="F16" s="222">
        <v>599</v>
      </c>
      <c r="G16" s="227">
        <v>34</v>
      </c>
      <c r="H16" s="222">
        <v>39</v>
      </c>
      <c r="I16" s="227">
        <v>91</v>
      </c>
      <c r="J16" s="222">
        <v>111</v>
      </c>
      <c r="K16" s="227">
        <v>473</v>
      </c>
      <c r="L16" s="222">
        <v>778</v>
      </c>
      <c r="M16" s="227">
        <v>0</v>
      </c>
      <c r="N16" s="222">
        <v>0</v>
      </c>
      <c r="O16" s="227">
        <v>473</v>
      </c>
      <c r="P16" s="222">
        <v>778</v>
      </c>
    </row>
    <row r="17" spans="2:17" s="151" customFormat="1">
      <c r="B17" s="221"/>
      <c r="C17" s="227"/>
      <c r="D17" s="222"/>
      <c r="E17" s="227"/>
      <c r="F17" s="222"/>
      <c r="G17" s="227"/>
      <c r="H17" s="222"/>
      <c r="I17" s="227"/>
      <c r="J17" s="222"/>
      <c r="K17" s="227"/>
      <c r="L17" s="222"/>
      <c r="M17" s="227"/>
      <c r="N17" s="222"/>
      <c r="O17" s="227"/>
      <c r="P17" s="222"/>
    </row>
    <row r="18" spans="2:17" s="151" customFormat="1">
      <c r="B18" s="223" t="s">
        <v>84</v>
      </c>
      <c r="C18" s="228">
        <v>0</v>
      </c>
      <c r="D18" s="224">
        <v>0</v>
      </c>
      <c r="E18" s="228">
        <v>-199</v>
      </c>
      <c r="F18" s="224">
        <v>-246</v>
      </c>
      <c r="G18" s="228">
        <v>-240</v>
      </c>
      <c r="H18" s="224">
        <v>-247</v>
      </c>
      <c r="I18" s="228">
        <v>-108</v>
      </c>
      <c r="J18" s="224">
        <v>-112</v>
      </c>
      <c r="K18" s="228">
        <v>-547</v>
      </c>
      <c r="L18" s="224">
        <v>-605</v>
      </c>
      <c r="M18" s="228">
        <v>547</v>
      </c>
      <c r="N18" s="224">
        <v>605</v>
      </c>
      <c r="O18" s="228">
        <v>0</v>
      </c>
      <c r="P18" s="224">
        <v>0</v>
      </c>
    </row>
    <row r="19" spans="2:17" s="151" customFormat="1">
      <c r="B19" s="225"/>
      <c r="C19" s="227"/>
      <c r="D19" s="222"/>
      <c r="E19" s="227"/>
      <c r="F19" s="222"/>
      <c r="G19" s="227"/>
      <c r="H19" s="222"/>
      <c r="I19" s="227"/>
      <c r="J19" s="222"/>
      <c r="K19" s="227"/>
      <c r="L19" s="222"/>
      <c r="M19" s="227"/>
      <c r="N19" s="222"/>
      <c r="O19" s="227"/>
      <c r="P19" s="222"/>
      <c r="Q19" s="225"/>
    </row>
    <row r="20" spans="2:17" s="151" customFormat="1">
      <c r="B20" s="223" t="s">
        <v>75</v>
      </c>
      <c r="C20" s="228">
        <v>756</v>
      </c>
      <c r="D20" s="224">
        <v>1015</v>
      </c>
      <c r="E20" s="228">
        <v>3854</v>
      </c>
      <c r="F20" s="224">
        <v>5048</v>
      </c>
      <c r="G20" s="228">
        <v>1173</v>
      </c>
      <c r="H20" s="224">
        <v>1315</v>
      </c>
      <c r="I20" s="228">
        <v>880</v>
      </c>
      <c r="J20" s="224">
        <v>970</v>
      </c>
      <c r="K20" s="228">
        <v>6663</v>
      </c>
      <c r="L20" s="224">
        <v>8348</v>
      </c>
      <c r="M20" s="228">
        <v>0</v>
      </c>
      <c r="N20" s="224">
        <v>0</v>
      </c>
      <c r="O20" s="228">
        <v>6663</v>
      </c>
      <c r="P20" s="224">
        <v>8348</v>
      </c>
    </row>
    <row r="21" spans="2:17" s="151" customFormat="1">
      <c r="B21" s="230"/>
      <c r="C21" s="229"/>
      <c r="D21" s="230"/>
      <c r="E21" s="229"/>
      <c r="F21" s="230"/>
      <c r="G21" s="229"/>
      <c r="H21" s="230"/>
      <c r="I21" s="229"/>
      <c r="J21" s="230"/>
      <c r="K21" s="229"/>
      <c r="L21" s="230"/>
      <c r="M21" s="229"/>
      <c r="N21" s="230"/>
      <c r="O21" s="229"/>
      <c r="P21" s="230"/>
    </row>
    <row r="22" spans="2:17" s="158" customFormat="1">
      <c r="B22" s="499" t="s">
        <v>169</v>
      </c>
      <c r="C22" s="501">
        <v>-259</v>
      </c>
      <c r="D22" s="495">
        <v>0.25517241379310346</v>
      </c>
      <c r="E22" s="501">
        <v>-1194</v>
      </c>
      <c r="F22" s="483">
        <v>-0.23652931854199682</v>
      </c>
      <c r="G22" s="501">
        <v>-142</v>
      </c>
      <c r="H22" s="483">
        <v>-0.10798479087452471</v>
      </c>
      <c r="I22" s="501">
        <v>-90</v>
      </c>
      <c r="J22" s="483">
        <v>-9.2783505154639179E-2</v>
      </c>
      <c r="K22" s="501">
        <v>-1685</v>
      </c>
      <c r="L22" s="483">
        <v>-0.20184475323430762</v>
      </c>
      <c r="M22" s="501">
        <v>0</v>
      </c>
      <c r="N22" s="502">
        <v>0</v>
      </c>
      <c r="O22" s="501">
        <v>-1685</v>
      </c>
      <c r="P22" s="483">
        <v>-0.20184475323430762</v>
      </c>
    </row>
    <row r="23" spans="2:17" s="151" customFormat="1" ht="12" customHeight="1">
      <c r="B23" s="158"/>
    </row>
    <row r="24" spans="2:17" s="151" customFormat="1" ht="12.75" customHeight="1">
      <c r="B24" s="158"/>
    </row>
    <row r="26" spans="2:17">
      <c r="B26" s="231"/>
      <c r="C26" s="638" t="s">
        <v>362</v>
      </c>
      <c r="D26" s="638"/>
      <c r="E26" s="638"/>
      <c r="F26" s="638"/>
      <c r="G26" s="638"/>
      <c r="H26" s="638"/>
      <c r="I26" s="638"/>
      <c r="J26" s="638"/>
      <c r="K26" s="638"/>
      <c r="L26" s="638"/>
      <c r="M26" s="638"/>
      <c r="N26" s="638"/>
      <c r="O26" s="638"/>
      <c r="P26" s="638"/>
    </row>
    <row r="27" spans="2:17">
      <c r="B27" s="639" t="s">
        <v>75</v>
      </c>
      <c r="C27" s="636" t="s">
        <v>10</v>
      </c>
      <c r="D27" s="636"/>
      <c r="E27" s="636" t="s">
        <v>47</v>
      </c>
      <c r="F27" s="636"/>
      <c r="G27" s="636" t="s">
        <v>14</v>
      </c>
      <c r="H27" s="636"/>
      <c r="I27" s="636" t="s">
        <v>48</v>
      </c>
      <c r="J27" s="636"/>
      <c r="K27" s="636" t="s">
        <v>85</v>
      </c>
      <c r="L27" s="636"/>
      <c r="M27" s="636" t="s">
        <v>86</v>
      </c>
      <c r="N27" s="636"/>
      <c r="O27" s="637" t="s">
        <v>17</v>
      </c>
      <c r="P27" s="637"/>
    </row>
    <row r="28" spans="2:17">
      <c r="B28" s="640"/>
      <c r="C28" s="226" t="s">
        <v>461</v>
      </c>
      <c r="D28" s="220" t="s">
        <v>462</v>
      </c>
      <c r="E28" s="226" t="s">
        <v>461</v>
      </c>
      <c r="F28" s="220" t="s">
        <v>462</v>
      </c>
      <c r="G28" s="226" t="s">
        <v>461</v>
      </c>
      <c r="H28" s="220" t="s">
        <v>462</v>
      </c>
      <c r="I28" s="226" t="s">
        <v>461</v>
      </c>
      <c r="J28" s="220" t="s">
        <v>462</v>
      </c>
      <c r="K28" s="226" t="s">
        <v>461</v>
      </c>
      <c r="L28" s="220" t="s">
        <v>462</v>
      </c>
      <c r="M28" s="226" t="s">
        <v>461</v>
      </c>
      <c r="N28" s="220" t="s">
        <v>462</v>
      </c>
      <c r="O28" s="226" t="s">
        <v>461</v>
      </c>
      <c r="P28" s="220" t="s">
        <v>462</v>
      </c>
    </row>
    <row r="29" spans="2:17">
      <c r="B29" s="221"/>
      <c r="C29" s="227"/>
      <c r="D29" s="222"/>
      <c r="E29" s="227"/>
      <c r="F29" s="222"/>
      <c r="G29" s="227"/>
      <c r="H29" s="222"/>
      <c r="I29" s="227"/>
      <c r="J29" s="222"/>
      <c r="K29" s="227"/>
      <c r="L29" s="222"/>
      <c r="M29" s="227"/>
      <c r="N29" s="222"/>
      <c r="O29" s="227"/>
      <c r="P29" s="222"/>
    </row>
    <row r="30" spans="2:17">
      <c r="B30" s="223" t="s">
        <v>73</v>
      </c>
      <c r="C30" s="228">
        <v>55</v>
      </c>
      <c r="D30" s="224">
        <v>62</v>
      </c>
      <c r="E30" s="228">
        <v>128</v>
      </c>
      <c r="F30" s="224">
        <v>174</v>
      </c>
      <c r="G30" s="228">
        <v>285</v>
      </c>
      <c r="H30" s="224">
        <v>326</v>
      </c>
      <c r="I30" s="228">
        <v>126</v>
      </c>
      <c r="J30" s="224">
        <v>138</v>
      </c>
      <c r="K30" s="228">
        <v>594</v>
      </c>
      <c r="L30" s="224">
        <v>700</v>
      </c>
      <c r="M30" s="228">
        <v>-192</v>
      </c>
      <c r="N30" s="224">
        <v>-205</v>
      </c>
      <c r="O30" s="228">
        <v>402</v>
      </c>
      <c r="P30" s="224">
        <v>495</v>
      </c>
    </row>
    <row r="31" spans="2:17">
      <c r="B31" s="221" t="s">
        <v>77</v>
      </c>
      <c r="C31" s="227">
        <v>0</v>
      </c>
      <c r="D31" s="222">
        <v>0</v>
      </c>
      <c r="E31" s="227">
        <v>54</v>
      </c>
      <c r="F31" s="222">
        <v>100</v>
      </c>
      <c r="G31" s="227">
        <v>177</v>
      </c>
      <c r="H31" s="222">
        <v>184</v>
      </c>
      <c r="I31" s="227">
        <v>66</v>
      </c>
      <c r="J31" s="222">
        <v>73</v>
      </c>
      <c r="K31" s="227">
        <v>297</v>
      </c>
      <c r="L31" s="222">
        <v>357</v>
      </c>
      <c r="M31" s="227">
        <v>-191</v>
      </c>
      <c r="N31" s="222">
        <v>-240</v>
      </c>
      <c r="O31" s="227">
        <v>106</v>
      </c>
      <c r="P31" s="222">
        <v>117</v>
      </c>
    </row>
    <row r="32" spans="2:17">
      <c r="B32" s="221" t="s">
        <v>76</v>
      </c>
      <c r="C32" s="227">
        <v>0</v>
      </c>
      <c r="D32" s="222">
        <v>0</v>
      </c>
      <c r="E32" s="227">
        <v>73</v>
      </c>
      <c r="F32" s="222">
        <v>67</v>
      </c>
      <c r="G32" s="227">
        <v>90</v>
      </c>
      <c r="H32" s="222">
        <v>105</v>
      </c>
      <c r="I32" s="227">
        <v>53</v>
      </c>
      <c r="J32" s="222">
        <v>59</v>
      </c>
      <c r="K32" s="227">
        <v>216</v>
      </c>
      <c r="L32" s="222">
        <v>231</v>
      </c>
      <c r="M32" s="227">
        <v>-1</v>
      </c>
      <c r="N32" s="222">
        <v>35</v>
      </c>
      <c r="O32" s="227">
        <v>215</v>
      </c>
      <c r="P32" s="222">
        <v>266</v>
      </c>
    </row>
    <row r="33" spans="2:16">
      <c r="B33" s="221" t="s">
        <v>79</v>
      </c>
      <c r="C33" s="227">
        <v>55</v>
      </c>
      <c r="D33" s="222">
        <v>62</v>
      </c>
      <c r="E33" s="227">
        <v>1</v>
      </c>
      <c r="F33" s="222">
        <v>4</v>
      </c>
      <c r="G33" s="227">
        <v>18</v>
      </c>
      <c r="H33" s="222">
        <v>37</v>
      </c>
      <c r="I33" s="227">
        <v>6</v>
      </c>
      <c r="J33" s="222">
        <v>5</v>
      </c>
      <c r="K33" s="227">
        <v>80</v>
      </c>
      <c r="L33" s="222">
        <v>108</v>
      </c>
      <c r="M33" s="227">
        <v>0</v>
      </c>
      <c r="N33" s="222">
        <v>0</v>
      </c>
      <c r="O33" s="227">
        <v>80</v>
      </c>
      <c r="P33" s="222">
        <v>108</v>
      </c>
    </row>
    <row r="34" spans="2:16">
      <c r="B34" s="221" t="s">
        <v>78</v>
      </c>
      <c r="C34" s="227">
        <v>0</v>
      </c>
      <c r="D34" s="222">
        <v>0</v>
      </c>
      <c r="E34" s="227">
        <v>0</v>
      </c>
      <c r="F34" s="222">
        <v>3</v>
      </c>
      <c r="G34" s="227">
        <v>0</v>
      </c>
      <c r="H34" s="222">
        <v>0</v>
      </c>
      <c r="I34" s="227">
        <v>1</v>
      </c>
      <c r="J34" s="222">
        <v>1</v>
      </c>
      <c r="K34" s="227">
        <v>1</v>
      </c>
      <c r="L34" s="222">
        <v>4</v>
      </c>
      <c r="M34" s="227">
        <v>0</v>
      </c>
      <c r="N34" s="222">
        <v>0</v>
      </c>
      <c r="O34" s="227">
        <v>1</v>
      </c>
      <c r="P34" s="222">
        <v>4</v>
      </c>
    </row>
    <row r="35" spans="2:16">
      <c r="B35" s="221"/>
      <c r="C35" s="227"/>
      <c r="D35" s="222"/>
      <c r="E35" s="227"/>
      <c r="F35" s="222"/>
      <c r="G35" s="227"/>
      <c r="H35" s="222"/>
      <c r="I35" s="227"/>
      <c r="J35" s="222"/>
      <c r="K35" s="227"/>
      <c r="L35" s="222"/>
      <c r="M35" s="227"/>
      <c r="N35" s="222"/>
      <c r="O35" s="227"/>
      <c r="P35" s="222"/>
    </row>
    <row r="36" spans="2:16">
      <c r="B36" s="223" t="s">
        <v>46</v>
      </c>
      <c r="C36" s="228">
        <v>191</v>
      </c>
      <c r="D36" s="224">
        <v>167</v>
      </c>
      <c r="E36" s="228">
        <v>1203</v>
      </c>
      <c r="F36" s="224">
        <v>1658</v>
      </c>
      <c r="G36" s="228">
        <v>172</v>
      </c>
      <c r="H36" s="224">
        <v>207</v>
      </c>
      <c r="I36" s="228">
        <v>205</v>
      </c>
      <c r="J36" s="224">
        <v>220</v>
      </c>
      <c r="K36" s="228">
        <v>1771</v>
      </c>
      <c r="L36" s="224">
        <v>2252</v>
      </c>
      <c r="M36" s="228">
        <v>0</v>
      </c>
      <c r="N36" s="224">
        <v>-8</v>
      </c>
      <c r="O36" s="228">
        <v>1771</v>
      </c>
      <c r="P36" s="224">
        <v>2244</v>
      </c>
    </row>
    <row r="37" spans="2:16">
      <c r="B37" s="221" t="s">
        <v>80</v>
      </c>
      <c r="C37" s="227">
        <v>87</v>
      </c>
      <c r="D37" s="222">
        <v>81</v>
      </c>
      <c r="E37" s="227">
        <v>763</v>
      </c>
      <c r="F37" s="222">
        <v>840</v>
      </c>
      <c r="G37" s="227">
        <v>106</v>
      </c>
      <c r="H37" s="222">
        <v>115</v>
      </c>
      <c r="I37" s="227">
        <v>104</v>
      </c>
      <c r="J37" s="222">
        <v>106</v>
      </c>
      <c r="K37" s="227">
        <v>1060</v>
      </c>
      <c r="L37" s="222">
        <v>1142</v>
      </c>
      <c r="M37" s="227">
        <v>0</v>
      </c>
      <c r="N37" s="222">
        <v>-8</v>
      </c>
      <c r="O37" s="227">
        <v>1060</v>
      </c>
      <c r="P37" s="222">
        <v>1134</v>
      </c>
    </row>
    <row r="38" spans="2:16">
      <c r="B38" s="221" t="s">
        <v>81</v>
      </c>
      <c r="C38" s="227">
        <v>74</v>
      </c>
      <c r="D38" s="222">
        <v>67</v>
      </c>
      <c r="E38" s="227">
        <v>256</v>
      </c>
      <c r="F38" s="222">
        <v>403</v>
      </c>
      <c r="G38" s="227">
        <v>38</v>
      </c>
      <c r="H38" s="222">
        <v>55</v>
      </c>
      <c r="I38" s="227">
        <v>29</v>
      </c>
      <c r="J38" s="222">
        <v>18</v>
      </c>
      <c r="K38" s="227">
        <v>397</v>
      </c>
      <c r="L38" s="222">
        <v>543</v>
      </c>
      <c r="M38" s="227">
        <v>0</v>
      </c>
      <c r="N38" s="222">
        <v>0</v>
      </c>
      <c r="O38" s="227">
        <v>397</v>
      </c>
      <c r="P38" s="222">
        <v>543</v>
      </c>
    </row>
    <row r="39" spans="2:16">
      <c r="B39" s="221" t="s">
        <v>82</v>
      </c>
      <c r="C39" s="227">
        <v>16</v>
      </c>
      <c r="D39" s="222">
        <v>23</v>
      </c>
      <c r="E39" s="227">
        <v>92</v>
      </c>
      <c r="F39" s="222">
        <v>128</v>
      </c>
      <c r="G39" s="227">
        <v>18</v>
      </c>
      <c r="H39" s="222">
        <v>22</v>
      </c>
      <c r="I39" s="227">
        <v>41</v>
      </c>
      <c r="J39" s="222">
        <v>58</v>
      </c>
      <c r="K39" s="227">
        <v>167</v>
      </c>
      <c r="L39" s="222">
        <v>231</v>
      </c>
      <c r="M39" s="227">
        <v>0</v>
      </c>
      <c r="N39" s="222">
        <v>0</v>
      </c>
      <c r="O39" s="227">
        <v>167</v>
      </c>
      <c r="P39" s="222">
        <v>231</v>
      </c>
    </row>
    <row r="40" spans="2:16">
      <c r="B40" s="221" t="s">
        <v>83</v>
      </c>
      <c r="C40" s="227">
        <v>14</v>
      </c>
      <c r="D40" s="222">
        <v>-4</v>
      </c>
      <c r="E40" s="227">
        <v>92</v>
      </c>
      <c r="F40" s="222">
        <v>287</v>
      </c>
      <c r="G40" s="227">
        <v>10</v>
      </c>
      <c r="H40" s="222">
        <v>15</v>
      </c>
      <c r="I40" s="227">
        <v>31</v>
      </c>
      <c r="J40" s="222">
        <v>38</v>
      </c>
      <c r="K40" s="227">
        <v>147</v>
      </c>
      <c r="L40" s="222">
        <v>336</v>
      </c>
      <c r="M40" s="227">
        <v>0</v>
      </c>
      <c r="N40" s="222">
        <v>0</v>
      </c>
      <c r="O40" s="227">
        <v>147</v>
      </c>
      <c r="P40" s="222">
        <v>336</v>
      </c>
    </row>
    <row r="41" spans="2:16">
      <c r="B41" s="221" t="s">
        <v>84</v>
      </c>
      <c r="C41" s="227">
        <v>0</v>
      </c>
      <c r="D41" s="222">
        <v>0</v>
      </c>
      <c r="E41" s="227">
        <v>-67</v>
      </c>
      <c r="F41" s="222">
        <v>-86</v>
      </c>
      <c r="G41" s="227">
        <v>-89</v>
      </c>
      <c r="H41" s="222">
        <v>-89</v>
      </c>
      <c r="I41" s="227">
        <v>-35</v>
      </c>
      <c r="J41" s="222">
        <v>-38</v>
      </c>
      <c r="K41" s="227">
        <v>-191</v>
      </c>
      <c r="L41" s="222">
        <v>-213</v>
      </c>
      <c r="M41" s="227">
        <v>191</v>
      </c>
      <c r="N41" s="222">
        <v>213</v>
      </c>
      <c r="O41" s="227">
        <v>0</v>
      </c>
      <c r="P41" s="222">
        <v>0</v>
      </c>
    </row>
    <row r="42" spans="2:16">
      <c r="B42" s="225"/>
      <c r="C42" s="227"/>
      <c r="D42" s="222"/>
      <c r="E42" s="227"/>
      <c r="F42" s="222"/>
      <c r="G42" s="227"/>
      <c r="H42" s="222"/>
      <c r="I42" s="227"/>
      <c r="J42" s="222"/>
      <c r="K42" s="227"/>
      <c r="L42" s="222"/>
      <c r="M42" s="227"/>
      <c r="N42" s="222"/>
      <c r="O42" s="227"/>
      <c r="P42" s="222"/>
    </row>
    <row r="43" spans="2:16">
      <c r="B43" s="223" t="s">
        <v>75</v>
      </c>
      <c r="C43" s="228">
        <v>246</v>
      </c>
      <c r="D43" s="224">
        <v>229</v>
      </c>
      <c r="E43" s="228">
        <v>1264</v>
      </c>
      <c r="F43" s="224">
        <v>1746</v>
      </c>
      <c r="G43" s="228">
        <v>368</v>
      </c>
      <c r="H43" s="224">
        <v>444</v>
      </c>
      <c r="I43" s="228">
        <v>296</v>
      </c>
      <c r="J43" s="224">
        <v>320</v>
      </c>
      <c r="K43" s="228">
        <v>2174</v>
      </c>
      <c r="L43" s="224">
        <v>2739</v>
      </c>
      <c r="M43" s="228">
        <v>-1</v>
      </c>
      <c r="N43" s="224">
        <v>0</v>
      </c>
      <c r="O43" s="228">
        <v>2173</v>
      </c>
      <c r="P43" s="224">
        <v>2739</v>
      </c>
    </row>
    <row r="44" spans="2:16">
      <c r="B44" s="230"/>
      <c r="C44" s="229"/>
      <c r="D44" s="230"/>
      <c r="E44" s="229"/>
      <c r="F44" s="230"/>
      <c r="G44" s="229"/>
      <c r="H44" s="230"/>
      <c r="I44" s="229"/>
      <c r="J44" s="230"/>
      <c r="K44" s="229"/>
      <c r="L44" s="230"/>
      <c r="M44" s="229"/>
      <c r="N44" s="230"/>
      <c r="O44" s="229"/>
      <c r="P44" s="230"/>
    </row>
    <row r="45" spans="2:16">
      <c r="B45" s="499" t="s">
        <v>169</v>
      </c>
      <c r="C45" s="501">
        <v>17</v>
      </c>
      <c r="D45" s="483">
        <v>-7.4235807860262015E-2</v>
      </c>
      <c r="E45" s="501">
        <v>-482</v>
      </c>
      <c r="F45" s="483">
        <v>-0.27605956471935855</v>
      </c>
      <c r="G45" s="501">
        <v>-76</v>
      </c>
      <c r="H45" s="483">
        <v>-0.17117117117117117</v>
      </c>
      <c r="I45" s="501">
        <v>-24</v>
      </c>
      <c r="J45" s="483">
        <v>-7.4999999999999997E-2</v>
      </c>
      <c r="K45" s="501">
        <v>-565</v>
      </c>
      <c r="L45" s="483">
        <v>-0.20627966411098941</v>
      </c>
      <c r="M45" s="501">
        <v>-1</v>
      </c>
      <c r="N45" s="502">
        <v>0</v>
      </c>
      <c r="O45" s="501">
        <v>-566</v>
      </c>
      <c r="P45" s="483">
        <v>-0.20664476086162833</v>
      </c>
    </row>
  </sheetData>
  <mergeCells count="19">
    <mergeCell ref="C26:P26"/>
    <mergeCell ref="B27:B28"/>
    <mergeCell ref="C27:D27"/>
    <mergeCell ref="E27:F27"/>
    <mergeCell ref="G27:H27"/>
    <mergeCell ref="I27:J27"/>
    <mergeCell ref="K27:L27"/>
    <mergeCell ref="M27:N27"/>
    <mergeCell ref="O27:P27"/>
    <mergeCell ref="B1:P1"/>
    <mergeCell ref="M3:N3"/>
    <mergeCell ref="O3:P3"/>
    <mergeCell ref="C3:D3"/>
    <mergeCell ref="E3:F3"/>
    <mergeCell ref="G3:H3"/>
    <mergeCell ref="I3:J3"/>
    <mergeCell ref="K3:L3"/>
    <mergeCell ref="C2:P2"/>
    <mergeCell ref="B2:B4"/>
  </mergeCell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zoomScale="95" zoomScaleNormal="95" workbookViewId="0"/>
  </sheetViews>
  <sheetFormatPr baseColWidth="10" defaultColWidth="7.28515625" defaultRowHeight="12.75"/>
  <cols>
    <col min="1" max="1" width="3" style="141" customWidth="1"/>
    <col min="2" max="2" width="74.42578125" style="141" customWidth="1"/>
    <col min="3" max="4" width="15.5703125" style="142" bestFit="1" customWidth="1"/>
    <col min="5" max="5" width="10.140625" style="142" customWidth="1"/>
    <col min="6" max="6" width="10" style="142" bestFit="1" customWidth="1"/>
    <col min="7" max="7" width="3.7109375" style="538" customWidth="1"/>
    <col min="8" max="8" width="14.42578125" style="142" customWidth="1"/>
    <col min="9" max="9" width="14" style="141" customWidth="1"/>
    <col min="10" max="10" width="10.85546875" style="141" customWidth="1"/>
    <col min="11" max="11" width="10" style="141" bestFit="1" customWidth="1"/>
    <col min="12" max="12" width="3.5703125" style="141" customWidth="1"/>
    <col min="13" max="13" width="11.28515625" style="141" customWidth="1"/>
    <col min="14" max="14" width="14" style="141" customWidth="1"/>
    <col min="15" max="16384" width="7.28515625" style="141"/>
  </cols>
  <sheetData>
    <row r="1" spans="1:14">
      <c r="A1" s="103"/>
      <c r="M1" s="143"/>
    </row>
    <row r="2" spans="1:14">
      <c r="A2" s="103"/>
      <c r="B2" s="240"/>
      <c r="C2" s="241"/>
      <c r="D2" s="241"/>
      <c r="E2" s="241"/>
      <c r="F2" s="241"/>
      <c r="H2" s="241"/>
      <c r="I2" s="240"/>
      <c r="J2" s="240"/>
      <c r="K2" s="240"/>
      <c r="M2" s="143"/>
    </row>
    <row r="3" spans="1:14">
      <c r="A3" s="103"/>
      <c r="B3" s="643" t="s">
        <v>363</v>
      </c>
      <c r="C3" s="642" t="s">
        <v>352</v>
      </c>
      <c r="D3" s="642"/>
      <c r="E3" s="642"/>
      <c r="F3" s="642"/>
      <c r="G3" s="102"/>
      <c r="H3" s="642" t="s">
        <v>353</v>
      </c>
      <c r="I3" s="642"/>
      <c r="J3" s="642"/>
      <c r="K3" s="642"/>
    </row>
    <row r="4" spans="1:14" s="233" customFormat="1" ht="14.25">
      <c r="A4" s="232"/>
      <c r="B4" s="644"/>
      <c r="C4" s="194" t="s">
        <v>459</v>
      </c>
      <c r="D4" s="239" t="s">
        <v>460</v>
      </c>
      <c r="E4" s="239" t="s">
        <v>70</v>
      </c>
      <c r="F4" s="239" t="s">
        <v>71</v>
      </c>
      <c r="G4" s="539"/>
      <c r="H4" s="194" t="s">
        <v>461</v>
      </c>
      <c r="I4" s="239" t="s">
        <v>462</v>
      </c>
      <c r="J4" s="239" t="s">
        <v>70</v>
      </c>
      <c r="K4" s="239" t="s">
        <v>71</v>
      </c>
    </row>
    <row r="5" spans="1:14" s="123" customFormat="1" ht="7.5" customHeight="1">
      <c r="A5" s="103"/>
      <c r="B5" s="144"/>
      <c r="C5" s="529"/>
      <c r="D5" s="530"/>
      <c r="E5" s="530"/>
      <c r="F5" s="530"/>
      <c r="G5" s="505"/>
      <c r="H5" s="531"/>
      <c r="I5" s="532"/>
      <c r="J5" s="298"/>
      <c r="K5" s="298"/>
    </row>
    <row r="6" spans="1:14" s="236" customFormat="1">
      <c r="A6" s="138"/>
      <c r="B6" s="533" t="s">
        <v>96</v>
      </c>
      <c r="C6" s="278">
        <v>8520.6729999999989</v>
      </c>
      <c r="D6" s="280">
        <v>10575.683999999999</v>
      </c>
      <c r="E6" s="280">
        <v>-2055.0110000000004</v>
      </c>
      <c r="F6" s="483">
        <v>-0.1943</v>
      </c>
      <c r="G6" s="476"/>
      <c r="H6" s="278">
        <v>2819.6129999999998</v>
      </c>
      <c r="I6" s="280">
        <v>3347.5149999999994</v>
      </c>
      <c r="J6" s="280">
        <v>-527.90199999999959</v>
      </c>
      <c r="K6" s="483">
        <v>-0.15770000000000001</v>
      </c>
      <c r="L6" s="235"/>
      <c r="N6" s="124"/>
    </row>
    <row r="7" spans="1:14" s="236" customFormat="1">
      <c r="A7" s="138"/>
      <c r="B7" s="213" t="s">
        <v>97</v>
      </c>
      <c r="C7" s="503">
        <v>7818.5209999999997</v>
      </c>
      <c r="D7" s="85">
        <v>9659.2309999999998</v>
      </c>
      <c r="E7" s="85">
        <v>-1840.71</v>
      </c>
      <c r="F7" s="475">
        <v>-0.19059999999999999</v>
      </c>
      <c r="G7" s="475"/>
      <c r="H7" s="503">
        <v>2573.2129999999997</v>
      </c>
      <c r="I7" s="85">
        <v>3165.8539999999994</v>
      </c>
      <c r="J7" s="85">
        <v>-592.64099999999962</v>
      </c>
      <c r="K7" s="475">
        <v>-0.18720000000000001</v>
      </c>
      <c r="N7" s="124"/>
    </row>
    <row r="8" spans="1:14" s="236" customFormat="1">
      <c r="A8" s="138"/>
      <c r="B8" s="490" t="s">
        <v>98</v>
      </c>
      <c r="C8" s="534">
        <v>702.15200000000004</v>
      </c>
      <c r="D8" s="264">
        <v>917.45299999999997</v>
      </c>
      <c r="E8" s="264">
        <v>-215.30099999999993</v>
      </c>
      <c r="F8" s="479">
        <v>-0.23469999999999999</v>
      </c>
      <c r="G8" s="475"/>
      <c r="H8" s="534">
        <v>246.40000000000003</v>
      </c>
      <c r="I8" s="264">
        <v>181.66099999999994</v>
      </c>
      <c r="J8" s="264">
        <v>64.73900000000009</v>
      </c>
      <c r="K8" s="479">
        <v>0.35639999999999999</v>
      </c>
      <c r="N8" s="124"/>
    </row>
    <row r="9" spans="1:14" s="236" customFormat="1">
      <c r="A9" s="138"/>
      <c r="B9" s="533" t="s">
        <v>99</v>
      </c>
      <c r="C9" s="278">
        <v>-5143.1059999999998</v>
      </c>
      <c r="D9" s="280">
        <v>-6284.3810000000003</v>
      </c>
      <c r="E9" s="280">
        <v>1141.2750000000005</v>
      </c>
      <c r="F9" s="483">
        <v>0.18160000000000001</v>
      </c>
      <c r="G9" s="476"/>
      <c r="H9" s="278">
        <v>-1721.7190000000001</v>
      </c>
      <c r="I9" s="280">
        <v>-2071.1269999999995</v>
      </c>
      <c r="J9" s="280">
        <v>349.40799999999945</v>
      </c>
      <c r="K9" s="483">
        <v>0.16869999999999999</v>
      </c>
      <c r="L9" s="235"/>
      <c r="N9" s="124"/>
    </row>
    <row r="10" spans="1:14" s="236" customFormat="1">
      <c r="A10" s="138"/>
      <c r="B10" s="213" t="s">
        <v>100</v>
      </c>
      <c r="C10" s="503">
        <v>-3487.0320000000002</v>
      </c>
      <c r="D10" s="85">
        <v>-4523.1319999999996</v>
      </c>
      <c r="E10" s="85">
        <v>1036.0999999999995</v>
      </c>
      <c r="F10" s="475">
        <v>0.2291</v>
      </c>
      <c r="G10" s="475"/>
      <c r="H10" s="503">
        <v>-1129.386</v>
      </c>
      <c r="I10" s="85">
        <v>-1488.4279999999994</v>
      </c>
      <c r="J10" s="85">
        <v>359.04199999999946</v>
      </c>
      <c r="K10" s="475">
        <v>-0.2412</v>
      </c>
      <c r="N10" s="124"/>
    </row>
    <row r="11" spans="1:14" s="236" customFormat="1">
      <c r="A11" s="138"/>
      <c r="B11" s="213" t="s">
        <v>101</v>
      </c>
      <c r="C11" s="503">
        <v>-107.42700000000001</v>
      </c>
      <c r="D11" s="85">
        <v>-188.27799999999999</v>
      </c>
      <c r="E11" s="85">
        <v>80.850999999999985</v>
      </c>
      <c r="F11" s="475">
        <v>0.4294</v>
      </c>
      <c r="G11" s="475"/>
      <c r="H11" s="503">
        <v>-35.664000000000001</v>
      </c>
      <c r="I11" s="85">
        <v>-40.648000000000003</v>
      </c>
      <c r="J11" s="85">
        <v>4.9840000000000018</v>
      </c>
      <c r="K11" s="475">
        <v>-0.1226</v>
      </c>
      <c r="N11" s="124"/>
    </row>
    <row r="12" spans="1:14" s="236" customFormat="1">
      <c r="A12" s="138"/>
      <c r="B12" s="213" t="s">
        <v>102</v>
      </c>
      <c r="C12" s="503">
        <v>-748.322</v>
      </c>
      <c r="D12" s="85">
        <v>-832.33100000000002</v>
      </c>
      <c r="E12" s="85">
        <v>84.009000000000015</v>
      </c>
      <c r="F12" s="475">
        <v>0.1009</v>
      </c>
      <c r="G12" s="475"/>
      <c r="H12" s="503">
        <v>-269.25799999999998</v>
      </c>
      <c r="I12" s="85">
        <v>-280.55500000000001</v>
      </c>
      <c r="J12" s="85">
        <v>11.297000000000025</v>
      </c>
      <c r="K12" s="475">
        <v>-4.0300000000000002E-2</v>
      </c>
      <c r="N12" s="124"/>
    </row>
    <row r="13" spans="1:14" s="236" customFormat="1">
      <c r="A13" s="138"/>
      <c r="B13" s="490" t="s">
        <v>103</v>
      </c>
      <c r="C13" s="534">
        <v>-800.32500000000005</v>
      </c>
      <c r="D13" s="264">
        <v>-740.64</v>
      </c>
      <c r="E13" s="264">
        <v>-59.685000000000059</v>
      </c>
      <c r="F13" s="479">
        <v>-8.0600000000000005E-2</v>
      </c>
      <c r="G13" s="475"/>
      <c r="H13" s="534">
        <v>-287.41100000000006</v>
      </c>
      <c r="I13" s="264">
        <v>-261.49599999999998</v>
      </c>
      <c r="J13" s="264">
        <v>-25.915000000000077</v>
      </c>
      <c r="K13" s="479">
        <v>9.9099999999999994E-2</v>
      </c>
      <c r="N13" s="124"/>
    </row>
    <row r="14" spans="1:14" s="236" customFormat="1">
      <c r="A14" s="138"/>
      <c r="B14" s="533" t="s">
        <v>104</v>
      </c>
      <c r="C14" s="278">
        <v>3377.5669999999991</v>
      </c>
      <c r="D14" s="280">
        <v>4292.302999999999</v>
      </c>
      <c r="E14" s="280">
        <v>-914.73599999999988</v>
      </c>
      <c r="F14" s="483">
        <v>-0.21310000000000001</v>
      </c>
      <c r="G14" s="476"/>
      <c r="H14" s="278">
        <v>1098.8939999999998</v>
      </c>
      <c r="I14" s="280">
        <v>1276.3879999999999</v>
      </c>
      <c r="J14" s="280">
        <v>-177.49400000000014</v>
      </c>
      <c r="K14" s="483">
        <v>-0.1391</v>
      </c>
      <c r="L14" s="235"/>
      <c r="N14" s="124"/>
    </row>
    <row r="15" spans="1:14" s="236" customFormat="1">
      <c r="A15" s="138"/>
      <c r="B15" s="213" t="s">
        <v>55</v>
      </c>
      <c r="C15" s="503">
        <v>-376.92899999999997</v>
      </c>
      <c r="D15" s="85">
        <v>-480.858</v>
      </c>
      <c r="E15" s="85">
        <v>103.92900000000003</v>
      </c>
      <c r="F15" s="475">
        <v>0.21609999999999999</v>
      </c>
      <c r="G15" s="475"/>
      <c r="H15" s="503">
        <v>-116.98899999999998</v>
      </c>
      <c r="I15" s="85">
        <v>-134.73399999999998</v>
      </c>
      <c r="J15" s="85">
        <v>17.745000000000005</v>
      </c>
      <c r="K15" s="475">
        <v>-0.13170000000000001</v>
      </c>
      <c r="N15" s="124"/>
    </row>
    <row r="16" spans="1:14" s="236" customFormat="1">
      <c r="A16" s="138"/>
      <c r="B16" s="490" t="s">
        <v>105</v>
      </c>
      <c r="C16" s="534">
        <v>-804.17600000000004</v>
      </c>
      <c r="D16" s="264">
        <v>-838.947</v>
      </c>
      <c r="E16" s="264">
        <v>34.770999999999958</v>
      </c>
      <c r="F16" s="479">
        <v>4.1399999999999999E-2</v>
      </c>
      <c r="G16" s="475"/>
      <c r="H16" s="534">
        <v>-255.852</v>
      </c>
      <c r="I16" s="264">
        <v>-240.45</v>
      </c>
      <c r="J16" s="264">
        <v>-15.402000000000015</v>
      </c>
      <c r="K16" s="479">
        <v>6.4100000000000004E-2</v>
      </c>
      <c r="N16" s="124"/>
    </row>
    <row r="17" spans="1:14" s="236" customFormat="1">
      <c r="A17" s="138"/>
      <c r="B17" s="533" t="s">
        <v>106</v>
      </c>
      <c r="C17" s="278">
        <v>2196.4619999999991</v>
      </c>
      <c r="D17" s="280">
        <v>2972.4979999999987</v>
      </c>
      <c r="E17" s="280">
        <v>-776.0359999999996</v>
      </c>
      <c r="F17" s="483">
        <v>-0.2611</v>
      </c>
      <c r="G17" s="476"/>
      <c r="H17" s="278">
        <v>725.05299999999977</v>
      </c>
      <c r="I17" s="280">
        <v>901.20399999999995</v>
      </c>
      <c r="J17" s="280">
        <v>-176.15100000000018</v>
      </c>
      <c r="K17" s="483">
        <v>-0.19550000000000001</v>
      </c>
      <c r="L17" s="235"/>
      <c r="N17" s="124"/>
    </row>
    <row r="18" spans="1:14" s="236" customFormat="1">
      <c r="A18" s="138"/>
      <c r="B18" s="213" t="s">
        <v>107</v>
      </c>
      <c r="C18" s="503">
        <v>-634.18399999999997</v>
      </c>
      <c r="D18" s="85">
        <v>-669.07799999999997</v>
      </c>
      <c r="E18" s="85">
        <v>34.894000000000005</v>
      </c>
      <c r="F18" s="475">
        <v>5.2200000000000003E-2</v>
      </c>
      <c r="G18" s="475"/>
      <c r="H18" s="503">
        <v>-207.40600000000001</v>
      </c>
      <c r="I18" s="85">
        <v>-188.702</v>
      </c>
      <c r="J18" s="85">
        <v>-18.704000000000008</v>
      </c>
      <c r="K18" s="475">
        <v>9.9099999999999994E-2</v>
      </c>
      <c r="N18" s="124"/>
    </row>
    <row r="19" spans="1:14" s="236" customFormat="1" ht="25.5">
      <c r="A19" s="138"/>
      <c r="B19" s="535" t="s">
        <v>337</v>
      </c>
      <c r="C19" s="534">
        <v>-178.84100000000001</v>
      </c>
      <c r="D19" s="264">
        <v>-143.37799999999999</v>
      </c>
      <c r="E19" s="264">
        <v>-35.463000000000022</v>
      </c>
      <c r="F19" s="479">
        <v>-0.24729999999999999</v>
      </c>
      <c r="G19" s="475"/>
      <c r="H19" s="534">
        <v>-36.835000000000001</v>
      </c>
      <c r="I19" s="264">
        <v>-18.632000000000001</v>
      </c>
      <c r="J19" s="264">
        <v>-18.202999999999999</v>
      </c>
      <c r="K19" s="479">
        <v>0.97699999999999998</v>
      </c>
      <c r="N19" s="124"/>
    </row>
    <row r="20" spans="1:14" s="236" customFormat="1">
      <c r="A20" s="138"/>
      <c r="B20" s="533" t="s">
        <v>45</v>
      </c>
      <c r="C20" s="278">
        <v>1383.436999999999</v>
      </c>
      <c r="D20" s="280">
        <v>2160.0419999999986</v>
      </c>
      <c r="E20" s="280">
        <v>-776.60499999999956</v>
      </c>
      <c r="F20" s="483">
        <v>-0.35949999999999999</v>
      </c>
      <c r="G20" s="476"/>
      <c r="H20" s="278">
        <v>480.81199999999973</v>
      </c>
      <c r="I20" s="280">
        <v>693.87</v>
      </c>
      <c r="J20" s="280">
        <v>-213.05800000000028</v>
      </c>
      <c r="K20" s="483">
        <v>-0.30709999999999998</v>
      </c>
      <c r="L20" s="235"/>
      <c r="N20" s="124"/>
    </row>
    <row r="21" spans="1:14" s="236" customFormat="1">
      <c r="A21" s="138"/>
      <c r="B21" s="533" t="s">
        <v>108</v>
      </c>
      <c r="C21" s="278">
        <v>-284.75299999999999</v>
      </c>
      <c r="D21" s="280">
        <v>-326.5</v>
      </c>
      <c r="E21" s="280">
        <v>41.747000000000014</v>
      </c>
      <c r="F21" s="483">
        <v>0.12790000000000001</v>
      </c>
      <c r="G21" s="476"/>
      <c r="H21" s="278">
        <v>-109.491</v>
      </c>
      <c r="I21" s="280">
        <v>-60.82</v>
      </c>
      <c r="J21" s="280">
        <v>-47.670999999999999</v>
      </c>
      <c r="K21" s="483">
        <v>-0.80020000000000002</v>
      </c>
      <c r="L21" s="235"/>
      <c r="N21" s="124"/>
    </row>
    <row r="22" spans="1:14" s="236" customFormat="1">
      <c r="A22" s="138"/>
      <c r="B22" s="213" t="s">
        <v>109</v>
      </c>
      <c r="C22" s="503">
        <v>180.98699999999999</v>
      </c>
      <c r="D22" s="85">
        <v>358.56</v>
      </c>
      <c r="E22" s="85">
        <v>-177.57300000000001</v>
      </c>
      <c r="F22" s="475">
        <v>-0.49519999999999997</v>
      </c>
      <c r="G22" s="475"/>
      <c r="H22" s="503">
        <v>69.591999999999999</v>
      </c>
      <c r="I22" s="85">
        <v>115.098</v>
      </c>
      <c r="J22" s="85">
        <v>-45.506</v>
      </c>
      <c r="K22" s="475">
        <v>-0.39539999999999997</v>
      </c>
      <c r="N22" s="124"/>
    </row>
    <row r="23" spans="1:14" s="236" customFormat="1">
      <c r="A23" s="138"/>
      <c r="B23" s="237" t="s">
        <v>110</v>
      </c>
      <c r="C23" s="503">
        <v>-530.61199999999997</v>
      </c>
      <c r="D23" s="85">
        <v>-918.03099999999995</v>
      </c>
      <c r="E23" s="85">
        <v>387.41899999999998</v>
      </c>
      <c r="F23" s="475">
        <v>0.42199999999999999</v>
      </c>
      <c r="G23" s="475"/>
      <c r="H23" s="503">
        <v>-201.24100000000001</v>
      </c>
      <c r="I23" s="85">
        <v>-260.69900000000001</v>
      </c>
      <c r="J23" s="85">
        <v>59.457999999999998</v>
      </c>
      <c r="K23" s="475">
        <v>-0.2281</v>
      </c>
      <c r="N23" s="124"/>
    </row>
    <row r="24" spans="1:14" s="236" customFormat="1">
      <c r="A24" s="138"/>
      <c r="B24" s="237" t="s">
        <v>419</v>
      </c>
      <c r="C24" s="503">
        <v>57.368000000000002</v>
      </c>
      <c r="D24" s="85">
        <v>124.14400000000001</v>
      </c>
      <c r="E24" s="85">
        <v>-66.77600000000001</v>
      </c>
      <c r="F24" s="475">
        <v>-0.53790000000000004</v>
      </c>
      <c r="G24" s="475"/>
      <c r="H24" s="503">
        <v>21.597999999999999</v>
      </c>
      <c r="I24" s="85">
        <v>37.984999999999999</v>
      </c>
      <c r="J24" s="85">
        <v>-16.387</v>
      </c>
      <c r="K24" s="475">
        <v>-0.43140000000000001</v>
      </c>
      <c r="N24" s="124"/>
    </row>
    <row r="25" spans="1:14" s="236" customFormat="1">
      <c r="A25" s="138"/>
      <c r="B25" s="535" t="s">
        <v>92</v>
      </c>
      <c r="C25" s="534">
        <v>7.5039999999999996</v>
      </c>
      <c r="D25" s="264">
        <v>107.827</v>
      </c>
      <c r="E25" s="264">
        <v>-100.32299999999999</v>
      </c>
      <c r="F25" s="479">
        <v>-0.9304</v>
      </c>
      <c r="G25" s="475"/>
      <c r="H25" s="534">
        <v>0.56000000000000005</v>
      </c>
      <c r="I25" s="264">
        <v>46.795999999999999</v>
      </c>
      <c r="J25" s="264">
        <v>-46.235999999999997</v>
      </c>
      <c r="K25" s="479">
        <v>-0.98799999999999999</v>
      </c>
      <c r="N25" s="124"/>
    </row>
    <row r="26" spans="1:14" s="236" customFormat="1">
      <c r="A26" s="138"/>
      <c r="B26" s="533" t="s">
        <v>56</v>
      </c>
      <c r="C26" s="278">
        <v>7.2460000000000004</v>
      </c>
      <c r="D26" s="280">
        <v>1.3120000000000001</v>
      </c>
      <c r="E26" s="280">
        <v>5.9340000000000002</v>
      </c>
      <c r="F26" s="483">
        <v>6</v>
      </c>
      <c r="G26" s="476"/>
      <c r="H26" s="278">
        <v>5.1639999999999997</v>
      </c>
      <c r="I26" s="280">
        <v>4.4000000000000011E-2</v>
      </c>
      <c r="J26" s="280">
        <v>5.12</v>
      </c>
      <c r="K26" s="483">
        <v>1</v>
      </c>
      <c r="L26" s="235"/>
      <c r="N26" s="124"/>
    </row>
    <row r="27" spans="1:14" s="236" customFormat="1">
      <c r="A27" s="138"/>
      <c r="B27" s="600" t="s">
        <v>465</v>
      </c>
      <c r="C27" s="278">
        <v>3.9390000000000001</v>
      </c>
      <c r="D27" s="280">
        <v>0.35499999999999998</v>
      </c>
      <c r="E27" s="280">
        <v>3.5840000000000001</v>
      </c>
      <c r="F27" s="483">
        <v>1</v>
      </c>
      <c r="G27" s="476"/>
      <c r="H27" s="278">
        <v>3.5539999999999998</v>
      </c>
      <c r="I27" s="280">
        <v>0.19400000000000001</v>
      </c>
      <c r="J27" s="280">
        <v>4.3599999999999994</v>
      </c>
      <c r="K27" s="483">
        <v>1</v>
      </c>
      <c r="L27" s="235"/>
      <c r="N27" s="124"/>
    </row>
    <row r="28" spans="1:14" s="236" customFormat="1">
      <c r="A28" s="138"/>
      <c r="B28" s="536" t="s">
        <v>338</v>
      </c>
      <c r="C28" s="515">
        <v>3.3069999999999999</v>
      </c>
      <c r="D28" s="265">
        <v>0.95700000000000007</v>
      </c>
      <c r="E28" s="265">
        <v>2.3499999999999996</v>
      </c>
      <c r="F28" s="500">
        <v>2</v>
      </c>
      <c r="G28" s="475"/>
      <c r="H28" s="515">
        <v>0.61</v>
      </c>
      <c r="I28" s="265">
        <v>-0.15</v>
      </c>
      <c r="J28" s="265">
        <v>0.76</v>
      </c>
      <c r="K28" s="500">
        <v>1</v>
      </c>
      <c r="N28" s="124"/>
    </row>
    <row r="29" spans="1:14" s="236" customFormat="1">
      <c r="A29" s="138"/>
      <c r="B29" s="533" t="s">
        <v>93</v>
      </c>
      <c r="C29" s="278">
        <v>1105.9299999999992</v>
      </c>
      <c r="D29" s="280">
        <v>1833.8539999999985</v>
      </c>
      <c r="E29" s="280">
        <v>-727.9239999999993</v>
      </c>
      <c r="F29" s="483">
        <v>-0.39689999999999998</v>
      </c>
      <c r="G29" s="476"/>
      <c r="H29" s="278">
        <v>375.48499999999973</v>
      </c>
      <c r="I29" s="280">
        <v>633.09399999999994</v>
      </c>
      <c r="J29" s="280">
        <v>-256.60900000000021</v>
      </c>
      <c r="K29" s="483">
        <v>-0.40689999999999998</v>
      </c>
      <c r="L29" s="235"/>
      <c r="N29" s="124"/>
    </row>
    <row r="30" spans="1:14" s="236" customFormat="1">
      <c r="A30" s="138"/>
      <c r="B30" s="536" t="s">
        <v>94</v>
      </c>
      <c r="C30" s="515">
        <v>-356.94499999999999</v>
      </c>
      <c r="D30" s="265">
        <v>-613.02099999999996</v>
      </c>
      <c r="E30" s="265">
        <v>256.07599999999996</v>
      </c>
      <c r="F30" s="500">
        <v>0.41870000000000002</v>
      </c>
      <c r="G30" s="475"/>
      <c r="H30" s="515">
        <v>-102.655</v>
      </c>
      <c r="I30" s="265">
        <v>-239.22499999999999</v>
      </c>
      <c r="J30" s="265">
        <v>136.57</v>
      </c>
      <c r="K30" s="500">
        <v>-0.57089999999999996</v>
      </c>
      <c r="N30" s="124"/>
    </row>
    <row r="31" spans="1:14" s="236" customFormat="1">
      <c r="A31" s="138"/>
      <c r="B31" s="533" t="s">
        <v>88</v>
      </c>
      <c r="C31" s="278">
        <v>748.98499999999922</v>
      </c>
      <c r="D31" s="280">
        <v>1220.8329999999985</v>
      </c>
      <c r="E31" s="280">
        <v>-471.84799999999927</v>
      </c>
      <c r="F31" s="483">
        <v>-0.38650000000000001</v>
      </c>
      <c r="G31" s="476"/>
      <c r="H31" s="278">
        <v>272.8299999999997</v>
      </c>
      <c r="I31" s="280">
        <v>393.86899999999991</v>
      </c>
      <c r="J31" s="280">
        <v>-121.03900000000021</v>
      </c>
      <c r="K31" s="483">
        <v>-0.30730000000000002</v>
      </c>
      <c r="L31" s="235"/>
      <c r="N31" s="124"/>
    </row>
    <row r="32" spans="1:14" s="236" customFormat="1">
      <c r="A32" s="138"/>
      <c r="B32" s="213"/>
      <c r="C32" s="242"/>
      <c r="D32" s="86"/>
      <c r="E32" s="86"/>
      <c r="F32" s="475"/>
      <c r="G32" s="475"/>
      <c r="H32" s="242"/>
      <c r="I32" s="86"/>
      <c r="J32" s="86"/>
      <c r="K32" s="475"/>
      <c r="N32" s="124"/>
    </row>
    <row r="33" spans="1:14" s="147" customFormat="1">
      <c r="A33" s="126"/>
      <c r="B33" s="146" t="s">
        <v>89</v>
      </c>
      <c r="C33" s="92">
        <v>748.98500000000001</v>
      </c>
      <c r="D33" s="92">
        <v>1221.3330000000001</v>
      </c>
      <c r="E33" s="92">
        <v>-472.34800000000001</v>
      </c>
      <c r="F33" s="504">
        <v>-0.38669999999999999</v>
      </c>
      <c r="G33" s="506"/>
      <c r="H33" s="92">
        <v>272.83</v>
      </c>
      <c r="I33" s="92">
        <v>393.86899999999997</v>
      </c>
      <c r="J33" s="92">
        <v>-121.03899999999999</v>
      </c>
      <c r="K33" s="504">
        <v>-0.30730000000000002</v>
      </c>
    </row>
    <row r="34" spans="1:14" s="236" customFormat="1">
      <c r="A34" s="138"/>
      <c r="B34" s="537" t="s">
        <v>57</v>
      </c>
      <c r="C34" s="531">
        <v>486.61099999999999</v>
      </c>
      <c r="D34" s="530">
        <v>821.69100000000003</v>
      </c>
      <c r="E34" s="530">
        <v>-335.08000000000004</v>
      </c>
      <c r="F34" s="520">
        <v>-0.4078</v>
      </c>
      <c r="G34" s="476"/>
      <c r="H34" s="531">
        <v>189.53</v>
      </c>
      <c r="I34" s="530">
        <v>277.28399999999999</v>
      </c>
      <c r="J34" s="530">
        <v>-87.753999999999991</v>
      </c>
      <c r="K34" s="520">
        <v>-0.3165</v>
      </c>
      <c r="N34" s="124"/>
    </row>
    <row r="35" spans="1:14" s="236" customFormat="1">
      <c r="A35" s="138"/>
      <c r="B35" s="213" t="s">
        <v>58</v>
      </c>
      <c r="C35" s="242">
        <v>262.37400000000002</v>
      </c>
      <c r="D35" s="86">
        <v>398.642</v>
      </c>
      <c r="E35" s="86">
        <v>-137.26799999999997</v>
      </c>
      <c r="F35" s="476">
        <v>-0.34179999999999999</v>
      </c>
      <c r="G35" s="476"/>
      <c r="H35" s="242">
        <v>83.3</v>
      </c>
      <c r="I35" s="86">
        <v>116.58499999999999</v>
      </c>
      <c r="J35" s="86">
        <v>-33.284999999999997</v>
      </c>
      <c r="K35" s="476">
        <v>-0.28549999999999998</v>
      </c>
      <c r="N35" s="124"/>
    </row>
    <row r="36" spans="1:14" ht="14.25" customHeight="1">
      <c r="A36" s="103"/>
      <c r="B36" s="397"/>
      <c r="C36" s="85"/>
      <c r="D36" s="85"/>
      <c r="E36" s="85"/>
      <c r="F36" s="475"/>
      <c r="G36" s="475"/>
      <c r="H36" s="85"/>
      <c r="I36" s="85"/>
      <c r="J36" s="85"/>
      <c r="K36" s="475"/>
      <c r="N36" s="123"/>
    </row>
    <row r="37" spans="1:14" s="147" customFormat="1">
      <c r="A37" s="126"/>
      <c r="B37" s="146" t="s">
        <v>364</v>
      </c>
      <c r="C37" s="94">
        <v>6.3955131136501217E-3</v>
      </c>
      <c r="D37" s="94">
        <v>1.3273078338320905E-2</v>
      </c>
      <c r="E37" s="94">
        <v>-6.8775652246707833E-3</v>
      </c>
      <c r="F37" s="504">
        <v>-0.51819999999999999</v>
      </c>
      <c r="G37" s="506"/>
      <c r="H37" s="94">
        <v>2.490013113650122E-3</v>
      </c>
      <c r="I37" s="94">
        <v>3.8030783383209057E-3</v>
      </c>
      <c r="J37" s="94">
        <v>-1.3130652246707837E-3</v>
      </c>
      <c r="K37" s="504">
        <v>-0.3453</v>
      </c>
    </row>
    <row r="38" spans="1:14" s="147" customFormat="1">
      <c r="A38" s="126"/>
      <c r="J38" s="126"/>
      <c r="K38" s="145"/>
    </row>
    <row r="39" spans="1:14" s="147" customFormat="1">
      <c r="B39" s="641" t="s">
        <v>466</v>
      </c>
      <c r="C39" s="641"/>
      <c r="D39" s="641"/>
      <c r="E39" s="641"/>
      <c r="F39" s="641"/>
      <c r="G39" s="641"/>
      <c r="H39" s="641"/>
      <c r="I39" s="641"/>
      <c r="K39" s="145"/>
    </row>
    <row r="40" spans="1:14" s="147" customFormat="1" ht="14.25">
      <c r="B40" s="148"/>
      <c r="C40" s="80"/>
      <c r="D40" s="81"/>
      <c r="E40" s="81"/>
      <c r="F40" s="81"/>
      <c r="G40" s="507"/>
      <c r="H40" s="81"/>
      <c r="I40" s="82"/>
      <c r="K40" s="145"/>
    </row>
    <row r="41" spans="1:14" s="147" customFormat="1" ht="14.25">
      <c r="B41" s="148"/>
      <c r="C41" s="80"/>
      <c r="D41" s="81"/>
      <c r="E41" s="81"/>
      <c r="F41" s="81"/>
      <c r="G41" s="507"/>
      <c r="H41" s="81"/>
      <c r="I41" s="82"/>
      <c r="K41" s="145"/>
    </row>
    <row r="42" spans="1:14" s="147" customFormat="1" ht="14.25">
      <c r="B42" s="148"/>
      <c r="C42" s="80"/>
      <c r="D42" s="81"/>
      <c r="E42" s="81"/>
      <c r="F42" s="81"/>
      <c r="G42" s="507"/>
      <c r="H42" s="81"/>
      <c r="I42" s="82"/>
      <c r="K42" s="145"/>
    </row>
    <row r="43" spans="1:14" s="147" customFormat="1" ht="14.25">
      <c r="B43" s="148"/>
      <c r="C43" s="80"/>
      <c r="D43" s="81"/>
      <c r="E43" s="81"/>
      <c r="F43" s="81"/>
      <c r="G43" s="507"/>
      <c r="H43" s="81"/>
      <c r="I43" s="82"/>
      <c r="K43" s="145"/>
      <c r="M43" s="80"/>
    </row>
    <row r="44" spans="1:14" s="123" customFormat="1" ht="6" customHeight="1">
      <c r="C44" s="80"/>
      <c r="D44" s="81"/>
      <c r="E44" s="81"/>
      <c r="F44" s="81"/>
      <c r="G44" s="507"/>
      <c r="H44" s="81"/>
      <c r="I44" s="82"/>
      <c r="J44" s="147"/>
      <c r="K44" s="145"/>
      <c r="L44" s="147"/>
    </row>
    <row r="45" spans="1:14" s="123" customFormat="1" ht="18" hidden="1" customHeight="1">
      <c r="B45" s="149" t="s">
        <v>37</v>
      </c>
      <c r="C45" s="80"/>
      <c r="D45" s="81"/>
      <c r="E45" s="81"/>
      <c r="F45" s="81"/>
      <c r="G45" s="507"/>
      <c r="H45" s="81"/>
      <c r="I45" s="82"/>
      <c r="J45" s="147"/>
      <c r="K45" s="145"/>
      <c r="L45" s="147"/>
    </row>
    <row r="46" spans="1:14" ht="6" customHeight="1">
      <c r="C46" s="80"/>
      <c r="D46" s="81"/>
      <c r="E46" s="81"/>
      <c r="F46" s="81"/>
      <c r="G46" s="507"/>
      <c r="H46" s="81"/>
      <c r="I46" s="82"/>
      <c r="J46" s="147"/>
      <c r="K46" s="145"/>
      <c r="L46" s="147"/>
    </row>
    <row r="47" spans="1:14" ht="14.25">
      <c r="C47" s="80"/>
      <c r="D47" s="81"/>
      <c r="E47" s="81"/>
      <c r="F47" s="81"/>
      <c r="G47" s="507"/>
      <c r="H47" s="81"/>
      <c r="I47" s="82"/>
      <c r="J47" s="147"/>
      <c r="K47" s="145"/>
      <c r="L47" s="147"/>
    </row>
    <row r="48" spans="1:14" ht="14.25">
      <c r="C48" s="80"/>
      <c r="D48" s="81"/>
      <c r="E48" s="81"/>
      <c r="F48" s="81"/>
      <c r="G48" s="507"/>
      <c r="H48" s="81"/>
      <c r="I48" s="82"/>
      <c r="J48" s="147"/>
      <c r="K48" s="145"/>
      <c r="L48" s="147"/>
    </row>
    <row r="49" spans="3:12" ht="14.25">
      <c r="C49" s="80"/>
      <c r="D49" s="81"/>
      <c r="E49" s="81"/>
      <c r="F49" s="81"/>
      <c r="G49" s="507"/>
      <c r="H49" s="81"/>
      <c r="I49" s="82"/>
      <c r="J49" s="147"/>
      <c r="K49" s="145"/>
      <c r="L49" s="147"/>
    </row>
    <row r="50" spans="3:12" ht="14.25">
      <c r="C50" s="80"/>
      <c r="D50" s="81"/>
      <c r="E50" s="81"/>
      <c r="F50" s="81"/>
      <c r="G50" s="507"/>
      <c r="H50" s="81"/>
      <c r="I50" s="82"/>
      <c r="J50" s="147"/>
      <c r="K50" s="145"/>
      <c r="L50" s="147"/>
    </row>
    <row r="51" spans="3:12" ht="14.25">
      <c r="C51" s="80"/>
      <c r="D51" s="81"/>
      <c r="E51" s="81"/>
      <c r="F51" s="81"/>
      <c r="G51" s="507"/>
      <c r="H51" s="81"/>
      <c r="I51" s="82"/>
      <c r="J51" s="147"/>
      <c r="K51" s="145"/>
      <c r="L51" s="147"/>
    </row>
    <row r="52" spans="3:12" ht="14.25">
      <c r="C52" s="80"/>
      <c r="D52" s="81"/>
      <c r="E52" s="81"/>
      <c r="F52" s="81"/>
      <c r="G52" s="507"/>
      <c r="H52" s="81"/>
      <c r="I52" s="82"/>
      <c r="J52" s="147"/>
      <c r="K52" s="145"/>
      <c r="L52" s="147"/>
    </row>
    <row r="53" spans="3:12" ht="14.25">
      <c r="C53" s="80"/>
      <c r="D53" s="81"/>
      <c r="E53" s="81"/>
      <c r="F53" s="81"/>
      <c r="G53" s="507"/>
      <c r="H53" s="81"/>
      <c r="I53" s="82"/>
      <c r="J53" s="147"/>
      <c r="K53" s="145"/>
      <c r="L53" s="147"/>
    </row>
    <row r="54" spans="3:12" ht="14.25">
      <c r="C54" s="80"/>
      <c r="D54" s="81"/>
      <c r="E54" s="81"/>
      <c r="F54" s="81"/>
      <c r="G54" s="507"/>
      <c r="H54" s="81"/>
      <c r="I54" s="82"/>
      <c r="J54" s="147"/>
      <c r="K54" s="145"/>
      <c r="L54" s="147"/>
    </row>
    <row r="55" spans="3:12" ht="14.25">
      <c r="C55" s="80"/>
      <c r="D55" s="81"/>
      <c r="E55" s="81"/>
      <c r="F55" s="81"/>
      <c r="G55" s="507"/>
      <c r="H55" s="81"/>
      <c r="I55" s="82"/>
      <c r="J55" s="147"/>
      <c r="K55" s="145"/>
      <c r="L55" s="147"/>
    </row>
    <row r="56" spans="3:12" ht="14.25">
      <c r="C56" s="80"/>
      <c r="D56" s="81"/>
      <c r="E56" s="81"/>
      <c r="F56" s="81"/>
      <c r="G56" s="507"/>
      <c r="H56" s="81"/>
      <c r="I56" s="82"/>
      <c r="J56" s="147"/>
      <c r="K56" s="145"/>
      <c r="L56" s="147"/>
    </row>
    <row r="57" spans="3:12">
      <c r="C57" s="141"/>
      <c r="D57" s="141"/>
      <c r="E57" s="141"/>
      <c r="F57" s="141"/>
      <c r="G57" s="540"/>
      <c r="H57" s="141"/>
      <c r="K57" s="145"/>
    </row>
    <row r="58" spans="3:12">
      <c r="C58" s="141"/>
      <c r="D58" s="141"/>
      <c r="E58" s="141"/>
      <c r="F58" s="141"/>
      <c r="G58" s="540"/>
      <c r="H58" s="141"/>
      <c r="K58" s="145"/>
    </row>
    <row r="59" spans="3:12">
      <c r="C59" s="141"/>
      <c r="D59" s="141"/>
      <c r="E59" s="141"/>
      <c r="F59" s="141"/>
      <c r="G59" s="540"/>
      <c r="H59" s="141"/>
      <c r="K59" s="145"/>
    </row>
    <row r="60" spans="3:12">
      <c r="C60" s="141"/>
      <c r="D60" s="141"/>
      <c r="E60" s="141"/>
      <c r="F60" s="141"/>
      <c r="G60" s="540"/>
      <c r="H60" s="141"/>
      <c r="K60" s="145"/>
    </row>
    <row r="61" spans="3:12">
      <c r="C61" s="141"/>
      <c r="D61" s="141"/>
      <c r="E61" s="141"/>
      <c r="F61" s="141"/>
      <c r="G61" s="540"/>
      <c r="H61" s="141"/>
      <c r="K61" s="145"/>
    </row>
    <row r="62" spans="3:12">
      <c r="C62" s="141"/>
      <c r="D62" s="141"/>
      <c r="E62" s="141"/>
      <c r="F62" s="141"/>
      <c r="G62" s="540"/>
      <c r="H62" s="141"/>
      <c r="K62" s="145"/>
    </row>
    <row r="63" spans="3:12">
      <c r="C63" s="141"/>
      <c r="D63" s="141"/>
      <c r="E63" s="141"/>
      <c r="F63" s="141"/>
      <c r="G63" s="540"/>
      <c r="H63" s="141"/>
      <c r="K63" s="145"/>
    </row>
    <row r="64" spans="3:12">
      <c r="C64" s="141"/>
      <c r="D64" s="141"/>
      <c r="E64" s="141"/>
      <c r="F64" s="141"/>
      <c r="G64" s="540"/>
      <c r="H64" s="141"/>
      <c r="K64" s="145"/>
    </row>
    <row r="65" spans="3:11">
      <c r="C65" s="141"/>
      <c r="D65" s="141"/>
      <c r="E65" s="141"/>
      <c r="F65" s="141"/>
      <c r="G65" s="540"/>
      <c r="H65" s="141"/>
      <c r="K65" s="145"/>
    </row>
    <row r="66" spans="3:11">
      <c r="C66" s="141"/>
      <c r="D66" s="141"/>
      <c r="E66" s="141"/>
      <c r="F66" s="141"/>
      <c r="G66" s="540"/>
      <c r="H66" s="141"/>
      <c r="K66" s="145"/>
    </row>
    <row r="67" spans="3:11">
      <c r="C67" s="141"/>
      <c r="D67" s="141"/>
      <c r="E67" s="141"/>
      <c r="F67" s="141"/>
      <c r="G67" s="540"/>
      <c r="H67" s="141"/>
      <c r="K67" s="145"/>
    </row>
    <row r="68" spans="3:11">
      <c r="C68" s="141"/>
      <c r="D68" s="141"/>
      <c r="E68" s="141"/>
      <c r="F68" s="141"/>
      <c r="G68" s="540"/>
      <c r="H68" s="141"/>
    </row>
    <row r="69" spans="3:11">
      <c r="C69" s="141"/>
      <c r="D69" s="141"/>
      <c r="E69" s="141"/>
      <c r="F69" s="141"/>
      <c r="G69" s="540"/>
      <c r="H69" s="141"/>
    </row>
    <row r="70" spans="3:11">
      <c r="C70" s="141"/>
      <c r="D70" s="141"/>
      <c r="E70" s="141"/>
      <c r="F70" s="141"/>
      <c r="G70" s="540"/>
      <c r="H70" s="141"/>
    </row>
    <row r="71" spans="3:11">
      <c r="C71" s="141"/>
      <c r="D71" s="141"/>
      <c r="E71" s="141"/>
      <c r="F71" s="141"/>
      <c r="G71" s="540"/>
      <c r="H71" s="141"/>
    </row>
    <row r="72" spans="3:11">
      <c r="C72" s="141"/>
      <c r="D72" s="141"/>
      <c r="E72" s="141"/>
      <c r="F72" s="141"/>
      <c r="G72" s="540"/>
      <c r="H72" s="141"/>
    </row>
    <row r="73" spans="3:11">
      <c r="C73" s="141"/>
      <c r="D73" s="141"/>
      <c r="E73" s="141"/>
      <c r="F73" s="141"/>
      <c r="G73" s="540"/>
      <c r="H73" s="141"/>
    </row>
    <row r="74" spans="3:11">
      <c r="C74" s="141"/>
      <c r="D74" s="141"/>
      <c r="E74" s="141"/>
      <c r="F74" s="141"/>
      <c r="G74" s="540"/>
      <c r="H74" s="141"/>
    </row>
    <row r="75" spans="3:11">
      <c r="C75" s="141"/>
      <c r="D75" s="141"/>
      <c r="E75" s="141"/>
      <c r="F75" s="141"/>
      <c r="G75" s="540"/>
      <c r="H75" s="141"/>
    </row>
  </sheetData>
  <mergeCells count="4">
    <mergeCell ref="B39:I39"/>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orientation="landscape"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showGridLines="0" zoomScale="95" zoomScaleNormal="95" workbookViewId="0"/>
  </sheetViews>
  <sheetFormatPr baseColWidth="10" defaultRowHeight="12.75"/>
  <cols>
    <col min="1" max="1" width="3.28515625" style="123" customWidth="1"/>
    <col min="2" max="2" width="65.85546875" style="123" customWidth="1"/>
    <col min="3" max="3" width="11.42578125" style="234"/>
    <col min="4" max="6" width="11.42578125" style="123"/>
    <col min="7" max="7" width="2" style="123" customWidth="1"/>
    <col min="8" max="8" width="11.42578125" style="234"/>
    <col min="9" max="16384" width="11.42578125" style="123"/>
  </cols>
  <sheetData>
    <row r="1" spans="1:11">
      <c r="A1" s="103"/>
      <c r="B1" s="103"/>
      <c r="C1" s="126"/>
      <c r="D1" s="103"/>
      <c r="E1" s="103"/>
      <c r="F1" s="103"/>
      <c r="G1" s="103"/>
      <c r="H1" s="126"/>
    </row>
    <row r="2" spans="1:11">
      <c r="A2" s="103"/>
      <c r="B2" s="647"/>
      <c r="C2" s="647"/>
      <c r="D2" s="647"/>
      <c r="E2" s="647"/>
      <c r="F2" s="647"/>
      <c r="G2" s="103"/>
      <c r="H2" s="261"/>
      <c r="I2" s="245"/>
      <c r="J2" s="245"/>
      <c r="K2" s="245"/>
    </row>
    <row r="3" spans="1:11">
      <c r="A3" s="103"/>
      <c r="B3" s="645" t="s">
        <v>366</v>
      </c>
      <c r="C3" s="646" t="s">
        <v>352</v>
      </c>
      <c r="D3" s="646"/>
      <c r="E3" s="646"/>
      <c r="F3" s="646"/>
      <c r="G3" s="103"/>
      <c r="H3" s="642" t="s">
        <v>353</v>
      </c>
      <c r="I3" s="642"/>
      <c r="J3" s="642"/>
      <c r="K3" s="642"/>
    </row>
    <row r="4" spans="1:11">
      <c r="A4" s="103"/>
      <c r="B4" s="646"/>
      <c r="C4" s="262" t="s">
        <v>459</v>
      </c>
      <c r="D4" s="244" t="s">
        <v>460</v>
      </c>
      <c r="E4" s="244" t="s">
        <v>70</v>
      </c>
      <c r="F4" s="244" t="s">
        <v>71</v>
      </c>
      <c r="G4" s="103"/>
      <c r="H4" s="268" t="s">
        <v>461</v>
      </c>
      <c r="I4" s="243" t="s">
        <v>462</v>
      </c>
      <c r="J4" s="243" t="s">
        <v>70</v>
      </c>
      <c r="K4" s="243" t="s">
        <v>71</v>
      </c>
    </row>
    <row r="5" spans="1:11">
      <c r="A5" s="103"/>
      <c r="B5" s="514"/>
      <c r="C5" s="260"/>
      <c r="D5" s="251"/>
      <c r="E5" s="251"/>
      <c r="F5" s="251"/>
      <c r="G5" s="103"/>
      <c r="H5" s="260"/>
      <c r="I5" s="251"/>
      <c r="J5" s="245"/>
      <c r="K5" s="245"/>
    </row>
    <row r="6" spans="1:11">
      <c r="A6" s="103"/>
      <c r="B6" s="277" t="s">
        <v>420</v>
      </c>
      <c r="C6" s="515"/>
      <c r="D6" s="515"/>
      <c r="E6" s="515"/>
      <c r="F6" s="516"/>
      <c r="G6" s="103"/>
      <c r="H6" s="515"/>
      <c r="I6" s="515"/>
      <c r="J6" s="517"/>
      <c r="K6" s="517"/>
    </row>
    <row r="7" spans="1:11">
      <c r="A7" s="103"/>
      <c r="B7" s="114" t="s">
        <v>10</v>
      </c>
      <c r="C7" s="85">
        <v>180.47200000000001</v>
      </c>
      <c r="D7" s="85">
        <v>283.64499999999998</v>
      </c>
      <c r="E7" s="85">
        <v>-103.17299999999997</v>
      </c>
      <c r="F7" s="475">
        <v>-0.36370000000000002</v>
      </c>
      <c r="G7" s="85"/>
      <c r="H7" s="85">
        <v>56.180000000000007</v>
      </c>
      <c r="I7" s="85">
        <v>60.243999999999971</v>
      </c>
      <c r="J7" s="85">
        <v>-4.0639999999999645</v>
      </c>
      <c r="K7" s="475">
        <v>-6.7500000000000004E-2</v>
      </c>
    </row>
    <row r="8" spans="1:11">
      <c r="A8" s="103"/>
      <c r="B8" s="114" t="s">
        <v>47</v>
      </c>
      <c r="C8" s="85">
        <v>441.90300000000002</v>
      </c>
      <c r="D8" s="85">
        <v>573.24099999999999</v>
      </c>
      <c r="E8" s="85">
        <v>-131.33799999999997</v>
      </c>
      <c r="F8" s="475">
        <v>-0.2291</v>
      </c>
      <c r="G8" s="85"/>
      <c r="H8" s="85">
        <v>151.34900000000005</v>
      </c>
      <c r="I8" s="85">
        <v>198.101</v>
      </c>
      <c r="J8" s="85">
        <v>-46.751999999999953</v>
      </c>
      <c r="K8" s="475">
        <v>-0.23599999999999999</v>
      </c>
    </row>
    <row r="9" spans="1:11">
      <c r="A9" s="103"/>
      <c r="B9" s="114" t="s">
        <v>14</v>
      </c>
      <c r="C9" s="85">
        <v>870.97799999999995</v>
      </c>
      <c r="D9" s="85">
        <v>946.27200000000005</v>
      </c>
      <c r="E9" s="85">
        <v>-75.294000000000096</v>
      </c>
      <c r="F9" s="475">
        <v>-7.9600000000000004E-2</v>
      </c>
      <c r="G9" s="85"/>
      <c r="H9" s="85">
        <v>292.19499999999994</v>
      </c>
      <c r="I9" s="85">
        <v>334.1</v>
      </c>
      <c r="J9" s="85">
        <v>-41.905000000000086</v>
      </c>
      <c r="K9" s="475">
        <v>-0.12540000000000001</v>
      </c>
    </row>
    <row r="10" spans="1:11">
      <c r="A10" s="103"/>
      <c r="B10" s="114" t="s">
        <v>48</v>
      </c>
      <c r="C10" s="85">
        <v>365.851</v>
      </c>
      <c r="D10" s="85">
        <v>426.58100000000002</v>
      </c>
      <c r="E10" s="85">
        <v>-60.730000000000018</v>
      </c>
      <c r="F10" s="475">
        <v>-0.1424</v>
      </c>
      <c r="G10" s="85"/>
      <c r="H10" s="85">
        <v>127.636</v>
      </c>
      <c r="I10" s="85">
        <v>143.08100000000002</v>
      </c>
      <c r="J10" s="85">
        <v>-15.445000000000022</v>
      </c>
      <c r="K10" s="475">
        <v>-0.1079</v>
      </c>
    </row>
    <row r="11" spans="1:11" s="249" customFormat="1">
      <c r="B11" s="251" t="s">
        <v>137</v>
      </c>
      <c r="C11" s="512">
        <v>1859.2040000000002</v>
      </c>
      <c r="D11" s="512">
        <v>2229.739</v>
      </c>
      <c r="E11" s="512">
        <v>-370.53500000000008</v>
      </c>
      <c r="F11" s="520">
        <v>-0.16619999999999999</v>
      </c>
      <c r="G11" s="103"/>
      <c r="H11" s="512">
        <v>627.36</v>
      </c>
      <c r="I11" s="512">
        <v>735.52599999999995</v>
      </c>
      <c r="J11" s="512">
        <v>-108.16600000000003</v>
      </c>
      <c r="K11" s="520">
        <v>-0.14710000000000001</v>
      </c>
    </row>
    <row r="12" spans="1:11" s="124" customFormat="1">
      <c r="A12" s="138"/>
      <c r="B12" s="251"/>
      <c r="C12" s="264"/>
      <c r="D12" s="252"/>
      <c r="E12" s="252"/>
      <c r="F12" s="253"/>
      <c r="G12" s="85"/>
      <c r="H12" s="264"/>
      <c r="I12" s="252"/>
      <c r="J12" s="254"/>
      <c r="K12" s="254"/>
    </row>
    <row r="13" spans="1:11">
      <c r="A13" s="103"/>
      <c r="B13" s="277" t="s">
        <v>421</v>
      </c>
      <c r="C13" s="515"/>
      <c r="D13" s="515"/>
      <c r="E13" s="515"/>
      <c r="F13" s="516"/>
      <c r="G13" s="103"/>
      <c r="H13" s="515"/>
      <c r="I13" s="515"/>
      <c r="J13" s="517"/>
      <c r="K13" s="517"/>
    </row>
    <row r="14" spans="1:11">
      <c r="A14" s="103"/>
      <c r="B14" s="114" t="s">
        <v>10</v>
      </c>
      <c r="C14" s="85">
        <v>608.83900000000006</v>
      </c>
      <c r="D14" s="85">
        <v>1027.673</v>
      </c>
      <c r="E14" s="85">
        <v>-418.83399999999995</v>
      </c>
      <c r="F14" s="475">
        <v>-0.40760000000000002</v>
      </c>
      <c r="G14" s="85"/>
      <c r="H14" s="85">
        <v>199.17700000000008</v>
      </c>
      <c r="I14" s="85">
        <v>134.20399999999995</v>
      </c>
      <c r="J14" s="85">
        <v>64.973000000000127</v>
      </c>
      <c r="K14" s="475">
        <v>0.48409999999999997</v>
      </c>
    </row>
    <row r="15" spans="1:11">
      <c r="A15" s="103"/>
      <c r="B15" s="114" t="s">
        <v>47</v>
      </c>
      <c r="C15" s="85">
        <v>4839.848</v>
      </c>
      <c r="D15" s="85">
        <v>6016.1580000000004</v>
      </c>
      <c r="E15" s="85">
        <v>-1176.3100000000004</v>
      </c>
      <c r="F15" s="475">
        <v>-0.19550000000000001</v>
      </c>
      <c r="G15" s="85"/>
      <c r="H15" s="85">
        <v>1607.163</v>
      </c>
      <c r="I15" s="85">
        <v>2068.2660000000005</v>
      </c>
      <c r="J15" s="85">
        <v>-461.10300000000052</v>
      </c>
      <c r="K15" s="475">
        <v>-0.22289999999999999</v>
      </c>
    </row>
    <row r="16" spans="1:11">
      <c r="A16" s="103"/>
      <c r="B16" s="114" t="s">
        <v>14</v>
      </c>
      <c r="C16" s="85">
        <v>1133.8230000000001</v>
      </c>
      <c r="D16" s="85">
        <v>1229.05</v>
      </c>
      <c r="E16" s="85">
        <v>-95.226999999999862</v>
      </c>
      <c r="F16" s="475">
        <v>-7.7499999999999999E-2</v>
      </c>
      <c r="G16" s="85"/>
      <c r="H16" s="85">
        <v>376.50100000000009</v>
      </c>
      <c r="I16" s="85">
        <v>401.07599999999991</v>
      </c>
      <c r="J16" s="85">
        <v>-24.574999999999818</v>
      </c>
      <c r="K16" s="475">
        <v>-6.13E-2</v>
      </c>
    </row>
    <row r="17" spans="1:11">
      <c r="A17" s="103"/>
      <c r="B17" s="114" t="s">
        <v>48</v>
      </c>
      <c r="C17" s="85">
        <v>654.84100000000001</v>
      </c>
      <c r="D17" s="85">
        <v>708.80200000000002</v>
      </c>
      <c r="E17" s="85">
        <v>-53.961000000000013</v>
      </c>
      <c r="F17" s="475">
        <v>-7.6100000000000001E-2</v>
      </c>
      <c r="G17" s="85"/>
      <c r="H17" s="85">
        <v>213.06100000000004</v>
      </c>
      <c r="I17" s="85">
        <v>229.28700000000003</v>
      </c>
      <c r="J17" s="85">
        <v>-16.225999999999999</v>
      </c>
      <c r="K17" s="475">
        <v>-7.0800000000000002E-2</v>
      </c>
    </row>
    <row r="18" spans="1:11" s="124" customFormat="1">
      <c r="A18" s="138"/>
      <c r="B18" s="121" t="s">
        <v>138</v>
      </c>
      <c r="C18" s="86">
        <v>7237.3510000000006</v>
      </c>
      <c r="D18" s="86">
        <v>8981.6829999999991</v>
      </c>
      <c r="E18" s="86">
        <v>-1744.3320000000001</v>
      </c>
      <c r="F18" s="476">
        <v>-0.19420000000000001</v>
      </c>
      <c r="G18" s="86"/>
      <c r="H18" s="86">
        <v>2395.9020000000005</v>
      </c>
      <c r="I18" s="86">
        <v>2832.8330000000005</v>
      </c>
      <c r="J18" s="86">
        <v>-436.93100000000021</v>
      </c>
      <c r="K18" s="476">
        <v>-0.1542</v>
      </c>
    </row>
    <row r="19" spans="1:11">
      <c r="A19" s="103"/>
      <c r="B19" s="255" t="s">
        <v>130</v>
      </c>
      <c r="C19" s="264">
        <v>-575.86199999999997</v>
      </c>
      <c r="D19" s="264">
        <v>-635.67499999999995</v>
      </c>
      <c r="E19" s="264">
        <v>59.812999999999988</v>
      </c>
      <c r="F19" s="479">
        <v>-9.4100000000000003E-2</v>
      </c>
      <c r="G19" s="103"/>
      <c r="H19" s="264">
        <v>-203.64099999999996</v>
      </c>
      <c r="I19" s="264">
        <v>-220.83499999999998</v>
      </c>
      <c r="J19" s="264">
        <v>17.194000000000017</v>
      </c>
      <c r="K19" s="479">
        <v>-7.7899999999999997E-2</v>
      </c>
    </row>
    <row r="20" spans="1:11">
      <c r="A20" s="103"/>
      <c r="B20" s="255"/>
      <c r="C20" s="264"/>
      <c r="D20" s="264"/>
      <c r="E20" s="264"/>
      <c r="F20" s="264"/>
      <c r="G20" s="85"/>
      <c r="H20" s="264"/>
      <c r="I20" s="264"/>
      <c r="J20" s="264"/>
      <c r="K20" s="264"/>
    </row>
    <row r="21" spans="1:11" s="151" customFormat="1">
      <c r="B21" s="518" t="s">
        <v>131</v>
      </c>
      <c r="C21" s="521">
        <v>8520.6930000000011</v>
      </c>
      <c r="D21" s="521">
        <v>10575.746999999999</v>
      </c>
      <c r="E21" s="521">
        <v>-2055.0540000000001</v>
      </c>
      <c r="F21" s="522">
        <v>-0.1943</v>
      </c>
      <c r="G21" s="85"/>
      <c r="H21" s="521">
        <v>2819.6210000000005</v>
      </c>
      <c r="I21" s="521">
        <v>3347.5240000000003</v>
      </c>
      <c r="J21" s="521">
        <v>-527.90300000000025</v>
      </c>
      <c r="K21" s="522">
        <v>-0.15770000000000001</v>
      </c>
    </row>
    <row r="22" spans="1:11" s="234" customFormat="1">
      <c r="A22" s="126"/>
      <c r="B22" s="308"/>
      <c r="C22" s="526"/>
      <c r="D22" s="526"/>
      <c r="E22" s="526"/>
      <c r="F22" s="527"/>
      <c r="G22" s="85"/>
      <c r="H22" s="526"/>
      <c r="I22" s="526"/>
      <c r="J22" s="526"/>
      <c r="K22" s="527"/>
    </row>
    <row r="23" spans="1:11">
      <c r="A23" s="103"/>
      <c r="B23" s="277" t="s">
        <v>420</v>
      </c>
      <c r="C23" s="515"/>
      <c r="D23" s="515"/>
      <c r="E23" s="515"/>
      <c r="F23" s="516"/>
      <c r="G23" s="103"/>
      <c r="H23" s="515"/>
      <c r="I23" s="515"/>
      <c r="J23" s="517"/>
      <c r="K23" s="517"/>
    </row>
    <row r="24" spans="1:11">
      <c r="A24" s="103"/>
      <c r="B24" s="114" t="s">
        <v>10</v>
      </c>
      <c r="C24" s="85">
        <v>-16.306999999999999</v>
      </c>
      <c r="D24" s="85">
        <v>-78.147000000000006</v>
      </c>
      <c r="E24" s="85">
        <v>61.84</v>
      </c>
      <c r="F24" s="475">
        <v>-0.7913</v>
      </c>
      <c r="G24" s="85"/>
      <c r="H24" s="85">
        <v>-5.1999999999999602E-2</v>
      </c>
      <c r="I24" s="85">
        <v>9.0999999999993975E-2</v>
      </c>
      <c r="J24" s="85">
        <v>-0.14299999999999358</v>
      </c>
      <c r="K24" s="475">
        <v>-1.5713999999999999</v>
      </c>
    </row>
    <row r="25" spans="1:11">
      <c r="A25" s="103"/>
      <c r="B25" s="114" t="s">
        <v>47</v>
      </c>
      <c r="C25" s="85">
        <v>-255.50700000000001</v>
      </c>
      <c r="D25" s="85">
        <v>-293.72199999999998</v>
      </c>
      <c r="E25" s="85">
        <v>38.214999999999975</v>
      </c>
      <c r="F25" s="475">
        <v>-0.13009999999999999</v>
      </c>
      <c r="G25" s="85"/>
      <c r="H25" s="85">
        <v>-85.674000000000007</v>
      </c>
      <c r="I25" s="85">
        <v>-124.97199999999998</v>
      </c>
      <c r="J25" s="85">
        <v>39.297999999999973</v>
      </c>
      <c r="K25" s="475">
        <v>-0.3145</v>
      </c>
    </row>
    <row r="26" spans="1:11">
      <c r="A26" s="103"/>
      <c r="B26" s="114" t="s">
        <v>14</v>
      </c>
      <c r="C26" s="85">
        <v>-305.80900000000003</v>
      </c>
      <c r="D26" s="85">
        <v>-341.45</v>
      </c>
      <c r="E26" s="85">
        <v>35.640999999999963</v>
      </c>
      <c r="F26" s="475">
        <v>-0.10440000000000001</v>
      </c>
      <c r="G26" s="85"/>
      <c r="H26" s="85">
        <v>-101.41700000000003</v>
      </c>
      <c r="I26" s="85">
        <v>-127.59599999999998</v>
      </c>
      <c r="J26" s="85">
        <v>26.178999999999945</v>
      </c>
      <c r="K26" s="475">
        <v>-0.20519999999999999</v>
      </c>
    </row>
    <row r="27" spans="1:11">
      <c r="A27" s="103"/>
      <c r="B27" s="114" t="s">
        <v>48</v>
      </c>
      <c r="C27" s="85">
        <v>-114.22</v>
      </c>
      <c r="D27" s="85">
        <v>-155.51400000000001</v>
      </c>
      <c r="E27" s="85">
        <v>41.294000000000011</v>
      </c>
      <c r="F27" s="475">
        <v>-0.26550000000000001</v>
      </c>
      <c r="G27" s="85"/>
      <c r="H27" s="85">
        <v>-42.745000000000005</v>
      </c>
      <c r="I27" s="85">
        <v>-54.825000000000017</v>
      </c>
      <c r="J27" s="85">
        <v>12.080000000000013</v>
      </c>
      <c r="K27" s="475">
        <v>-0.2203</v>
      </c>
    </row>
    <row r="28" spans="1:11" s="124" customFormat="1">
      <c r="A28" s="138"/>
      <c r="B28" s="251" t="s">
        <v>139</v>
      </c>
      <c r="C28" s="512">
        <v>-691.84300000000007</v>
      </c>
      <c r="D28" s="512">
        <v>-868.83299999999997</v>
      </c>
      <c r="E28" s="512">
        <v>176.98999999999995</v>
      </c>
      <c r="F28" s="520">
        <v>-0.20369999999999999</v>
      </c>
      <c r="G28" s="86"/>
      <c r="H28" s="512">
        <v>-229.88800000000003</v>
      </c>
      <c r="I28" s="512">
        <v>-307.30200000000002</v>
      </c>
      <c r="J28" s="512">
        <v>77.41399999999993</v>
      </c>
      <c r="K28" s="520">
        <v>-0.25190000000000001</v>
      </c>
    </row>
    <row r="29" spans="1:11" s="124" customFormat="1">
      <c r="A29" s="138"/>
      <c r="B29" s="251"/>
      <c r="C29" s="264"/>
      <c r="D29" s="252"/>
      <c r="E29" s="252"/>
      <c r="F29" s="253"/>
      <c r="G29" s="103"/>
      <c r="H29" s="264"/>
      <c r="I29" s="252"/>
      <c r="J29" s="254"/>
      <c r="K29" s="254"/>
    </row>
    <row r="30" spans="1:11">
      <c r="A30" s="103"/>
      <c r="B30" s="277" t="s">
        <v>421</v>
      </c>
      <c r="C30" s="515"/>
      <c r="D30" s="515"/>
      <c r="E30" s="515"/>
      <c r="F30" s="516"/>
      <c r="G30" s="103"/>
      <c r="H30" s="515"/>
      <c r="I30" s="515"/>
      <c r="J30" s="517"/>
      <c r="K30" s="517"/>
    </row>
    <row r="31" spans="1:11">
      <c r="A31" s="103"/>
      <c r="B31" s="114" t="s">
        <v>10</v>
      </c>
      <c r="C31" s="85">
        <v>-422.34300000000002</v>
      </c>
      <c r="D31" s="85">
        <v>-569.01900000000001</v>
      </c>
      <c r="E31" s="85">
        <v>146.67599999999999</v>
      </c>
      <c r="F31" s="475">
        <v>-0.25779999999999997</v>
      </c>
      <c r="G31" s="85"/>
      <c r="H31" s="85">
        <v>-144.87299999999999</v>
      </c>
      <c r="I31" s="85">
        <v>-123.84500000000003</v>
      </c>
      <c r="J31" s="85">
        <v>-21.027999999999963</v>
      </c>
      <c r="K31" s="475">
        <v>0.16980000000000001</v>
      </c>
    </row>
    <row r="32" spans="1:11">
      <c r="A32" s="103"/>
      <c r="B32" s="114" t="s">
        <v>47</v>
      </c>
      <c r="C32" s="85">
        <v>-3516.4050000000002</v>
      </c>
      <c r="D32" s="85">
        <v>-4308.4960000000001</v>
      </c>
      <c r="E32" s="85">
        <v>792.09099999999989</v>
      </c>
      <c r="F32" s="475">
        <v>-0.18379999999999999</v>
      </c>
      <c r="G32" s="85"/>
      <c r="H32" s="85">
        <v>-1186.6990000000001</v>
      </c>
      <c r="I32" s="85">
        <v>-1473.4639999999999</v>
      </c>
      <c r="J32" s="85">
        <v>286.76499999999987</v>
      </c>
      <c r="K32" s="475">
        <v>-0.1946</v>
      </c>
    </row>
    <row r="33" spans="1:11">
      <c r="A33" s="103"/>
      <c r="B33" s="114" t="s">
        <v>14</v>
      </c>
      <c r="C33" s="85">
        <v>-648.78099999999995</v>
      </c>
      <c r="D33" s="85">
        <v>-717.25699999999995</v>
      </c>
      <c r="E33" s="85">
        <v>68.475999999999999</v>
      </c>
      <c r="F33" s="475">
        <v>-9.5500000000000002E-2</v>
      </c>
      <c r="G33" s="85"/>
      <c r="H33" s="85">
        <v>-216.97899999999993</v>
      </c>
      <c r="I33" s="85">
        <v>-238.04099999999994</v>
      </c>
      <c r="J33" s="85">
        <v>21.062000000000012</v>
      </c>
      <c r="K33" s="475">
        <v>-8.8499999999999995E-2</v>
      </c>
    </row>
    <row r="34" spans="1:11">
      <c r="A34" s="103"/>
      <c r="B34" s="114" t="s">
        <v>48</v>
      </c>
      <c r="C34" s="85">
        <v>-437.815</v>
      </c>
      <c r="D34" s="85">
        <v>-459.50599999999997</v>
      </c>
      <c r="E34" s="85">
        <v>21.690999999999974</v>
      </c>
      <c r="F34" s="475">
        <v>-4.7199999999999999E-2</v>
      </c>
      <c r="G34" s="85"/>
      <c r="H34" s="85">
        <v>-146.47199999999998</v>
      </c>
      <c r="I34" s="85">
        <v>-149.74599999999998</v>
      </c>
      <c r="J34" s="85">
        <v>3.2740000000000009</v>
      </c>
      <c r="K34" s="475">
        <v>-2.1899999999999999E-2</v>
      </c>
    </row>
    <row r="35" spans="1:11" s="124" customFormat="1">
      <c r="A35" s="138"/>
      <c r="B35" s="121" t="s">
        <v>140</v>
      </c>
      <c r="C35" s="86">
        <v>-5025.3440000000001</v>
      </c>
      <c r="D35" s="86">
        <v>-6054.2780000000002</v>
      </c>
      <c r="E35" s="86">
        <v>1028.9339999999997</v>
      </c>
      <c r="F35" s="476">
        <v>-0.17</v>
      </c>
      <c r="G35" s="86"/>
      <c r="H35" s="86">
        <v>-1695.0229999999999</v>
      </c>
      <c r="I35" s="86">
        <v>-1985.096</v>
      </c>
      <c r="J35" s="86">
        <v>290.07299999999992</v>
      </c>
      <c r="K35" s="476">
        <v>-0.14610000000000001</v>
      </c>
    </row>
    <row r="36" spans="1:11">
      <c r="A36" s="103"/>
      <c r="B36" s="255" t="s">
        <v>130</v>
      </c>
      <c r="C36" s="264">
        <v>574.08100000000002</v>
      </c>
      <c r="D36" s="264">
        <v>638.73</v>
      </c>
      <c r="E36" s="264">
        <v>-64.649000000000001</v>
      </c>
      <c r="F36" s="479">
        <v>-0.1012</v>
      </c>
      <c r="G36" s="103"/>
      <c r="H36" s="264">
        <v>203.19200000000001</v>
      </c>
      <c r="I36" s="264">
        <v>221.27100000000002</v>
      </c>
      <c r="J36" s="264">
        <v>-18.079000000000008</v>
      </c>
      <c r="K36" s="479">
        <v>-8.1699999999999995E-2</v>
      </c>
    </row>
    <row r="37" spans="1:11">
      <c r="A37" s="103"/>
      <c r="B37" s="256"/>
      <c r="C37" s="265"/>
      <c r="D37" s="265"/>
      <c r="E37" s="265"/>
      <c r="F37" s="265"/>
      <c r="G37" s="85"/>
      <c r="H37" s="265"/>
      <c r="I37" s="265"/>
      <c r="J37" s="265"/>
      <c r="K37" s="265"/>
    </row>
    <row r="38" spans="1:11" s="158" customFormat="1">
      <c r="B38" s="518" t="s">
        <v>132</v>
      </c>
      <c r="C38" s="521">
        <v>-5143.1059999999998</v>
      </c>
      <c r="D38" s="521">
        <v>-6284.3809999999994</v>
      </c>
      <c r="E38" s="521">
        <v>1141.2749999999996</v>
      </c>
      <c r="F38" s="522">
        <v>-0.18160000000000001</v>
      </c>
      <c r="G38" s="85"/>
      <c r="H38" s="521">
        <v>-1721.7190000000001</v>
      </c>
      <c r="I38" s="521">
        <v>-2071.127</v>
      </c>
      <c r="J38" s="521">
        <v>349.40799999999984</v>
      </c>
      <c r="K38" s="522">
        <v>-0.16869999999999999</v>
      </c>
    </row>
    <row r="39" spans="1:11" s="523" customFormat="1">
      <c r="B39" s="259"/>
      <c r="C39" s="267"/>
      <c r="D39" s="267"/>
      <c r="E39" s="267"/>
      <c r="F39" s="270"/>
      <c r="G39" s="524"/>
      <c r="H39" s="267"/>
      <c r="I39" s="267"/>
      <c r="J39" s="525"/>
      <c r="K39" s="525"/>
    </row>
    <row r="40" spans="1:11">
      <c r="A40" s="103"/>
      <c r="B40" s="277" t="s">
        <v>420</v>
      </c>
      <c r="C40" s="515"/>
      <c r="D40" s="515"/>
      <c r="E40" s="515"/>
      <c r="F40" s="516"/>
      <c r="G40" s="85"/>
      <c r="H40" s="515"/>
      <c r="I40" s="515"/>
      <c r="J40" s="517"/>
      <c r="K40" s="517"/>
    </row>
    <row r="41" spans="1:11">
      <c r="A41" s="103"/>
      <c r="B41" s="114" t="s">
        <v>10</v>
      </c>
      <c r="C41" s="85">
        <v>-21.864000000000001</v>
      </c>
      <c r="D41" s="85">
        <v>-23.591999999999999</v>
      </c>
      <c r="E41" s="85">
        <v>1.727999999999998</v>
      </c>
      <c r="F41" s="475">
        <v>-7.3200000000000001E-2</v>
      </c>
      <c r="G41" s="85"/>
      <c r="H41" s="85">
        <v>-6.7560000000000002</v>
      </c>
      <c r="I41" s="85">
        <v>-3.9589999999999996</v>
      </c>
      <c r="J41" s="85">
        <v>-2.7970000000000006</v>
      </c>
      <c r="K41" s="475">
        <v>0.70650000000000002</v>
      </c>
    </row>
    <row r="42" spans="1:11">
      <c r="A42" s="103"/>
      <c r="B42" s="114" t="s">
        <v>47</v>
      </c>
      <c r="C42" s="85">
        <v>-9.6370000000000005</v>
      </c>
      <c r="D42" s="85">
        <v>-12.042</v>
      </c>
      <c r="E42" s="85">
        <v>2.4049999999999994</v>
      </c>
      <c r="F42" s="475">
        <v>-0.19969999999999999</v>
      </c>
      <c r="G42" s="85"/>
      <c r="H42" s="85">
        <v>-2.9540000000000006</v>
      </c>
      <c r="I42" s="85">
        <v>-3.9879999999999995</v>
      </c>
      <c r="J42" s="85">
        <v>1.0339999999999989</v>
      </c>
      <c r="K42" s="475">
        <v>-0.25929999999999997</v>
      </c>
    </row>
    <row r="43" spans="1:11">
      <c r="A43" s="103"/>
      <c r="B43" s="114" t="s">
        <v>14</v>
      </c>
      <c r="C43" s="85">
        <v>-19.503</v>
      </c>
      <c r="D43" s="85">
        <v>-20.751999999999999</v>
      </c>
      <c r="E43" s="85">
        <v>1.2489999999999988</v>
      </c>
      <c r="F43" s="475">
        <v>-6.0199999999999997E-2</v>
      </c>
      <c r="G43" s="85"/>
      <c r="H43" s="85">
        <v>-6.548</v>
      </c>
      <c r="I43" s="85">
        <v>-7.0039999999999996</v>
      </c>
      <c r="J43" s="85">
        <v>0.45599999999999952</v>
      </c>
      <c r="K43" s="475">
        <v>-6.5100000000000005E-2</v>
      </c>
    </row>
    <row r="44" spans="1:11">
      <c r="A44" s="103"/>
      <c r="B44" s="114" t="s">
        <v>48</v>
      </c>
      <c r="C44" s="85">
        <v>-20.065999999999999</v>
      </c>
      <c r="D44" s="85">
        <v>-19.588999999999999</v>
      </c>
      <c r="E44" s="85">
        <v>-0.47700000000000031</v>
      </c>
      <c r="F44" s="475">
        <v>2.4400000000000002E-2</v>
      </c>
      <c r="G44" s="85"/>
      <c r="H44" s="85">
        <v>-6.9019999999999992</v>
      </c>
      <c r="I44" s="85">
        <v>-6.416999999999998</v>
      </c>
      <c r="J44" s="85">
        <v>-0.48500000000000121</v>
      </c>
      <c r="K44" s="475">
        <v>7.5600000000000001E-2</v>
      </c>
    </row>
    <row r="45" spans="1:11" s="124" customFormat="1">
      <c r="A45" s="138"/>
      <c r="B45" s="251" t="s">
        <v>367</v>
      </c>
      <c r="C45" s="512">
        <v>-71.070000000000007</v>
      </c>
      <c r="D45" s="512">
        <v>-76.974999999999994</v>
      </c>
      <c r="E45" s="512">
        <v>5.9049999999999958</v>
      </c>
      <c r="F45" s="520">
        <v>-7.6700000000000004E-2</v>
      </c>
      <c r="G45" s="86"/>
      <c r="H45" s="512">
        <v>-23.160000000000004</v>
      </c>
      <c r="I45" s="512">
        <v>-21.367999999999995</v>
      </c>
      <c r="J45" s="512">
        <v>-1.7920000000000034</v>
      </c>
      <c r="K45" s="520">
        <v>8.3900000000000002E-2</v>
      </c>
    </row>
    <row r="46" spans="1:11" s="124" customFormat="1">
      <c r="A46" s="138"/>
      <c r="B46" s="251"/>
      <c r="C46" s="264"/>
      <c r="D46" s="252"/>
      <c r="E46" s="252"/>
      <c r="F46" s="253"/>
      <c r="G46" s="103"/>
      <c r="H46" s="264"/>
      <c r="I46" s="252"/>
      <c r="J46" s="254"/>
      <c r="K46" s="254"/>
    </row>
    <row r="47" spans="1:11">
      <c r="A47" s="103"/>
      <c r="B47" s="277" t="s">
        <v>421</v>
      </c>
      <c r="C47" s="515"/>
      <c r="D47" s="515"/>
      <c r="E47" s="515"/>
      <c r="F47" s="516"/>
      <c r="G47" s="103"/>
      <c r="H47" s="515"/>
      <c r="I47" s="515"/>
      <c r="J47" s="517"/>
      <c r="K47" s="517"/>
    </row>
    <row r="48" spans="1:11">
      <c r="A48" s="103"/>
      <c r="B48" s="114" t="s">
        <v>10</v>
      </c>
      <c r="C48" s="85">
        <v>-67.22</v>
      </c>
      <c r="D48" s="85">
        <v>-81.593999999999994</v>
      </c>
      <c r="E48" s="85">
        <v>14.373999999999995</v>
      </c>
      <c r="F48" s="475">
        <v>-0.1762</v>
      </c>
      <c r="G48" s="85"/>
      <c r="H48" s="85">
        <v>-21.299999999999997</v>
      </c>
      <c r="I48" s="85">
        <v>-13.694999999999993</v>
      </c>
      <c r="J48" s="85">
        <v>-7.605000000000004</v>
      </c>
      <c r="K48" s="475">
        <v>0.55530000000000002</v>
      </c>
    </row>
    <row r="49" spans="1:11">
      <c r="A49" s="103"/>
      <c r="B49" s="114" t="s">
        <v>47</v>
      </c>
      <c r="C49" s="85">
        <v>-172.81200000000001</v>
      </c>
      <c r="D49" s="85">
        <v>-249.70599999999999</v>
      </c>
      <c r="E49" s="85">
        <v>76.893999999999977</v>
      </c>
      <c r="F49" s="475">
        <v>-0.30790000000000001</v>
      </c>
      <c r="G49" s="85"/>
      <c r="H49" s="85">
        <v>-51.111000000000018</v>
      </c>
      <c r="I49" s="85">
        <v>-79.800999999999988</v>
      </c>
      <c r="J49" s="85">
        <v>28.689999999999969</v>
      </c>
      <c r="K49" s="475">
        <v>-0.35949999999999999</v>
      </c>
    </row>
    <row r="50" spans="1:11">
      <c r="A50" s="103"/>
      <c r="B50" s="114" t="s">
        <v>14</v>
      </c>
      <c r="C50" s="85">
        <v>-31.253</v>
      </c>
      <c r="D50" s="85">
        <v>-31.896999999999998</v>
      </c>
      <c r="E50" s="85">
        <v>0.64399999999999835</v>
      </c>
      <c r="F50" s="475">
        <v>-2.0199999999999999E-2</v>
      </c>
      <c r="G50" s="85"/>
      <c r="H50" s="85">
        <v>-10.222000000000001</v>
      </c>
      <c r="I50" s="85">
        <v>-6.5189999999999984</v>
      </c>
      <c r="J50" s="85">
        <v>-3.703000000000003</v>
      </c>
      <c r="K50" s="475">
        <v>0.56799999999999995</v>
      </c>
    </row>
    <row r="51" spans="1:11">
      <c r="A51" s="103"/>
      <c r="B51" s="114" t="s">
        <v>48</v>
      </c>
      <c r="C51" s="85">
        <v>-18.215</v>
      </c>
      <c r="D51" s="85">
        <v>-20.161000000000001</v>
      </c>
      <c r="E51" s="85">
        <v>1.9460000000000015</v>
      </c>
      <c r="F51" s="475">
        <v>-9.6500000000000002E-2</v>
      </c>
      <c r="G51" s="85"/>
      <c r="H51" s="85">
        <v>-5.988999999999999</v>
      </c>
      <c r="I51" s="85">
        <v>-6.6980000000000022</v>
      </c>
      <c r="J51" s="85">
        <v>0.70900000000000318</v>
      </c>
      <c r="K51" s="475">
        <v>-0.10589999999999999</v>
      </c>
    </row>
    <row r="52" spans="1:11" s="249" customFormat="1">
      <c r="B52" s="121" t="s">
        <v>368</v>
      </c>
      <c r="C52" s="86">
        <v>-289.5</v>
      </c>
      <c r="D52" s="86">
        <v>-384.35799999999995</v>
      </c>
      <c r="E52" s="86">
        <v>94.857999999999976</v>
      </c>
      <c r="F52" s="476">
        <v>-0.24679999999999999</v>
      </c>
      <c r="G52" s="86"/>
      <c r="H52" s="86">
        <v>-88.622000000000014</v>
      </c>
      <c r="I52" s="86">
        <v>-106.71299999999999</v>
      </c>
      <c r="J52" s="86">
        <v>18.090999999999966</v>
      </c>
      <c r="K52" s="476">
        <v>-0.16950000000000001</v>
      </c>
    </row>
    <row r="53" spans="1:11" s="250" customFormat="1">
      <c r="B53" s="255" t="s">
        <v>130</v>
      </c>
      <c r="C53" s="264">
        <v>-16.366</v>
      </c>
      <c r="D53" s="264">
        <v>-19.584</v>
      </c>
      <c r="E53" s="264">
        <v>3.218</v>
      </c>
      <c r="F53" s="479">
        <v>-0.1643</v>
      </c>
      <c r="G53" s="85"/>
      <c r="H53" s="264">
        <v>-5.2110000000000003</v>
      </c>
      <c r="I53" s="264">
        <v>-6.677999999999999</v>
      </c>
      <c r="J53" s="264">
        <v>1.4669999999999987</v>
      </c>
      <c r="K53" s="479">
        <v>-0.21970000000000001</v>
      </c>
    </row>
    <row r="54" spans="1:11">
      <c r="A54" s="103"/>
      <c r="B54" s="257"/>
      <c r="C54" s="264"/>
      <c r="D54" s="252"/>
      <c r="E54" s="252"/>
      <c r="F54" s="253"/>
      <c r="G54" s="85"/>
      <c r="H54" s="264"/>
      <c r="I54" s="252"/>
      <c r="J54" s="298"/>
      <c r="K54" s="298"/>
    </row>
    <row r="55" spans="1:11" s="151" customFormat="1">
      <c r="B55" s="518" t="s">
        <v>133</v>
      </c>
      <c r="C55" s="521">
        <v>-376.93599999999998</v>
      </c>
      <c r="D55" s="521">
        <v>-480.91699999999997</v>
      </c>
      <c r="E55" s="521">
        <v>103.98099999999998</v>
      </c>
      <c r="F55" s="522">
        <v>-0.2162</v>
      </c>
      <c r="G55" s="85"/>
      <c r="H55" s="521">
        <v>-116.99300000000001</v>
      </c>
      <c r="I55" s="521">
        <v>-134.75899999999999</v>
      </c>
      <c r="J55" s="521">
        <v>17.765999999999963</v>
      </c>
      <c r="K55" s="522">
        <v>-0.1318</v>
      </c>
    </row>
    <row r="56" spans="1:11" s="258" customFormat="1">
      <c r="B56" s="508"/>
      <c r="C56" s="509"/>
      <c r="D56" s="509"/>
      <c r="E56" s="509"/>
      <c r="F56" s="510"/>
      <c r="G56" s="103"/>
      <c r="H56" s="509"/>
      <c r="I56" s="509"/>
      <c r="J56" s="511"/>
      <c r="K56" s="511"/>
    </row>
    <row r="57" spans="1:11">
      <c r="A57" s="103"/>
      <c r="B57" s="277" t="s">
        <v>420</v>
      </c>
      <c r="C57" s="519"/>
      <c r="D57" s="519"/>
      <c r="E57" s="519"/>
      <c r="F57" s="519"/>
      <c r="G57" s="86"/>
      <c r="H57" s="333"/>
      <c r="I57" s="517"/>
      <c r="J57" s="517"/>
      <c r="K57" s="517"/>
    </row>
    <row r="58" spans="1:11">
      <c r="A58" s="103"/>
      <c r="B58" s="114" t="s">
        <v>10</v>
      </c>
      <c r="C58" s="85">
        <v>-27.776</v>
      </c>
      <c r="D58" s="85">
        <v>-20.707000000000001</v>
      </c>
      <c r="E58" s="85">
        <v>-7.0689999999999991</v>
      </c>
      <c r="F58" s="475">
        <v>0.34139999999999998</v>
      </c>
      <c r="G58" s="85"/>
      <c r="H58" s="85">
        <v>-11.853</v>
      </c>
      <c r="I58" s="85">
        <v>-5.9390000000000001</v>
      </c>
      <c r="J58" s="85">
        <v>-5.9139999999999997</v>
      </c>
      <c r="K58" s="475">
        <v>0.99580000000000002</v>
      </c>
    </row>
    <row r="59" spans="1:11">
      <c r="A59" s="103"/>
      <c r="B59" s="114" t="s">
        <v>47</v>
      </c>
      <c r="C59" s="85">
        <v>-10.359</v>
      </c>
      <c r="D59" s="85">
        <v>-17.120999999999999</v>
      </c>
      <c r="E59" s="85">
        <v>6.7619999999999987</v>
      </c>
      <c r="F59" s="475">
        <v>-0.39500000000000002</v>
      </c>
      <c r="G59" s="85"/>
      <c r="H59" s="85">
        <v>-3.5970000000000004</v>
      </c>
      <c r="I59" s="85">
        <v>-5.661999999999999</v>
      </c>
      <c r="J59" s="85">
        <v>2.0649999999999986</v>
      </c>
      <c r="K59" s="475">
        <v>-0.36470000000000002</v>
      </c>
    </row>
    <row r="60" spans="1:11">
      <c r="A60" s="103"/>
      <c r="B60" s="114" t="s">
        <v>14</v>
      </c>
      <c r="C60" s="85">
        <v>-32.075000000000003</v>
      </c>
      <c r="D60" s="85">
        <v>-28.905999999999999</v>
      </c>
      <c r="E60" s="85">
        <v>-3.169000000000004</v>
      </c>
      <c r="F60" s="475">
        <v>0.1096</v>
      </c>
      <c r="G60" s="85"/>
      <c r="H60" s="85">
        <v>-14.944000000000003</v>
      </c>
      <c r="I60" s="85">
        <v>-9.6649999999999991</v>
      </c>
      <c r="J60" s="85">
        <v>-5.2790000000000035</v>
      </c>
      <c r="K60" s="475">
        <v>0.54620000000000002</v>
      </c>
    </row>
    <row r="61" spans="1:11">
      <c r="A61" s="103"/>
      <c r="B61" s="114" t="s">
        <v>48</v>
      </c>
      <c r="C61" s="85">
        <v>-31.78</v>
      </c>
      <c r="D61" s="85">
        <v>-31.353000000000002</v>
      </c>
      <c r="E61" s="85">
        <v>-0.4269999999999996</v>
      </c>
      <c r="F61" s="475">
        <v>1.3599999999999999E-2</v>
      </c>
      <c r="G61" s="85"/>
      <c r="H61" s="85">
        <v>-12.002000000000002</v>
      </c>
      <c r="I61" s="85">
        <v>-10.595000000000002</v>
      </c>
      <c r="J61" s="85">
        <v>-1.407</v>
      </c>
      <c r="K61" s="475">
        <v>0.1328</v>
      </c>
    </row>
    <row r="62" spans="1:11" s="126" customFormat="1">
      <c r="B62" s="260" t="s">
        <v>172</v>
      </c>
      <c r="C62" s="512">
        <v>-101.99000000000001</v>
      </c>
      <c r="D62" s="512">
        <v>-98.087000000000018</v>
      </c>
      <c r="E62" s="512">
        <v>-3.903000000000004</v>
      </c>
      <c r="F62" s="520">
        <v>3.9800000000000002E-2</v>
      </c>
      <c r="G62" s="86"/>
      <c r="H62" s="512">
        <v>-42.396000000000001</v>
      </c>
      <c r="I62" s="512">
        <v>-31.861000000000001</v>
      </c>
      <c r="J62" s="512">
        <v>-10.535000000000004</v>
      </c>
      <c r="K62" s="520">
        <v>0.33069999999999999</v>
      </c>
    </row>
    <row r="63" spans="1:11" s="126" customFormat="1">
      <c r="B63" s="260"/>
      <c r="C63" s="512"/>
      <c r="D63" s="512"/>
      <c r="E63" s="512"/>
      <c r="F63" s="513"/>
      <c r="G63" s="85"/>
      <c r="H63" s="261"/>
      <c r="I63" s="261"/>
      <c r="J63" s="261"/>
      <c r="K63" s="261"/>
    </row>
    <row r="64" spans="1:11">
      <c r="A64" s="103"/>
      <c r="B64" s="277" t="s">
        <v>421</v>
      </c>
      <c r="C64" s="515"/>
      <c r="D64" s="515"/>
      <c r="E64" s="515"/>
      <c r="F64" s="516"/>
      <c r="G64" s="86"/>
      <c r="H64" s="333"/>
      <c r="I64" s="517"/>
      <c r="J64" s="517"/>
      <c r="K64" s="517"/>
    </row>
    <row r="65" spans="1:11">
      <c r="A65" s="103"/>
      <c r="B65" s="114" t="s">
        <v>10</v>
      </c>
      <c r="C65" s="85">
        <v>-92.593999999999994</v>
      </c>
      <c r="D65" s="85">
        <v>-105.14400000000001</v>
      </c>
      <c r="E65" s="85">
        <v>12.550000000000011</v>
      </c>
      <c r="F65" s="475">
        <v>-0.11940000000000001</v>
      </c>
      <c r="G65" s="85"/>
      <c r="H65" s="85">
        <v>-28.059999999999988</v>
      </c>
      <c r="I65" s="85">
        <v>-18.626000000000005</v>
      </c>
      <c r="J65" s="85">
        <v>-9.4339999999999833</v>
      </c>
      <c r="K65" s="475">
        <v>0.50649999999999995</v>
      </c>
    </row>
    <row r="66" spans="1:11">
      <c r="A66" s="103"/>
      <c r="B66" s="114" t="s">
        <v>47</v>
      </c>
      <c r="C66" s="85">
        <v>-450.26900000000001</v>
      </c>
      <c r="D66" s="85">
        <v>-471.95699999999999</v>
      </c>
      <c r="E66" s="85">
        <v>21.687999999999988</v>
      </c>
      <c r="F66" s="475">
        <v>-4.5999999999999999E-2</v>
      </c>
      <c r="G66" s="85"/>
      <c r="H66" s="85">
        <v>-128.99200000000002</v>
      </c>
      <c r="I66" s="85">
        <v>-137.13099999999997</v>
      </c>
      <c r="J66" s="85">
        <v>8.1389999999999532</v>
      </c>
      <c r="K66" s="475">
        <v>-5.9400000000000001E-2</v>
      </c>
    </row>
    <row r="67" spans="1:11">
      <c r="A67" s="103"/>
      <c r="B67" s="114" t="s">
        <v>14</v>
      </c>
      <c r="C67" s="85">
        <v>-75.59</v>
      </c>
      <c r="D67" s="85">
        <v>-76.567999999999998</v>
      </c>
      <c r="E67" s="85">
        <v>0.97799999999999443</v>
      </c>
      <c r="F67" s="475">
        <v>-1.2800000000000001E-2</v>
      </c>
      <c r="G67" s="85"/>
      <c r="H67" s="85">
        <v>-27.408000000000001</v>
      </c>
      <c r="I67" s="85">
        <v>-23.376999999999995</v>
      </c>
      <c r="J67" s="85">
        <v>-4.0310000000000059</v>
      </c>
      <c r="K67" s="475">
        <v>0.1724</v>
      </c>
    </row>
    <row r="68" spans="1:11">
      <c r="A68" s="103"/>
      <c r="B68" s="114" t="s">
        <v>48</v>
      </c>
      <c r="C68" s="85">
        <v>-35.597999999999999</v>
      </c>
      <c r="D68" s="85">
        <v>-33.298999999999999</v>
      </c>
      <c r="E68" s="85">
        <v>-2.2989999999999995</v>
      </c>
      <c r="F68" s="475">
        <v>6.9000000000000006E-2</v>
      </c>
      <c r="G68" s="85"/>
      <c r="H68" s="85">
        <v>-13.149999999999999</v>
      </c>
      <c r="I68" s="85">
        <v>-10.257999999999999</v>
      </c>
      <c r="J68" s="85">
        <v>-2.8919999999999995</v>
      </c>
      <c r="K68" s="475">
        <v>0.28189999999999998</v>
      </c>
    </row>
    <row r="69" spans="1:11" s="528" customFormat="1">
      <c r="B69" s="120" t="s">
        <v>174</v>
      </c>
      <c r="C69" s="86">
        <v>-654.05100000000004</v>
      </c>
      <c r="D69" s="86">
        <v>-686.96799999999996</v>
      </c>
      <c r="E69" s="86">
        <v>32.916999999999994</v>
      </c>
      <c r="F69" s="476">
        <v>-4.7899999999999998E-2</v>
      </c>
      <c r="G69" s="85"/>
      <c r="H69" s="86">
        <v>-197.61000000000004</v>
      </c>
      <c r="I69" s="86">
        <v>-189.39199999999997</v>
      </c>
      <c r="J69" s="86">
        <v>-8.2180000000000355</v>
      </c>
      <c r="K69" s="476">
        <v>4.3400000000000001E-2</v>
      </c>
    </row>
    <row r="70" spans="1:11" s="250" customFormat="1">
      <c r="B70" s="255" t="s">
        <v>130</v>
      </c>
      <c r="C70" s="264">
        <v>-48.155000000000001</v>
      </c>
      <c r="D70" s="264">
        <v>-53.954999999999998</v>
      </c>
      <c r="E70" s="264">
        <v>5.7999999999999972</v>
      </c>
      <c r="F70" s="479">
        <v>-0.1075</v>
      </c>
      <c r="G70" s="85"/>
      <c r="H70" s="264">
        <v>-15.853999999999999</v>
      </c>
      <c r="I70" s="264">
        <v>-19.205999999999996</v>
      </c>
      <c r="J70" s="264">
        <v>3.3519999999999968</v>
      </c>
      <c r="K70" s="479">
        <v>-0.17449999999999999</v>
      </c>
    </row>
    <row r="71" spans="1:11" s="250" customFormat="1">
      <c r="B71" s="248"/>
      <c r="C71" s="266"/>
      <c r="D71" s="266"/>
      <c r="E71" s="266"/>
      <c r="F71" s="266"/>
      <c r="G71" s="86"/>
      <c r="H71" s="266"/>
      <c r="I71" s="266"/>
      <c r="J71" s="266"/>
      <c r="K71" s="266"/>
    </row>
    <row r="72" spans="1:11" s="158" customFormat="1">
      <c r="B72" s="518" t="s">
        <v>173</v>
      </c>
      <c r="C72" s="521">
        <v>-804.19600000000003</v>
      </c>
      <c r="D72" s="521">
        <v>-839.01</v>
      </c>
      <c r="E72" s="521">
        <v>34.813999999999986</v>
      </c>
      <c r="F72" s="522">
        <v>-4.1500000000000002E-2</v>
      </c>
      <c r="G72" s="85"/>
      <c r="H72" s="521">
        <v>-255.86</v>
      </c>
      <c r="I72" s="521">
        <v>-240.45899999999995</v>
      </c>
      <c r="J72" s="521">
        <v>-15.401000000000042</v>
      </c>
      <c r="K72" s="522">
        <v>6.4000000000000001E-2</v>
      </c>
    </row>
    <row r="73" spans="1:11">
      <c r="A73" s="103"/>
      <c r="B73" s="114"/>
      <c r="C73" s="263"/>
      <c r="D73" s="114"/>
      <c r="E73" s="114"/>
      <c r="F73" s="114"/>
      <c r="G73" s="85"/>
      <c r="H73" s="126"/>
    </row>
    <row r="74" spans="1:11">
      <c r="A74" s="103"/>
      <c r="B74" s="119" t="s">
        <v>29</v>
      </c>
      <c r="C74" s="119"/>
      <c r="D74" s="92"/>
      <c r="E74" s="92"/>
      <c r="F74" s="92"/>
      <c r="G74" s="85"/>
      <c r="H74" s="92"/>
      <c r="I74" s="92"/>
      <c r="J74" s="92"/>
      <c r="K74" s="93"/>
    </row>
    <row r="75" spans="1:11" s="234" customFormat="1">
      <c r="A75" s="126"/>
      <c r="B75" s="269"/>
      <c r="C75" s="269"/>
      <c r="D75" s="267"/>
      <c r="E75" s="267"/>
      <c r="F75" s="267"/>
      <c r="G75" s="85"/>
      <c r="H75" s="267"/>
      <c r="I75" s="267"/>
      <c r="J75" s="267"/>
      <c r="K75" s="270"/>
    </row>
    <row r="76" spans="1:11">
      <c r="A76" s="103"/>
      <c r="B76" s="277" t="s">
        <v>420</v>
      </c>
      <c r="C76" s="515"/>
      <c r="D76" s="515"/>
      <c r="E76" s="515"/>
      <c r="F76" s="516"/>
      <c r="G76" s="85"/>
      <c r="H76" s="515"/>
      <c r="I76" s="515"/>
      <c r="J76" s="517"/>
      <c r="K76" s="517"/>
    </row>
    <row r="77" spans="1:11">
      <c r="A77" s="103"/>
      <c r="B77" s="114" t="s">
        <v>10</v>
      </c>
      <c r="C77" s="85">
        <v>113.52500000000002</v>
      </c>
      <c r="D77" s="85">
        <v>161.19900000000001</v>
      </c>
      <c r="E77" s="85">
        <v>-46.673999999999992</v>
      </c>
      <c r="F77" s="475">
        <v>-0.29570000000000002</v>
      </c>
      <c r="G77" s="85"/>
      <c r="H77" s="85">
        <v>36.519000000000005</v>
      </c>
      <c r="I77" s="85">
        <v>50.436999999999962</v>
      </c>
      <c r="J77" s="85">
        <v>-12.917999999999957</v>
      </c>
      <c r="K77" s="475">
        <v>-0.25789999999999996</v>
      </c>
    </row>
    <row r="78" spans="1:11">
      <c r="A78" s="103"/>
      <c r="B78" s="114" t="s">
        <v>47</v>
      </c>
      <c r="C78" s="85">
        <v>166.4</v>
      </c>
      <c r="D78" s="85">
        <v>249.35600000000002</v>
      </c>
      <c r="E78" s="85">
        <v>-82.956000000000017</v>
      </c>
      <c r="F78" s="475">
        <v>-0.3327</v>
      </c>
      <c r="G78" s="85"/>
      <c r="H78" s="85">
        <v>59.124000000000038</v>
      </c>
      <c r="I78" s="85">
        <v>62.479000000000021</v>
      </c>
      <c r="J78" s="85">
        <v>-3.3549999999999827</v>
      </c>
      <c r="K78" s="475">
        <v>-5.3899999999999997E-2</v>
      </c>
    </row>
    <row r="79" spans="1:11">
      <c r="A79" s="103"/>
      <c r="B79" s="114" t="s">
        <v>14</v>
      </c>
      <c r="C79" s="85">
        <v>513.59099999999978</v>
      </c>
      <c r="D79" s="85">
        <v>555.16400000000021</v>
      </c>
      <c r="E79" s="85">
        <v>-40.573000000000434</v>
      </c>
      <c r="F79" s="475">
        <v>-7.3899999999999993E-2</v>
      </c>
      <c r="G79" s="85"/>
      <c r="H79" s="85">
        <v>170.28599999999989</v>
      </c>
      <c r="I79" s="85">
        <v>189.83500000000006</v>
      </c>
      <c r="J79" s="85">
        <v>-19.549000000000177</v>
      </c>
      <c r="K79" s="475">
        <v>-0.10199999999999999</v>
      </c>
    </row>
    <row r="80" spans="1:11">
      <c r="A80" s="103"/>
      <c r="B80" s="114" t="s">
        <v>48</v>
      </c>
      <c r="C80" s="85">
        <v>199.785</v>
      </c>
      <c r="D80" s="85">
        <v>219.125</v>
      </c>
      <c r="E80" s="85">
        <v>-19.340000000000003</v>
      </c>
      <c r="F80" s="475">
        <v>-8.8300000000000003E-2</v>
      </c>
      <c r="G80" s="85"/>
      <c r="H80" s="85">
        <v>65.986999999999995</v>
      </c>
      <c r="I80" s="85">
        <v>71.244</v>
      </c>
      <c r="J80" s="85">
        <v>-5.257000000000005</v>
      </c>
      <c r="K80" s="475">
        <v>-7.4800000000000005E-2</v>
      </c>
    </row>
    <row r="81" spans="1:11" s="249" customFormat="1">
      <c r="B81" s="251" t="s">
        <v>134</v>
      </c>
      <c r="C81" s="512">
        <v>994.30099999999982</v>
      </c>
      <c r="D81" s="512">
        <v>1183.8440000000003</v>
      </c>
      <c r="E81" s="512">
        <v>-189.54300000000043</v>
      </c>
      <c r="F81" s="520">
        <v>-0.16009999999999999</v>
      </c>
      <c r="G81" s="85"/>
      <c r="H81" s="512">
        <v>331.91599999999994</v>
      </c>
      <c r="I81" s="512">
        <v>373.995</v>
      </c>
      <c r="J81" s="512">
        <v>-42.079000000000121</v>
      </c>
      <c r="K81" s="520">
        <v>-0.1125</v>
      </c>
    </row>
    <row r="82" spans="1:11" s="124" customFormat="1">
      <c r="A82" s="138"/>
      <c r="B82" s="116"/>
      <c r="C82" s="85"/>
      <c r="D82" s="91"/>
      <c r="E82" s="91"/>
      <c r="F82" s="91"/>
      <c r="G82" s="85"/>
      <c r="H82" s="126"/>
    </row>
    <row r="83" spans="1:11">
      <c r="A83" s="103"/>
      <c r="B83" s="277" t="s">
        <v>421</v>
      </c>
      <c r="C83" s="515"/>
      <c r="D83" s="515"/>
      <c r="E83" s="515"/>
      <c r="F83" s="516"/>
      <c r="G83" s="85"/>
      <c r="H83" s="515"/>
      <c r="I83" s="515"/>
      <c r="J83" s="517"/>
      <c r="K83" s="517"/>
    </row>
    <row r="84" spans="1:11">
      <c r="A84" s="103"/>
      <c r="B84" s="114" t="s">
        <v>10</v>
      </c>
      <c r="C84" s="85">
        <v>26.682000000000045</v>
      </c>
      <c r="D84" s="85">
        <v>270.916</v>
      </c>
      <c r="E84" s="85">
        <v>-244.23399999999995</v>
      </c>
      <c r="F84" s="475">
        <v>-0.90149999999999997</v>
      </c>
      <c r="G84" s="85"/>
      <c r="H84" s="85">
        <v>4.9440000000001021</v>
      </c>
      <c r="I84" s="85">
        <v>-21.962000000000074</v>
      </c>
      <c r="J84" s="85">
        <v>26.906000000000176</v>
      </c>
      <c r="K84" s="475">
        <v>-1.2251000000000001</v>
      </c>
    </row>
    <row r="85" spans="1:11">
      <c r="A85" s="103"/>
      <c r="B85" s="114" t="s">
        <v>47</v>
      </c>
      <c r="C85" s="85">
        <v>700.36199999999985</v>
      </c>
      <c r="D85" s="85">
        <v>985.99900000000036</v>
      </c>
      <c r="E85" s="85">
        <v>-285.63700000000051</v>
      </c>
      <c r="F85" s="475">
        <v>-0.28970000000000001</v>
      </c>
      <c r="G85" s="85"/>
      <c r="H85" s="85">
        <v>240.36099999999993</v>
      </c>
      <c r="I85" s="85">
        <v>377.87000000000069</v>
      </c>
      <c r="J85" s="85">
        <v>-137.50900000000075</v>
      </c>
      <c r="K85" s="475">
        <v>-0.3639</v>
      </c>
    </row>
    <row r="86" spans="1:11">
      <c r="A86" s="103"/>
      <c r="B86" s="114" t="s">
        <v>14</v>
      </c>
      <c r="C86" s="85">
        <v>378.19900000000018</v>
      </c>
      <c r="D86" s="85">
        <v>403.32800000000003</v>
      </c>
      <c r="E86" s="85">
        <v>-25.128999999999849</v>
      </c>
      <c r="F86" s="475">
        <v>-6.2300000000000001E-2</v>
      </c>
      <c r="G86" s="85"/>
      <c r="H86" s="85">
        <v>121.89200000000015</v>
      </c>
      <c r="I86" s="85">
        <v>133.13899999999995</v>
      </c>
      <c r="J86" s="85">
        <v>-10.246999999999801</v>
      </c>
      <c r="K86" s="475">
        <v>-7.9500000000000001E-2</v>
      </c>
    </row>
    <row r="87" spans="1:11">
      <c r="A87" s="103"/>
      <c r="B87" s="114" t="s">
        <v>48</v>
      </c>
      <c r="C87" s="85">
        <v>163.21300000000002</v>
      </c>
      <c r="D87" s="85">
        <v>195.83600000000004</v>
      </c>
      <c r="E87" s="85">
        <v>-32.623000000000019</v>
      </c>
      <c r="F87" s="475">
        <v>-0.1666</v>
      </c>
      <c r="G87" s="85"/>
      <c r="H87" s="85">
        <v>47.45000000000006</v>
      </c>
      <c r="I87" s="85">
        <v>62.585000000000051</v>
      </c>
      <c r="J87" s="85">
        <v>-16.134999999999991</v>
      </c>
      <c r="K87" s="475">
        <v>-0.24179999999999999</v>
      </c>
    </row>
    <row r="88" spans="1:11" s="249" customFormat="1">
      <c r="B88" s="121" t="s">
        <v>135</v>
      </c>
      <c r="C88" s="86">
        <v>1268.4559999999999</v>
      </c>
      <c r="D88" s="86">
        <v>1856.0790000000004</v>
      </c>
      <c r="E88" s="86">
        <v>-587.62300000000027</v>
      </c>
      <c r="F88" s="476">
        <v>-0.31659999999999999</v>
      </c>
      <c r="G88" s="85"/>
      <c r="H88" s="86">
        <v>414.64700000000022</v>
      </c>
      <c r="I88" s="86">
        <v>551.63200000000063</v>
      </c>
      <c r="J88" s="86">
        <v>-136.98500000000035</v>
      </c>
      <c r="K88" s="476">
        <v>-0.24829999999999999</v>
      </c>
    </row>
    <row r="89" spans="1:11">
      <c r="A89" s="103"/>
      <c r="B89" s="255" t="s">
        <v>130</v>
      </c>
      <c r="C89" s="264">
        <v>-66.30199999999995</v>
      </c>
      <c r="D89" s="264">
        <v>-68.483999999999938</v>
      </c>
      <c r="E89" s="264">
        <v>2.1819999999999879</v>
      </c>
      <c r="F89" s="479">
        <v>-3.1899999999999998E-2</v>
      </c>
      <c r="G89" s="85"/>
      <c r="H89" s="264">
        <v>-21.513999999999953</v>
      </c>
      <c r="I89" s="264">
        <v>-25.447999999999958</v>
      </c>
      <c r="J89" s="264">
        <v>2.9340000000000046</v>
      </c>
      <c r="K89" s="479">
        <v>-0.15459999999999999</v>
      </c>
    </row>
    <row r="90" spans="1:11">
      <c r="A90" s="103"/>
      <c r="B90" s="248"/>
      <c r="C90" s="85"/>
      <c r="D90" s="85"/>
      <c r="E90" s="85"/>
      <c r="F90" s="85"/>
      <c r="G90" s="85"/>
      <c r="H90" s="85"/>
      <c r="I90" s="85"/>
      <c r="J90" s="85"/>
      <c r="K90" s="85"/>
    </row>
    <row r="91" spans="1:11" s="151" customFormat="1">
      <c r="B91" s="518" t="s">
        <v>136</v>
      </c>
      <c r="C91" s="521">
        <v>2196.4549999999995</v>
      </c>
      <c r="D91" s="521">
        <v>2972.4390000000008</v>
      </c>
      <c r="E91" s="521">
        <v>-776.24510000000078</v>
      </c>
      <c r="F91" s="522">
        <v>-0.2611</v>
      </c>
      <c r="G91" s="85"/>
      <c r="H91" s="521">
        <v>725.04900000000021</v>
      </c>
      <c r="I91" s="521">
        <v>901.17900000000066</v>
      </c>
      <c r="J91" s="521">
        <v>-176.13000000000048</v>
      </c>
      <c r="K91" s="522">
        <v>-0.19639999999999999</v>
      </c>
    </row>
    <row r="92" spans="1:11">
      <c r="A92" s="103"/>
      <c r="B92" s="103"/>
      <c r="C92" s="126"/>
      <c r="D92" s="103"/>
      <c r="E92" s="103"/>
      <c r="F92" s="103"/>
      <c r="G92" s="85"/>
      <c r="H92" s="126"/>
    </row>
    <row r="93" spans="1:11">
      <c r="A93" s="103"/>
      <c r="B93" s="103"/>
      <c r="C93" s="126"/>
      <c r="D93" s="103"/>
      <c r="E93" s="103"/>
      <c r="F93" s="103"/>
      <c r="G93" s="85"/>
      <c r="H93" s="126"/>
    </row>
    <row r="94" spans="1:11">
      <c r="A94" s="103"/>
      <c r="B94" s="103"/>
      <c r="C94" s="126"/>
      <c r="D94" s="103"/>
      <c r="E94" s="103"/>
      <c r="F94" s="103"/>
      <c r="G94" s="85"/>
      <c r="H94" s="126"/>
    </row>
    <row r="95" spans="1:11">
      <c r="A95" s="103"/>
      <c r="B95" s="103"/>
      <c r="C95" s="126"/>
      <c r="D95" s="103"/>
      <c r="E95" s="103"/>
      <c r="F95" s="103"/>
      <c r="G95" s="103"/>
      <c r="H95" s="126"/>
    </row>
    <row r="96" spans="1:11">
      <c r="A96" s="103"/>
      <c r="B96" s="103"/>
      <c r="C96" s="126"/>
      <c r="D96" s="103"/>
      <c r="E96" s="103"/>
      <c r="F96" s="103"/>
      <c r="G96" s="103"/>
      <c r="H96" s="126"/>
    </row>
    <row r="97" spans="1:8">
      <c r="A97" s="103"/>
      <c r="B97" s="103"/>
      <c r="C97" s="126"/>
      <c r="D97" s="103"/>
      <c r="E97" s="103"/>
      <c r="F97" s="103"/>
      <c r="G97" s="103"/>
      <c r="H97" s="126"/>
    </row>
    <row r="98" spans="1:8">
      <c r="A98" s="103"/>
      <c r="B98" s="103"/>
      <c r="C98" s="126"/>
      <c r="D98" s="103"/>
      <c r="E98" s="103"/>
      <c r="F98" s="103"/>
      <c r="G98" s="103"/>
      <c r="H98" s="126"/>
    </row>
    <row r="99" spans="1:8">
      <c r="A99" s="103"/>
      <c r="B99" s="103"/>
      <c r="C99" s="126"/>
      <c r="D99" s="103"/>
      <c r="E99" s="103"/>
      <c r="F99" s="103"/>
      <c r="G99" s="103"/>
      <c r="H99" s="126"/>
    </row>
    <row r="100" spans="1:8">
      <c r="A100" s="103"/>
      <c r="B100" s="103"/>
      <c r="C100" s="126"/>
      <c r="D100" s="103"/>
      <c r="E100" s="103"/>
      <c r="F100" s="103"/>
      <c r="G100" s="103"/>
      <c r="H100" s="126"/>
    </row>
    <row r="101" spans="1:8">
      <c r="A101" s="103"/>
      <c r="B101" s="103"/>
      <c r="C101" s="126"/>
      <c r="D101" s="103"/>
      <c r="E101" s="103"/>
      <c r="F101" s="103"/>
      <c r="G101" s="103"/>
      <c r="H101" s="126"/>
    </row>
    <row r="102" spans="1:8">
      <c r="A102" s="103"/>
      <c r="B102" s="103"/>
      <c r="C102" s="126"/>
      <c r="D102" s="103"/>
      <c r="E102" s="103"/>
      <c r="F102" s="103"/>
      <c r="G102" s="103"/>
      <c r="H102" s="126"/>
    </row>
    <row r="103" spans="1:8">
      <c r="A103" s="103"/>
      <c r="B103" s="103"/>
      <c r="C103" s="126"/>
      <c r="D103" s="103"/>
      <c r="E103" s="103"/>
      <c r="F103" s="103"/>
      <c r="G103" s="103"/>
      <c r="H103" s="126"/>
    </row>
    <row r="104" spans="1:8">
      <c r="A104" s="103"/>
      <c r="B104" s="103"/>
      <c r="C104" s="126"/>
      <c r="D104" s="103"/>
      <c r="E104" s="103"/>
      <c r="F104" s="103"/>
      <c r="G104" s="103"/>
      <c r="H104" s="126"/>
    </row>
    <row r="105" spans="1:8">
      <c r="A105" s="103"/>
      <c r="B105" s="103"/>
      <c r="C105" s="126"/>
      <c r="D105" s="103"/>
      <c r="E105" s="103"/>
      <c r="F105" s="103"/>
      <c r="G105" s="103"/>
      <c r="H105" s="126"/>
    </row>
    <row r="106" spans="1:8">
      <c r="A106" s="103"/>
      <c r="B106" s="103"/>
      <c r="C106" s="126"/>
      <c r="D106" s="103"/>
      <c r="E106" s="103"/>
      <c r="F106" s="103"/>
      <c r="G106" s="103"/>
      <c r="H106" s="126"/>
    </row>
    <row r="107" spans="1:8">
      <c r="A107" s="103"/>
      <c r="B107" s="103"/>
      <c r="C107" s="126"/>
      <c r="D107" s="103"/>
      <c r="E107" s="103"/>
      <c r="F107" s="103"/>
      <c r="G107" s="103"/>
      <c r="H107" s="126"/>
    </row>
    <row r="108" spans="1:8">
      <c r="A108" s="103"/>
      <c r="B108" s="103"/>
      <c r="C108" s="126"/>
      <c r="D108" s="103"/>
      <c r="E108" s="103"/>
      <c r="F108" s="103"/>
      <c r="G108" s="103"/>
      <c r="H108" s="126"/>
    </row>
    <row r="109" spans="1:8">
      <c r="A109" s="103"/>
      <c r="B109" s="103"/>
      <c r="C109" s="126"/>
      <c r="D109" s="103"/>
      <c r="E109" s="103"/>
      <c r="F109" s="103"/>
      <c r="G109" s="103"/>
      <c r="H109" s="126"/>
    </row>
    <row r="110" spans="1:8">
      <c r="A110" s="103"/>
      <c r="B110" s="103"/>
      <c r="C110" s="126"/>
      <c r="D110" s="103"/>
      <c r="E110" s="103"/>
      <c r="F110" s="103"/>
      <c r="G110" s="103"/>
      <c r="H110" s="126"/>
    </row>
    <row r="111" spans="1:8">
      <c r="A111" s="103"/>
      <c r="B111" s="103"/>
      <c r="C111" s="126"/>
      <c r="D111" s="103"/>
      <c r="E111" s="103"/>
      <c r="F111" s="103"/>
      <c r="G111" s="103"/>
      <c r="H111" s="126"/>
    </row>
  </sheetData>
  <mergeCells count="4">
    <mergeCell ref="H3:K3"/>
    <mergeCell ref="B3:B4"/>
    <mergeCell ref="B2:F2"/>
    <mergeCell ref="C3:F3"/>
  </mergeCells>
  <pageMargins left="0.7" right="0.7" top="0.75" bottom="0.75"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4"/>
  <sheetViews>
    <sheetView workbookViewId="0"/>
  </sheetViews>
  <sheetFormatPr baseColWidth="10" defaultRowHeight="12.75"/>
  <cols>
    <col min="1" max="1" width="3.7109375" style="124" customWidth="1"/>
    <col min="2" max="2" width="45.42578125" style="124" customWidth="1"/>
    <col min="3" max="3" width="12.28515625" style="124" customWidth="1"/>
    <col min="4" max="6" width="11.42578125" style="124"/>
    <col min="7" max="7" width="2.28515625" style="124" customWidth="1"/>
    <col min="8" max="16384" width="11.42578125" style="124"/>
  </cols>
  <sheetData>
    <row r="2" spans="2:11">
      <c r="B2" s="275" t="s">
        <v>373</v>
      </c>
      <c r="C2" s="624" t="s">
        <v>365</v>
      </c>
      <c r="D2" s="624"/>
      <c r="E2" s="624"/>
      <c r="F2" s="624"/>
      <c r="G2" s="624"/>
      <c r="H2" s="624"/>
      <c r="I2" s="624"/>
      <c r="J2" s="624"/>
      <c r="K2" s="624"/>
    </row>
    <row r="3" spans="2:11">
      <c r="B3" s="648" t="s">
        <v>369</v>
      </c>
      <c r="C3" s="649" t="s">
        <v>352</v>
      </c>
      <c r="D3" s="649"/>
      <c r="E3" s="649"/>
      <c r="F3" s="649"/>
      <c r="G3" s="249"/>
      <c r="H3" s="649" t="s">
        <v>353</v>
      </c>
      <c r="I3" s="649"/>
      <c r="J3" s="649"/>
      <c r="K3" s="649"/>
    </row>
    <row r="4" spans="2:11" s="271" customFormat="1">
      <c r="B4" s="649"/>
      <c r="C4" s="272" t="s">
        <v>459</v>
      </c>
      <c r="D4" s="272" t="s">
        <v>460</v>
      </c>
      <c r="E4" s="272" t="s">
        <v>70</v>
      </c>
      <c r="F4" s="272" t="s">
        <v>71</v>
      </c>
      <c r="G4" s="273"/>
      <c r="H4" s="272" t="s">
        <v>461</v>
      </c>
      <c r="I4" s="272" t="s">
        <v>462</v>
      </c>
      <c r="J4" s="272" t="s">
        <v>70</v>
      </c>
      <c r="K4" s="272" t="s">
        <v>71</v>
      </c>
    </row>
    <row r="5" spans="2:11" ht="6.75" customHeight="1">
      <c r="B5" s="249"/>
      <c r="C5" s="249"/>
      <c r="D5" s="249"/>
      <c r="E5" s="249"/>
      <c r="F5" s="249"/>
      <c r="G5" s="249"/>
      <c r="H5" s="249"/>
      <c r="I5" s="249"/>
      <c r="J5" s="249"/>
      <c r="K5" s="249"/>
    </row>
    <row r="6" spans="2:11">
      <c r="B6" s="124" t="s">
        <v>370</v>
      </c>
      <c r="C6" s="91">
        <v>55</v>
      </c>
      <c r="D6" s="91">
        <v>78</v>
      </c>
      <c r="E6" s="91">
        <v>-23</v>
      </c>
      <c r="F6" s="475">
        <v>-0.2949</v>
      </c>
      <c r="G6" s="91"/>
      <c r="H6" s="91">
        <v>15</v>
      </c>
      <c r="I6" s="91">
        <v>25.053454552645597</v>
      </c>
      <c r="J6" s="91">
        <v>-10.053454552645597</v>
      </c>
      <c r="K6" s="475">
        <v>-0.40129999999999999</v>
      </c>
    </row>
    <row r="7" spans="2:11">
      <c r="B7" s="124" t="s">
        <v>371</v>
      </c>
      <c r="C7" s="91">
        <v>31</v>
      </c>
      <c r="D7" s="91">
        <v>40</v>
      </c>
      <c r="E7" s="91">
        <v>-9</v>
      </c>
      <c r="F7" s="475">
        <v>-0.22500000000000001</v>
      </c>
      <c r="G7" s="125"/>
      <c r="H7" s="91">
        <v>10</v>
      </c>
      <c r="I7" s="91">
        <v>9.9811493960122988</v>
      </c>
      <c r="J7" s="91">
        <v>1.885060398770122E-2</v>
      </c>
      <c r="K7" s="475">
        <v>1.9E-3</v>
      </c>
    </row>
    <row r="8" spans="2:11">
      <c r="B8" s="124" t="s">
        <v>224</v>
      </c>
      <c r="C8" s="91">
        <v>28</v>
      </c>
      <c r="D8" s="91">
        <v>41</v>
      </c>
      <c r="E8" s="91">
        <v>-13</v>
      </c>
      <c r="F8" s="475">
        <v>-0.31709999999999999</v>
      </c>
      <c r="G8" s="91"/>
      <c r="H8" s="91">
        <v>11</v>
      </c>
      <c r="I8" s="91">
        <v>15.838854414596899</v>
      </c>
      <c r="J8" s="91">
        <v>-4.8388544145968986</v>
      </c>
      <c r="K8" s="475">
        <v>-0.30549999999999999</v>
      </c>
    </row>
    <row r="9" spans="2:11">
      <c r="B9" s="124" t="s">
        <v>372</v>
      </c>
      <c r="C9" s="91">
        <v>0</v>
      </c>
      <c r="D9" s="91">
        <v>2</v>
      </c>
      <c r="E9" s="91">
        <v>-2</v>
      </c>
      <c r="F9" s="475">
        <v>-1</v>
      </c>
      <c r="G9" s="91"/>
      <c r="H9" s="91">
        <v>1</v>
      </c>
      <c r="I9" s="91">
        <v>-1</v>
      </c>
      <c r="J9" s="91">
        <v>2</v>
      </c>
      <c r="K9" s="475">
        <v>-2</v>
      </c>
    </row>
    <row r="10" spans="2:11" ht="6" customHeight="1">
      <c r="B10" s="254"/>
      <c r="C10" s="254"/>
      <c r="D10" s="254"/>
      <c r="E10" s="254"/>
      <c r="F10" s="254"/>
      <c r="H10" s="254"/>
      <c r="I10" s="254"/>
      <c r="J10" s="254"/>
      <c r="K10" s="254"/>
    </row>
    <row r="11" spans="2:11">
      <c r="B11" s="274" t="s">
        <v>428</v>
      </c>
      <c r="C11" s="529">
        <v>114</v>
      </c>
      <c r="D11" s="529">
        <v>161</v>
      </c>
      <c r="E11" s="529">
        <v>-47</v>
      </c>
      <c r="F11" s="541">
        <v>-0.2959</v>
      </c>
      <c r="G11" s="249"/>
      <c r="H11" s="529">
        <v>37</v>
      </c>
      <c r="I11" s="529">
        <v>49.873458363254798</v>
      </c>
      <c r="J11" s="529">
        <v>-12.873458363254798</v>
      </c>
      <c r="K11" s="541">
        <v>-0.2581</v>
      </c>
    </row>
    <row r="14" spans="2:11">
      <c r="B14" s="275" t="s">
        <v>374</v>
      </c>
      <c r="C14" s="624" t="s">
        <v>365</v>
      </c>
      <c r="D14" s="624"/>
      <c r="E14" s="624"/>
      <c r="F14" s="624"/>
      <c r="G14" s="624"/>
      <c r="H14" s="624"/>
      <c r="I14" s="624"/>
      <c r="J14" s="624"/>
      <c r="K14" s="624"/>
    </row>
    <row r="15" spans="2:11">
      <c r="B15" s="648" t="s">
        <v>369</v>
      </c>
      <c r="C15" s="649" t="s">
        <v>352</v>
      </c>
      <c r="D15" s="649"/>
      <c r="E15" s="649"/>
      <c r="F15" s="649"/>
      <c r="G15" s="249"/>
      <c r="H15" s="649" t="s">
        <v>353</v>
      </c>
      <c r="I15" s="649"/>
      <c r="J15" s="649"/>
      <c r="K15" s="649"/>
    </row>
    <row r="16" spans="2:11">
      <c r="B16" s="649"/>
      <c r="C16" s="272" t="s">
        <v>459</v>
      </c>
      <c r="D16" s="272" t="s">
        <v>460</v>
      </c>
      <c r="E16" s="272" t="s">
        <v>70</v>
      </c>
      <c r="F16" s="272" t="s">
        <v>71</v>
      </c>
      <c r="G16" s="273"/>
      <c r="H16" s="272" t="s">
        <v>461</v>
      </c>
      <c r="I16" s="272" t="s">
        <v>462</v>
      </c>
      <c r="J16" s="272" t="s">
        <v>70</v>
      </c>
      <c r="K16" s="272" t="s">
        <v>71</v>
      </c>
    </row>
    <row r="17" spans="2:11" ht="8.25" customHeight="1">
      <c r="B17" s="249"/>
      <c r="C17" s="249"/>
      <c r="D17" s="249"/>
      <c r="E17" s="249"/>
      <c r="F17" s="249"/>
      <c r="G17" s="249"/>
      <c r="H17" s="249"/>
      <c r="I17" s="249"/>
      <c r="J17" s="249"/>
      <c r="K17" s="249"/>
    </row>
    <row r="18" spans="2:11">
      <c r="B18" s="124" t="s">
        <v>375</v>
      </c>
      <c r="C18" s="91">
        <v>55</v>
      </c>
      <c r="D18" s="91">
        <v>70</v>
      </c>
      <c r="E18" s="91">
        <v>-15</v>
      </c>
      <c r="F18" s="475">
        <v>-0.21429999999999999</v>
      </c>
      <c r="G18" s="91"/>
      <c r="H18" s="91">
        <v>12</v>
      </c>
      <c r="I18" s="91">
        <v>13.223311649404103</v>
      </c>
      <c r="J18" s="91">
        <v>-1.2233116494041028</v>
      </c>
      <c r="K18" s="475">
        <v>-9.2499999999999999E-2</v>
      </c>
    </row>
    <row r="19" spans="2:11">
      <c r="B19" s="124" t="s">
        <v>325</v>
      </c>
      <c r="C19" s="91">
        <v>43</v>
      </c>
      <c r="D19" s="91">
        <v>88</v>
      </c>
      <c r="E19" s="91">
        <v>-45</v>
      </c>
      <c r="F19" s="475">
        <v>-0.51139999999999997</v>
      </c>
      <c r="G19" s="125"/>
      <c r="H19" s="91">
        <v>19</v>
      </c>
      <c r="I19" s="91">
        <v>21.224805301842494</v>
      </c>
      <c r="J19" s="91">
        <v>-2.224805301842494</v>
      </c>
      <c r="K19" s="475">
        <v>-0.1048</v>
      </c>
    </row>
    <row r="20" spans="2:11">
      <c r="B20" s="124" t="s">
        <v>376</v>
      </c>
      <c r="C20" s="91">
        <v>29</v>
      </c>
      <c r="D20" s="91">
        <v>42</v>
      </c>
      <c r="E20" s="91">
        <v>-13</v>
      </c>
      <c r="F20" s="475">
        <v>-0.3095</v>
      </c>
      <c r="G20" s="91"/>
      <c r="H20" s="91">
        <v>11</v>
      </c>
      <c r="I20" s="91">
        <v>11.0313616285713</v>
      </c>
      <c r="J20" s="91">
        <v>-3.1361628571300315E-2</v>
      </c>
      <c r="K20" s="475">
        <v>-2.8E-3</v>
      </c>
    </row>
    <row r="21" spans="2:11">
      <c r="B21" s="124" t="s">
        <v>377</v>
      </c>
      <c r="C21" s="91">
        <v>34</v>
      </c>
      <c r="D21" s="91">
        <v>49</v>
      </c>
      <c r="E21" s="91">
        <v>-15</v>
      </c>
      <c r="F21" s="475">
        <v>-0.30609999999999998</v>
      </c>
      <c r="G21" s="91"/>
      <c r="H21" s="91">
        <v>12</v>
      </c>
      <c r="I21" s="91">
        <v>17</v>
      </c>
      <c r="J21" s="91">
        <v>-5</v>
      </c>
      <c r="K21" s="475">
        <v>-0.29409999999999997</v>
      </c>
    </row>
    <row r="22" spans="2:11">
      <c r="B22" s="138" t="s">
        <v>468</v>
      </c>
      <c r="C22" s="91">
        <v>5</v>
      </c>
      <c r="D22" s="91">
        <v>0</v>
      </c>
      <c r="E22" s="91">
        <v>5</v>
      </c>
      <c r="F22" s="475" t="s">
        <v>467</v>
      </c>
      <c r="G22" s="91"/>
      <c r="H22" s="91">
        <v>5</v>
      </c>
      <c r="I22" s="91">
        <v>0</v>
      </c>
      <c r="J22" s="91">
        <v>5</v>
      </c>
      <c r="K22" s="475" t="s">
        <v>467</v>
      </c>
    </row>
    <row r="23" spans="2:11" ht="5.25" customHeight="1">
      <c r="B23" s="254"/>
      <c r="C23" s="254"/>
      <c r="D23" s="254"/>
      <c r="E23" s="254"/>
      <c r="F23" s="254"/>
      <c r="H23" s="254"/>
      <c r="I23" s="254"/>
      <c r="J23" s="254"/>
      <c r="K23" s="254"/>
    </row>
    <row r="24" spans="2:11">
      <c r="B24" s="274" t="s">
        <v>378</v>
      </c>
      <c r="C24" s="529">
        <v>166</v>
      </c>
      <c r="D24" s="529">
        <v>249</v>
      </c>
      <c r="E24" s="529">
        <v>-83</v>
      </c>
      <c r="F24" s="541">
        <v>-0.33329999999999999</v>
      </c>
      <c r="G24" s="249"/>
      <c r="H24" s="529">
        <v>59</v>
      </c>
      <c r="I24" s="529">
        <v>62.479478579817894</v>
      </c>
      <c r="J24" s="529">
        <v>-3.4794785798178935</v>
      </c>
      <c r="K24" s="541">
        <v>-5.3699999999999998E-2</v>
      </c>
    </row>
    <row r="27" spans="2:11">
      <c r="B27" s="275" t="s">
        <v>379</v>
      </c>
      <c r="C27" s="624" t="s">
        <v>365</v>
      </c>
      <c r="D27" s="624"/>
      <c r="E27" s="624"/>
      <c r="F27" s="624"/>
      <c r="G27" s="624"/>
      <c r="H27" s="624"/>
      <c r="I27" s="624"/>
      <c r="J27" s="624"/>
      <c r="K27" s="624"/>
    </row>
    <row r="28" spans="2:11">
      <c r="B28" s="648" t="s">
        <v>369</v>
      </c>
      <c r="C28" s="649" t="s">
        <v>352</v>
      </c>
      <c r="D28" s="649"/>
      <c r="E28" s="649"/>
      <c r="F28" s="649"/>
      <c r="G28" s="249"/>
      <c r="H28" s="649" t="s">
        <v>353</v>
      </c>
      <c r="I28" s="649"/>
      <c r="J28" s="649"/>
      <c r="K28" s="649"/>
    </row>
    <row r="29" spans="2:11">
      <c r="B29" s="649"/>
      <c r="C29" s="272" t="s">
        <v>459</v>
      </c>
      <c r="D29" s="272" t="s">
        <v>460</v>
      </c>
      <c r="E29" s="272" t="s">
        <v>70</v>
      </c>
      <c r="F29" s="272" t="s">
        <v>71</v>
      </c>
      <c r="G29" s="91"/>
      <c r="H29" s="272" t="s">
        <v>461</v>
      </c>
      <c r="I29" s="272" t="s">
        <v>462</v>
      </c>
      <c r="J29" s="272" t="s">
        <v>70</v>
      </c>
      <c r="K29" s="272" t="s">
        <v>71</v>
      </c>
    </row>
    <row r="30" spans="2:11" ht="7.5" customHeight="1">
      <c r="B30" s="249"/>
      <c r="C30" s="249"/>
      <c r="D30" s="249"/>
      <c r="E30" s="249"/>
      <c r="F30" s="249"/>
      <c r="G30" s="125"/>
      <c r="H30" s="249"/>
      <c r="I30" s="249"/>
      <c r="J30" s="249"/>
      <c r="K30" s="249"/>
    </row>
    <row r="31" spans="2:11">
      <c r="B31" s="124" t="s">
        <v>320</v>
      </c>
      <c r="C31" s="91">
        <v>514</v>
      </c>
      <c r="D31" s="91">
        <v>555</v>
      </c>
      <c r="E31" s="91">
        <v>-41</v>
      </c>
      <c r="F31" s="475">
        <v>-7.3899999999999993E-2</v>
      </c>
      <c r="G31" s="91"/>
      <c r="H31" s="91">
        <v>170</v>
      </c>
      <c r="I31" s="91">
        <v>189.67031443866</v>
      </c>
      <c r="J31" s="91">
        <v>-19.67031443866</v>
      </c>
      <c r="K31" s="475">
        <v>-0.1017</v>
      </c>
    </row>
    <row r="32" spans="2:11" ht="8.25" customHeight="1">
      <c r="B32" s="254"/>
      <c r="C32" s="254"/>
      <c r="D32" s="254"/>
      <c r="E32" s="254"/>
      <c r="F32" s="254"/>
      <c r="G32" s="91"/>
      <c r="H32" s="254"/>
      <c r="I32" s="254"/>
      <c r="J32" s="254"/>
      <c r="K32" s="254"/>
    </row>
    <row r="33" spans="2:11">
      <c r="B33" s="274" t="s">
        <v>428</v>
      </c>
      <c r="C33" s="529">
        <v>514</v>
      </c>
      <c r="D33" s="529">
        <v>555</v>
      </c>
      <c r="E33" s="529">
        <v>-41</v>
      </c>
      <c r="F33" s="541">
        <v>-7.3899999999999993E-2</v>
      </c>
      <c r="G33" s="249"/>
      <c r="H33" s="529">
        <v>170</v>
      </c>
      <c r="I33" s="529">
        <v>189.67031443866</v>
      </c>
      <c r="J33" s="529">
        <v>-19.67031443866</v>
      </c>
      <c r="K33" s="541">
        <v>-0.1017</v>
      </c>
    </row>
    <row r="34" spans="2:11">
      <c r="G34" s="91"/>
    </row>
    <row r="36" spans="2:11">
      <c r="B36" s="275" t="s">
        <v>380</v>
      </c>
      <c r="C36" s="624" t="s">
        <v>365</v>
      </c>
      <c r="D36" s="624"/>
      <c r="E36" s="624"/>
      <c r="F36" s="624"/>
      <c r="G36" s="624"/>
      <c r="H36" s="624"/>
      <c r="I36" s="624"/>
      <c r="J36" s="624"/>
      <c r="K36" s="624"/>
    </row>
    <row r="37" spans="2:11">
      <c r="B37" s="648" t="s">
        <v>369</v>
      </c>
      <c r="C37" s="649" t="s">
        <v>352</v>
      </c>
      <c r="D37" s="649"/>
      <c r="E37" s="649"/>
      <c r="F37" s="649"/>
      <c r="G37" s="249"/>
      <c r="H37" s="649" t="s">
        <v>353</v>
      </c>
      <c r="I37" s="649"/>
      <c r="J37" s="649"/>
      <c r="K37" s="649"/>
    </row>
    <row r="38" spans="2:11">
      <c r="B38" s="649"/>
      <c r="C38" s="272" t="s">
        <v>459</v>
      </c>
      <c r="D38" s="272" t="s">
        <v>460</v>
      </c>
      <c r="E38" s="272" t="s">
        <v>70</v>
      </c>
      <c r="F38" s="272" t="s">
        <v>71</v>
      </c>
      <c r="G38" s="273"/>
      <c r="H38" s="272" t="s">
        <v>461</v>
      </c>
      <c r="I38" s="272" t="s">
        <v>462</v>
      </c>
      <c r="J38" s="272" t="s">
        <v>70</v>
      </c>
      <c r="K38" s="272" t="s">
        <v>71</v>
      </c>
    </row>
    <row r="39" spans="2:11" ht="7.5" customHeight="1">
      <c r="B39" s="249"/>
      <c r="C39" s="249"/>
      <c r="D39" s="249"/>
      <c r="E39" s="249"/>
      <c r="F39" s="249"/>
      <c r="G39" s="249"/>
      <c r="H39" s="249"/>
      <c r="I39" s="249"/>
      <c r="J39" s="249"/>
      <c r="K39" s="249"/>
    </row>
    <row r="40" spans="2:11">
      <c r="B40" s="124" t="s">
        <v>381</v>
      </c>
      <c r="C40" s="91">
        <v>154</v>
      </c>
      <c r="D40" s="91">
        <v>163</v>
      </c>
      <c r="E40" s="91">
        <v>-9</v>
      </c>
      <c r="F40" s="475">
        <v>-5.5199999999999999E-2</v>
      </c>
      <c r="G40" s="91"/>
      <c r="H40" s="91">
        <v>53</v>
      </c>
      <c r="I40" s="91">
        <v>52.988979664558997</v>
      </c>
      <c r="J40" s="91">
        <v>1.1020335441003226E-2</v>
      </c>
      <c r="K40" s="475">
        <v>2.0000000000000001E-4</v>
      </c>
    </row>
    <row r="41" spans="2:11">
      <c r="B41" s="124" t="s">
        <v>429</v>
      </c>
      <c r="C41" s="91">
        <v>23</v>
      </c>
      <c r="D41" s="91">
        <v>33</v>
      </c>
      <c r="E41" s="91">
        <v>-10</v>
      </c>
      <c r="F41" s="475">
        <v>-0.30299999999999999</v>
      </c>
      <c r="G41" s="125"/>
      <c r="H41" s="91">
        <v>7</v>
      </c>
      <c r="I41" s="91">
        <v>10.864923859424799</v>
      </c>
      <c r="J41" s="91">
        <v>-3.864923859424799</v>
      </c>
      <c r="K41" s="475">
        <v>-0.35570000000000002</v>
      </c>
    </row>
    <row r="42" spans="2:11">
      <c r="B42" s="124" t="s">
        <v>382</v>
      </c>
      <c r="C42" s="91">
        <v>23</v>
      </c>
      <c r="D42" s="91">
        <v>23</v>
      </c>
      <c r="E42" s="91">
        <v>0</v>
      </c>
      <c r="F42" s="475">
        <v>0</v>
      </c>
      <c r="G42" s="91"/>
      <c r="H42" s="91">
        <v>6</v>
      </c>
      <c r="I42" s="91">
        <v>7.2601844658709993</v>
      </c>
      <c r="J42" s="91">
        <v>-1.2601844658709993</v>
      </c>
      <c r="K42" s="475">
        <v>-0.1736</v>
      </c>
    </row>
    <row r="43" spans="2:11" ht="6.75" customHeight="1">
      <c r="B43" s="254"/>
      <c r="C43" s="254"/>
      <c r="D43" s="254"/>
      <c r="E43" s="254"/>
      <c r="F43" s="254"/>
      <c r="H43" s="254"/>
      <c r="I43" s="254"/>
      <c r="J43" s="254"/>
      <c r="K43" s="254"/>
    </row>
    <row r="44" spans="2:11">
      <c r="B44" s="274" t="s">
        <v>428</v>
      </c>
      <c r="C44" s="529">
        <v>200</v>
      </c>
      <c r="D44" s="529">
        <v>219</v>
      </c>
      <c r="E44" s="529">
        <v>-19</v>
      </c>
      <c r="F44" s="541">
        <v>-8.7800000000000003E-2</v>
      </c>
      <c r="G44" s="249"/>
      <c r="H44" s="529">
        <v>66</v>
      </c>
      <c r="I44" s="529">
        <v>71.114087989854795</v>
      </c>
      <c r="J44" s="529">
        <v>-5.1140879898547951</v>
      </c>
      <c r="K44" s="541">
        <v>-7.4900000000000008E-2</v>
      </c>
    </row>
  </sheetData>
  <mergeCells count="16">
    <mergeCell ref="B37:B38"/>
    <mergeCell ref="C37:F37"/>
    <mergeCell ref="H37:K37"/>
    <mergeCell ref="C3:F3"/>
    <mergeCell ref="H3:K3"/>
    <mergeCell ref="B3:B4"/>
    <mergeCell ref="C27:K27"/>
    <mergeCell ref="B28:B29"/>
    <mergeCell ref="C28:F28"/>
    <mergeCell ref="H28:K28"/>
    <mergeCell ref="C36:K36"/>
    <mergeCell ref="C2:K2"/>
    <mergeCell ref="C14:K14"/>
    <mergeCell ref="B15:B16"/>
    <mergeCell ref="C15:F15"/>
    <mergeCell ref="H15:K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9"/>
  <sheetViews>
    <sheetView workbookViewId="0"/>
  </sheetViews>
  <sheetFormatPr baseColWidth="10" defaultRowHeight="12.75"/>
  <cols>
    <col min="1" max="1" width="3.28515625" style="124" customWidth="1"/>
    <col min="2" max="2" width="34.85546875" style="124" customWidth="1"/>
    <col min="3" max="3" width="10.5703125" style="124" customWidth="1"/>
    <col min="4" max="4" width="9.85546875" style="124" customWidth="1"/>
    <col min="5" max="5" width="8.7109375" style="124" customWidth="1"/>
    <col min="6" max="6" width="10" style="124" customWidth="1"/>
    <col min="7" max="7" width="2.28515625" style="124" customWidth="1"/>
    <col min="8" max="8" width="10.140625" style="124" customWidth="1"/>
    <col min="9" max="9" width="8.85546875" style="124" customWidth="1"/>
    <col min="10" max="10" width="9" style="124" customWidth="1"/>
    <col min="11" max="11" width="9.7109375" style="124" customWidth="1"/>
    <col min="12" max="12" width="2.42578125" style="124" customWidth="1"/>
    <col min="13" max="13" width="24.85546875" style="124" customWidth="1"/>
    <col min="14" max="14" width="17.42578125" style="124" customWidth="1"/>
    <col min="15" max="15" width="16.28515625" style="124" customWidth="1"/>
    <col min="16" max="16" width="9.5703125" style="124" bestFit="1" customWidth="1"/>
    <col min="17" max="17" width="2" style="124" customWidth="1"/>
    <col min="18" max="18" width="16.28515625" style="124" customWidth="1"/>
    <col min="19" max="19" width="15.85546875" style="124" customWidth="1"/>
    <col min="20" max="16384" width="11.42578125" style="124"/>
  </cols>
  <sheetData>
    <row r="2" spans="2:20">
      <c r="B2" s="275" t="s">
        <v>373</v>
      </c>
      <c r="C2" s="624" t="s">
        <v>365</v>
      </c>
      <c r="D2" s="624"/>
      <c r="E2" s="624"/>
      <c r="F2" s="624"/>
      <c r="G2" s="624"/>
      <c r="H2" s="624"/>
      <c r="I2" s="624"/>
      <c r="J2" s="624"/>
      <c r="K2" s="624"/>
      <c r="M2" s="624" t="s">
        <v>373</v>
      </c>
      <c r="N2" s="624"/>
      <c r="O2" s="624"/>
      <c r="P2" s="624"/>
      <c r="Q2" s="624"/>
      <c r="R2" s="624"/>
      <c r="S2" s="624"/>
      <c r="T2" s="624"/>
    </row>
    <row r="3" spans="2:20">
      <c r="B3" s="648" t="s">
        <v>369</v>
      </c>
      <c r="C3" s="649" t="s">
        <v>352</v>
      </c>
      <c r="D3" s="649"/>
      <c r="E3" s="649"/>
      <c r="F3" s="649"/>
      <c r="G3" s="249"/>
      <c r="H3" s="649" t="s">
        <v>353</v>
      </c>
      <c r="I3" s="649"/>
      <c r="J3" s="649"/>
      <c r="K3" s="649"/>
      <c r="M3" s="650" t="s">
        <v>369</v>
      </c>
      <c r="N3" s="649" t="s">
        <v>388</v>
      </c>
      <c r="O3" s="649"/>
      <c r="P3" s="649"/>
      <c r="Q3" s="649"/>
      <c r="R3" s="651" t="s">
        <v>422</v>
      </c>
      <c r="S3" s="651"/>
      <c r="T3" s="651"/>
    </row>
    <row r="4" spans="2:20" s="271" customFormat="1">
      <c r="B4" s="649"/>
      <c r="C4" s="272" t="s">
        <v>459</v>
      </c>
      <c r="D4" s="272" t="s">
        <v>460</v>
      </c>
      <c r="E4" s="272" t="s">
        <v>70</v>
      </c>
      <c r="F4" s="272" t="s">
        <v>71</v>
      </c>
      <c r="G4" s="273"/>
      <c r="H4" s="272" t="s">
        <v>461</v>
      </c>
      <c r="I4" s="272" t="s">
        <v>462</v>
      </c>
      <c r="J4" s="272" t="s">
        <v>70</v>
      </c>
      <c r="K4" s="272" t="s">
        <v>71</v>
      </c>
      <c r="M4" s="649"/>
      <c r="N4" s="272" t="s">
        <v>456</v>
      </c>
      <c r="O4" s="272" t="s">
        <v>457</v>
      </c>
      <c r="P4" s="272" t="s">
        <v>71</v>
      </c>
      <c r="Q4" s="273"/>
      <c r="R4" s="272" t="s">
        <v>456</v>
      </c>
      <c r="S4" s="272" t="s">
        <v>457</v>
      </c>
      <c r="T4" s="272" t="s">
        <v>71</v>
      </c>
    </row>
    <row r="5" spans="2:20" ht="6.75" customHeight="1">
      <c r="B5" s="249"/>
      <c r="C5" s="249"/>
      <c r="D5" s="249"/>
      <c r="E5" s="249"/>
      <c r="F5" s="249"/>
      <c r="G5" s="249"/>
      <c r="H5" s="249"/>
      <c r="I5" s="249"/>
      <c r="J5" s="249"/>
      <c r="K5" s="249"/>
    </row>
    <row r="6" spans="2:20">
      <c r="B6" s="124" t="s">
        <v>16</v>
      </c>
      <c r="C6" s="91">
        <v>27</v>
      </c>
      <c r="D6" s="91">
        <v>271</v>
      </c>
      <c r="E6" s="91">
        <v>-244</v>
      </c>
      <c r="F6" s="475">
        <v>-0.90239999999999998</v>
      </c>
      <c r="G6" s="91"/>
      <c r="H6" s="91">
        <v>5</v>
      </c>
      <c r="I6" s="91">
        <v>-22</v>
      </c>
      <c r="J6" s="91">
        <v>27</v>
      </c>
      <c r="K6" s="475">
        <v>-1.2253000000000001</v>
      </c>
      <c r="M6" s="124" t="s">
        <v>16</v>
      </c>
      <c r="N6" s="545">
        <v>0.184</v>
      </c>
      <c r="O6" s="545">
        <v>0.151</v>
      </c>
      <c r="P6" s="475">
        <v>0.2185</v>
      </c>
      <c r="Q6" s="546"/>
      <c r="R6" s="544">
        <v>2.5019999999999998</v>
      </c>
      <c r="S6" s="544">
        <v>2.488</v>
      </c>
      <c r="T6" s="545">
        <v>5.6270096463022501E-3</v>
      </c>
    </row>
    <row r="7" spans="2:20" ht="6" customHeight="1">
      <c r="B7" s="254"/>
      <c r="C7" s="254"/>
      <c r="D7" s="254"/>
      <c r="E7" s="254"/>
      <c r="F7" s="254"/>
      <c r="H7" s="254"/>
      <c r="I7" s="254"/>
      <c r="J7" s="254"/>
      <c r="K7" s="254"/>
      <c r="M7" s="254"/>
      <c r="N7" s="542"/>
      <c r="O7" s="542"/>
      <c r="P7" s="542"/>
      <c r="Q7" s="543"/>
      <c r="R7" s="544"/>
      <c r="S7" s="544"/>
      <c r="T7" s="542"/>
    </row>
    <row r="8" spans="2:20">
      <c r="B8" s="274" t="s">
        <v>383</v>
      </c>
      <c r="C8" s="529">
        <v>27</v>
      </c>
      <c r="D8" s="529">
        <v>271</v>
      </c>
      <c r="E8" s="529">
        <v>-244</v>
      </c>
      <c r="F8" s="541">
        <v>-0.90239999999999998</v>
      </c>
      <c r="G8" s="249"/>
      <c r="H8" s="529">
        <v>5</v>
      </c>
      <c r="I8" s="529">
        <v>-22</v>
      </c>
      <c r="J8" s="529">
        <v>27</v>
      </c>
      <c r="K8" s="541">
        <v>-1.2253000000000001</v>
      </c>
      <c r="M8" s="274" t="s">
        <v>389</v>
      </c>
      <c r="N8" s="547">
        <v>0.184</v>
      </c>
      <c r="O8" s="547">
        <v>0.151</v>
      </c>
      <c r="P8" s="548">
        <v>0.2185</v>
      </c>
      <c r="Q8" s="543"/>
      <c r="R8" s="549">
        <v>2.5019999999999998</v>
      </c>
      <c r="S8" s="549">
        <v>2.488</v>
      </c>
      <c r="T8" s="548">
        <v>5.5999999999999999E-3</v>
      </c>
    </row>
    <row r="11" spans="2:20">
      <c r="B11" s="275" t="s">
        <v>374</v>
      </c>
      <c r="C11" s="624" t="s">
        <v>365</v>
      </c>
      <c r="D11" s="624"/>
      <c r="E11" s="624"/>
      <c r="F11" s="624"/>
      <c r="G11" s="624"/>
      <c r="H11" s="624"/>
      <c r="I11" s="624"/>
      <c r="J11" s="624"/>
      <c r="K11" s="624"/>
      <c r="M11" s="624" t="s">
        <v>374</v>
      </c>
      <c r="N11" s="624"/>
      <c r="O11" s="624"/>
      <c r="P11" s="624"/>
      <c r="Q11" s="624"/>
      <c r="R11" s="624"/>
      <c r="S11" s="624"/>
      <c r="T11" s="624"/>
    </row>
    <row r="12" spans="2:20">
      <c r="B12" s="648" t="s">
        <v>369</v>
      </c>
      <c r="C12" s="649" t="s">
        <v>352</v>
      </c>
      <c r="D12" s="649"/>
      <c r="E12" s="649"/>
      <c r="F12" s="649"/>
      <c r="G12" s="249"/>
      <c r="H12" s="649" t="s">
        <v>353</v>
      </c>
      <c r="I12" s="649"/>
      <c r="J12" s="649"/>
      <c r="K12" s="649"/>
      <c r="M12" s="650" t="s">
        <v>369</v>
      </c>
      <c r="N12" s="649" t="s">
        <v>388</v>
      </c>
      <c r="O12" s="649"/>
      <c r="P12" s="649"/>
      <c r="Q12" s="649"/>
      <c r="R12" s="651" t="s">
        <v>422</v>
      </c>
      <c r="S12" s="651"/>
      <c r="T12" s="651"/>
    </row>
    <row r="13" spans="2:20">
      <c r="B13" s="649"/>
      <c r="C13" s="272" t="s">
        <v>459</v>
      </c>
      <c r="D13" s="272" t="s">
        <v>460</v>
      </c>
      <c r="E13" s="272" t="s">
        <v>70</v>
      </c>
      <c r="F13" s="272" t="s">
        <v>71</v>
      </c>
      <c r="G13" s="273"/>
      <c r="H13" s="272" t="s">
        <v>461</v>
      </c>
      <c r="I13" s="272" t="s">
        <v>462</v>
      </c>
      <c r="J13" s="272" t="s">
        <v>70</v>
      </c>
      <c r="K13" s="272" t="s">
        <v>71</v>
      </c>
      <c r="M13" s="649"/>
      <c r="N13" s="272" t="s">
        <v>456</v>
      </c>
      <c r="O13" s="272" t="s">
        <v>457</v>
      </c>
      <c r="P13" s="272" t="s">
        <v>71</v>
      </c>
      <c r="Q13" s="273"/>
      <c r="R13" s="272" t="s">
        <v>456</v>
      </c>
      <c r="S13" s="272" t="s">
        <v>457</v>
      </c>
      <c r="T13" s="272" t="s">
        <v>71</v>
      </c>
    </row>
    <row r="14" spans="2:20" ht="8.25" customHeight="1">
      <c r="B14" s="249"/>
      <c r="C14" s="249"/>
      <c r="D14" s="249"/>
      <c r="E14" s="249"/>
      <c r="F14" s="249"/>
      <c r="G14" s="249"/>
      <c r="H14" s="249"/>
      <c r="I14" s="249"/>
      <c r="J14" s="249"/>
      <c r="K14" s="249"/>
    </row>
    <row r="15" spans="2:20" ht="13.5" customHeight="1">
      <c r="B15" s="124" t="s">
        <v>384</v>
      </c>
      <c r="C15" s="91">
        <v>145</v>
      </c>
      <c r="D15" s="91">
        <v>216</v>
      </c>
      <c r="E15" s="91">
        <v>-71</v>
      </c>
      <c r="F15" s="475">
        <v>-0.32869999999999999</v>
      </c>
      <c r="G15" s="91"/>
      <c r="H15" s="91">
        <v>43</v>
      </c>
      <c r="I15" s="91">
        <v>70.285431539983989</v>
      </c>
      <c r="J15" s="91">
        <v>-27.285431539983989</v>
      </c>
      <c r="K15" s="475">
        <v>-0.38819999999999999</v>
      </c>
      <c r="M15" s="124" t="s">
        <v>384</v>
      </c>
      <c r="N15" s="545">
        <v>0.22500000000000001</v>
      </c>
      <c r="O15" s="545">
        <v>0.221</v>
      </c>
      <c r="P15" s="475">
        <v>1.8100000000000002E-2</v>
      </c>
      <c r="Q15" s="546"/>
      <c r="R15" s="544">
        <v>2.9660000000000002</v>
      </c>
      <c r="S15" s="544">
        <v>2.944</v>
      </c>
      <c r="T15" s="475">
        <v>7.4999999999999997E-3</v>
      </c>
    </row>
    <row r="16" spans="2:20">
      <c r="B16" s="124" t="s">
        <v>385</v>
      </c>
      <c r="C16" s="91">
        <v>121</v>
      </c>
      <c r="D16" s="91">
        <v>142</v>
      </c>
      <c r="E16" s="91">
        <v>-21</v>
      </c>
      <c r="F16" s="475">
        <v>-0.1479</v>
      </c>
      <c r="G16" s="91"/>
      <c r="H16" s="91">
        <v>32</v>
      </c>
      <c r="I16" s="91">
        <v>55.274027282689801</v>
      </c>
      <c r="J16" s="91">
        <v>-23.274027282689801</v>
      </c>
      <c r="K16" s="475">
        <v>-0.42109999999999997</v>
      </c>
      <c r="M16" s="124" t="s">
        <v>385</v>
      </c>
      <c r="N16" s="545">
        <v>0.153</v>
      </c>
      <c r="O16" s="545">
        <v>0.13700000000000001</v>
      </c>
      <c r="P16" s="475">
        <v>0.1168</v>
      </c>
      <c r="Q16" s="546"/>
      <c r="R16" s="544">
        <v>4.0490000000000004</v>
      </c>
      <c r="S16" s="544">
        <v>3.9510000000000001</v>
      </c>
      <c r="T16" s="475">
        <v>2.4799999999999999E-2</v>
      </c>
    </row>
    <row r="17" spans="2:20">
      <c r="B17" s="124" t="s">
        <v>386</v>
      </c>
      <c r="C17" s="91">
        <v>102</v>
      </c>
      <c r="D17" s="91">
        <v>190</v>
      </c>
      <c r="E17" s="91">
        <v>-88</v>
      </c>
      <c r="F17" s="475">
        <v>-0.4632</v>
      </c>
      <c r="G17" s="91"/>
      <c r="H17" s="91">
        <v>43</v>
      </c>
      <c r="I17" s="91">
        <v>69.269442057451002</v>
      </c>
      <c r="J17" s="91">
        <v>-26.269442057451002</v>
      </c>
      <c r="K17" s="475">
        <v>-0.37919999999999998</v>
      </c>
      <c r="M17" s="124" t="s">
        <v>386</v>
      </c>
      <c r="N17" s="545">
        <v>0.11799999999999999</v>
      </c>
      <c r="O17" s="545">
        <v>0.121</v>
      </c>
      <c r="P17" s="475">
        <v>-2.4799999999999999E-2</v>
      </c>
      <c r="Q17" s="546"/>
      <c r="R17" s="544">
        <v>3.1829999999999998</v>
      </c>
      <c r="S17" s="544">
        <v>3.0920000000000001</v>
      </c>
      <c r="T17" s="475">
        <v>2.9399999999999999E-2</v>
      </c>
    </row>
    <row r="18" spans="2:20">
      <c r="B18" s="124" t="s">
        <v>387</v>
      </c>
      <c r="C18" s="91">
        <v>332</v>
      </c>
      <c r="D18" s="91">
        <v>438</v>
      </c>
      <c r="E18" s="91">
        <v>-106</v>
      </c>
      <c r="F18" s="475">
        <v>-0.24199999999999999</v>
      </c>
      <c r="G18" s="91"/>
      <c r="H18" s="91">
        <v>122</v>
      </c>
      <c r="I18" s="91">
        <v>183.042119418585</v>
      </c>
      <c r="J18" s="91">
        <v>-61.042119418585003</v>
      </c>
      <c r="K18" s="475">
        <v>-0.33350000000000002</v>
      </c>
      <c r="M18" s="124" t="s">
        <v>387</v>
      </c>
      <c r="N18" s="545">
        <v>0.104</v>
      </c>
      <c r="O18" s="545">
        <v>9.5000000000000001E-2</v>
      </c>
      <c r="P18" s="475">
        <v>9.4700000000000006E-2</v>
      </c>
      <c r="Q18" s="546"/>
      <c r="R18" s="544">
        <v>7.8609999999999998</v>
      </c>
      <c r="S18" s="544">
        <v>7.7409999999999997</v>
      </c>
      <c r="T18" s="475">
        <v>1.55E-2</v>
      </c>
    </row>
    <row r="19" spans="2:20" ht="6.75" customHeight="1">
      <c r="B19" s="254"/>
      <c r="C19" s="254"/>
      <c r="D19" s="254"/>
      <c r="E19" s="254"/>
      <c r="F19" s="254"/>
      <c r="H19" s="254"/>
      <c r="I19" s="254"/>
      <c r="J19" s="254"/>
      <c r="K19" s="254"/>
      <c r="M19" s="254"/>
      <c r="N19" s="254"/>
      <c r="O19" s="254"/>
      <c r="P19" s="254"/>
      <c r="R19" s="254"/>
      <c r="S19" s="254"/>
      <c r="T19" s="254"/>
    </row>
    <row r="20" spans="2:20">
      <c r="B20" s="274" t="s">
        <v>383</v>
      </c>
      <c r="C20" s="529">
        <v>700</v>
      </c>
      <c r="D20" s="529">
        <v>986</v>
      </c>
      <c r="E20" s="529">
        <v>-286</v>
      </c>
      <c r="F20" s="541">
        <v>-0.29010000000000002</v>
      </c>
      <c r="G20" s="249"/>
      <c r="H20" s="529">
        <v>240</v>
      </c>
      <c r="I20" s="529">
        <v>377.87102029870982</v>
      </c>
      <c r="J20" s="529">
        <v>-137.87102029870982</v>
      </c>
      <c r="K20" s="541">
        <v>-0.3639</v>
      </c>
      <c r="M20" s="274" t="s">
        <v>389</v>
      </c>
      <c r="N20" s="547">
        <v>0.15</v>
      </c>
      <c r="O20" s="547">
        <v>0.14349999999999999</v>
      </c>
      <c r="P20" s="548">
        <v>4.53E-2</v>
      </c>
      <c r="Q20" s="543"/>
      <c r="R20" s="549">
        <v>18.059000000000001</v>
      </c>
      <c r="S20" s="549">
        <v>17.728000000000002</v>
      </c>
      <c r="T20" s="548">
        <v>1.8700000000000001E-2</v>
      </c>
    </row>
    <row r="23" spans="2:20">
      <c r="B23" s="275" t="s">
        <v>379</v>
      </c>
      <c r="C23" s="624" t="s">
        <v>365</v>
      </c>
      <c r="D23" s="624"/>
      <c r="E23" s="624"/>
      <c r="F23" s="624"/>
      <c r="G23" s="624"/>
      <c r="H23" s="624"/>
      <c r="I23" s="624"/>
      <c r="J23" s="624"/>
      <c r="K23" s="624"/>
      <c r="M23" s="624" t="s">
        <v>379</v>
      </c>
      <c r="N23" s="624"/>
      <c r="O23" s="624"/>
      <c r="P23" s="624"/>
      <c r="Q23" s="624"/>
      <c r="R23" s="624"/>
      <c r="S23" s="624"/>
      <c r="T23" s="624"/>
    </row>
    <row r="24" spans="2:20">
      <c r="B24" s="648" t="s">
        <v>369</v>
      </c>
      <c r="C24" s="649" t="s">
        <v>352</v>
      </c>
      <c r="D24" s="649"/>
      <c r="E24" s="649"/>
      <c r="F24" s="649"/>
      <c r="G24" s="249"/>
      <c r="H24" s="649" t="s">
        <v>353</v>
      </c>
      <c r="I24" s="649"/>
      <c r="J24" s="649"/>
      <c r="K24" s="649"/>
      <c r="M24" s="650" t="s">
        <v>369</v>
      </c>
      <c r="N24" s="649" t="s">
        <v>388</v>
      </c>
      <c r="O24" s="649"/>
      <c r="P24" s="649"/>
      <c r="Q24" s="649"/>
      <c r="R24" s="651" t="s">
        <v>422</v>
      </c>
      <c r="S24" s="651"/>
      <c r="T24" s="651"/>
    </row>
    <row r="25" spans="2:20">
      <c r="B25" s="649"/>
      <c r="C25" s="272" t="s">
        <v>459</v>
      </c>
      <c r="D25" s="272" t="s">
        <v>460</v>
      </c>
      <c r="E25" s="272" t="s">
        <v>70</v>
      </c>
      <c r="F25" s="272" t="s">
        <v>71</v>
      </c>
      <c r="G25" s="273"/>
      <c r="H25" s="272" t="s">
        <v>461</v>
      </c>
      <c r="I25" s="272" t="s">
        <v>462</v>
      </c>
      <c r="J25" s="272" t="s">
        <v>70</v>
      </c>
      <c r="K25" s="272" t="s">
        <v>71</v>
      </c>
      <c r="M25" s="649"/>
      <c r="N25" s="272" t="s">
        <v>456</v>
      </c>
      <c r="O25" s="272" t="s">
        <v>457</v>
      </c>
      <c r="P25" s="272" t="s">
        <v>71</v>
      </c>
      <c r="Q25" s="273"/>
      <c r="R25" s="272" t="s">
        <v>456</v>
      </c>
      <c r="S25" s="272" t="s">
        <v>457</v>
      </c>
      <c r="T25" s="272" t="s">
        <v>71</v>
      </c>
    </row>
    <row r="26" spans="2:20" ht="7.5" customHeight="1">
      <c r="B26" s="249"/>
      <c r="C26" s="249"/>
      <c r="D26" s="249"/>
      <c r="E26" s="249"/>
      <c r="F26" s="249"/>
      <c r="G26" s="249"/>
      <c r="H26" s="249"/>
      <c r="I26" s="249"/>
      <c r="J26" s="249"/>
      <c r="K26" s="249"/>
    </row>
    <row r="27" spans="2:20">
      <c r="B27" s="124" t="s">
        <v>319</v>
      </c>
      <c r="C27" s="91">
        <v>378</v>
      </c>
      <c r="D27" s="91">
        <v>403</v>
      </c>
      <c r="E27" s="91">
        <v>-25</v>
      </c>
      <c r="F27" s="475">
        <v>-6.2E-2</v>
      </c>
      <c r="G27" s="91"/>
      <c r="H27" s="91">
        <v>122</v>
      </c>
      <c r="I27" s="91">
        <v>132.81243725866102</v>
      </c>
      <c r="J27" s="91">
        <v>-9.8124372586610207</v>
      </c>
      <c r="K27" s="475">
        <v>-8.0399999999999999E-2</v>
      </c>
      <c r="M27" s="124" t="s">
        <v>319</v>
      </c>
      <c r="N27" s="545">
        <v>7.4999999999999997E-2</v>
      </c>
      <c r="O27" s="545">
        <v>7.6999999999999999E-2</v>
      </c>
      <c r="P27" s="475">
        <v>-2.5999999999999999E-2</v>
      </c>
      <c r="Q27" s="546"/>
      <c r="R27" s="544">
        <v>3.589</v>
      </c>
      <c r="S27" s="544">
        <v>3.5019999999999998</v>
      </c>
      <c r="T27" s="475">
        <v>2.4799999999999999E-2</v>
      </c>
    </row>
    <row r="28" spans="2:20" ht="8.25" customHeight="1">
      <c r="B28" s="254"/>
      <c r="C28" s="254"/>
      <c r="D28" s="254"/>
      <c r="E28" s="254"/>
      <c r="F28" s="254"/>
      <c r="H28" s="254"/>
      <c r="I28" s="254"/>
      <c r="J28" s="254"/>
      <c r="K28" s="254"/>
      <c r="M28" s="254"/>
      <c r="N28" s="254"/>
      <c r="O28" s="254"/>
      <c r="P28" s="254"/>
      <c r="R28" s="254"/>
      <c r="S28" s="254"/>
      <c r="T28" s="254"/>
    </row>
    <row r="29" spans="2:20">
      <c r="B29" s="274" t="s">
        <v>383</v>
      </c>
      <c r="C29" s="529">
        <v>378</v>
      </c>
      <c r="D29" s="529">
        <v>403</v>
      </c>
      <c r="E29" s="529">
        <v>-25</v>
      </c>
      <c r="F29" s="541">
        <v>-6.2E-2</v>
      </c>
      <c r="G29" s="249"/>
      <c r="H29" s="529">
        <v>122</v>
      </c>
      <c r="I29" s="529">
        <v>132.81243725866102</v>
      </c>
      <c r="J29" s="529">
        <v>-9.8124372586610207</v>
      </c>
      <c r="K29" s="541">
        <v>-8.0399999999999999E-2</v>
      </c>
      <c r="M29" s="274" t="s">
        <v>389</v>
      </c>
      <c r="N29" s="547">
        <v>7.4999999999999997E-2</v>
      </c>
      <c r="O29" s="547">
        <v>7.6999999999999999E-2</v>
      </c>
      <c r="P29" s="548">
        <v>-2.5999999999999999E-2</v>
      </c>
      <c r="Q29" s="543"/>
      <c r="R29" s="549">
        <v>3.589</v>
      </c>
      <c r="S29" s="549">
        <v>3.5019999999999998</v>
      </c>
      <c r="T29" s="548">
        <v>2.4799999999999999E-2</v>
      </c>
    </row>
    <row r="32" spans="2:20">
      <c r="B32" s="275" t="s">
        <v>380</v>
      </c>
      <c r="C32" s="624" t="s">
        <v>365</v>
      </c>
      <c r="D32" s="624"/>
      <c r="E32" s="624"/>
      <c r="F32" s="624"/>
      <c r="G32" s="624"/>
      <c r="H32" s="624"/>
      <c r="I32" s="624"/>
      <c r="J32" s="624"/>
      <c r="K32" s="624"/>
      <c r="M32" s="624" t="s">
        <v>380</v>
      </c>
      <c r="N32" s="624"/>
      <c r="O32" s="624"/>
      <c r="P32" s="624"/>
      <c r="Q32" s="624"/>
      <c r="R32" s="624"/>
      <c r="S32" s="624"/>
      <c r="T32" s="624"/>
    </row>
    <row r="33" spans="2:20">
      <c r="B33" s="648" t="s">
        <v>369</v>
      </c>
      <c r="C33" s="649" t="s">
        <v>352</v>
      </c>
      <c r="D33" s="649"/>
      <c r="E33" s="649"/>
      <c r="F33" s="649"/>
      <c r="G33" s="249"/>
      <c r="H33" s="649" t="s">
        <v>353</v>
      </c>
      <c r="I33" s="649"/>
      <c r="J33" s="649"/>
      <c r="K33" s="649"/>
      <c r="M33" s="650" t="s">
        <v>369</v>
      </c>
      <c r="N33" s="649" t="s">
        <v>388</v>
      </c>
      <c r="O33" s="649"/>
      <c r="P33" s="649"/>
      <c r="Q33" s="649"/>
      <c r="R33" s="651" t="s">
        <v>422</v>
      </c>
      <c r="S33" s="651"/>
      <c r="T33" s="651"/>
    </row>
    <row r="34" spans="2:20">
      <c r="B34" s="649"/>
      <c r="C34" s="272" t="s">
        <v>459</v>
      </c>
      <c r="D34" s="272" t="s">
        <v>460</v>
      </c>
      <c r="E34" s="272" t="s">
        <v>70</v>
      </c>
      <c r="F34" s="272" t="s">
        <v>71</v>
      </c>
      <c r="G34" s="273"/>
      <c r="H34" s="272" t="s">
        <v>461</v>
      </c>
      <c r="I34" s="272" t="s">
        <v>462</v>
      </c>
      <c r="J34" s="272" t="s">
        <v>70</v>
      </c>
      <c r="K34" s="272" t="s">
        <v>71</v>
      </c>
      <c r="M34" s="649"/>
      <c r="N34" s="272" t="s">
        <v>456</v>
      </c>
      <c r="O34" s="272" t="s">
        <v>457</v>
      </c>
      <c r="P34" s="272" t="s">
        <v>71</v>
      </c>
      <c r="Q34" s="273"/>
      <c r="R34" s="272" t="s">
        <v>456</v>
      </c>
      <c r="S34" s="272" t="s">
        <v>457</v>
      </c>
      <c r="T34" s="272" t="s">
        <v>71</v>
      </c>
    </row>
    <row r="35" spans="2:20" ht="7.5" customHeight="1">
      <c r="B35" s="249"/>
      <c r="C35" s="249"/>
      <c r="D35" s="249"/>
      <c r="E35" s="249"/>
      <c r="F35" s="249"/>
      <c r="G35" s="249"/>
      <c r="H35" s="249"/>
      <c r="I35" s="249"/>
      <c r="J35" s="249"/>
      <c r="K35" s="249"/>
    </row>
    <row r="36" spans="2:20">
      <c r="B36" s="124" t="s">
        <v>390</v>
      </c>
      <c r="C36" s="91">
        <v>163</v>
      </c>
      <c r="D36" s="91">
        <v>196</v>
      </c>
      <c r="E36" s="91">
        <v>-33</v>
      </c>
      <c r="F36" s="475">
        <v>-0.16739999999999999</v>
      </c>
      <c r="G36" s="91"/>
      <c r="H36" s="91">
        <v>47</v>
      </c>
      <c r="I36" s="91">
        <v>62.748719480691989</v>
      </c>
      <c r="J36" s="91">
        <v>-15.748719480691989</v>
      </c>
      <c r="K36" s="475">
        <v>-0.24199999999999999</v>
      </c>
      <c r="M36" s="124" t="s">
        <v>390</v>
      </c>
      <c r="N36" s="545">
        <v>8.6999999999999994E-2</v>
      </c>
      <c r="O36" s="545">
        <v>8.2000000000000003E-2</v>
      </c>
      <c r="P36" s="475">
        <v>6.0999999999999999E-2</v>
      </c>
      <c r="Q36" s="546"/>
      <c r="R36" s="544">
        <v>1.4430000000000001</v>
      </c>
      <c r="S36" s="544">
        <v>1.431</v>
      </c>
      <c r="T36" s="475">
        <v>8.3999999999999995E-3</v>
      </c>
    </row>
    <row r="37" spans="2:20">
      <c r="B37" s="254"/>
      <c r="C37" s="254"/>
      <c r="D37" s="254"/>
      <c r="E37" s="254"/>
      <c r="F37" s="254"/>
      <c r="H37" s="254"/>
      <c r="I37" s="254"/>
      <c r="J37" s="254"/>
      <c r="K37" s="254"/>
      <c r="M37" s="254"/>
      <c r="N37" s="254"/>
      <c r="O37" s="254"/>
      <c r="P37" s="254"/>
      <c r="R37" s="254"/>
      <c r="S37" s="254"/>
      <c r="T37" s="254"/>
    </row>
    <row r="38" spans="2:20">
      <c r="B38" s="274" t="s">
        <v>383</v>
      </c>
      <c r="C38" s="529">
        <v>163</v>
      </c>
      <c r="D38" s="529">
        <v>196</v>
      </c>
      <c r="E38" s="529">
        <v>-33</v>
      </c>
      <c r="F38" s="541">
        <v>-0.16739999999999999</v>
      </c>
      <c r="G38" s="249"/>
      <c r="H38" s="529">
        <v>47</v>
      </c>
      <c r="I38" s="529">
        <v>62.748719480691989</v>
      </c>
      <c r="J38" s="529">
        <v>-15.748719480691989</v>
      </c>
      <c r="K38" s="541">
        <v>-0.24199999999999999</v>
      </c>
      <c r="M38" s="274" t="s">
        <v>389</v>
      </c>
      <c r="N38" s="547">
        <v>8.6999999999999994E-2</v>
      </c>
      <c r="O38" s="547">
        <v>8.2000000000000003E-2</v>
      </c>
      <c r="P38" s="548">
        <v>6.0999999999999999E-2</v>
      </c>
      <c r="Q38" s="543"/>
      <c r="R38" s="549">
        <v>1.4430000000000001</v>
      </c>
      <c r="S38" s="549">
        <v>1.431</v>
      </c>
      <c r="T38" s="548">
        <v>8.3999999999999995E-3</v>
      </c>
    </row>
    <row r="39" spans="2:20" ht="6.75" customHeight="1"/>
  </sheetData>
  <mergeCells count="32">
    <mergeCell ref="B33:B34"/>
    <mergeCell ref="C33:F33"/>
    <mergeCell ref="H33:K33"/>
    <mergeCell ref="C2:K2"/>
    <mergeCell ref="B3:B4"/>
    <mergeCell ref="C3:F3"/>
    <mergeCell ref="H3:K3"/>
    <mergeCell ref="C11:K11"/>
    <mergeCell ref="B12:B13"/>
    <mergeCell ref="C12:F12"/>
    <mergeCell ref="H12:K12"/>
    <mergeCell ref="C23:K23"/>
    <mergeCell ref="B24:B25"/>
    <mergeCell ref="C24:F24"/>
    <mergeCell ref="H24:K24"/>
    <mergeCell ref="C32:K32"/>
    <mergeCell ref="M3:M4"/>
    <mergeCell ref="M2:T2"/>
    <mergeCell ref="N3:Q3"/>
    <mergeCell ref="M11:T11"/>
    <mergeCell ref="R3:T3"/>
    <mergeCell ref="M32:T32"/>
    <mergeCell ref="M33:M34"/>
    <mergeCell ref="N33:Q33"/>
    <mergeCell ref="R33:T33"/>
    <mergeCell ref="M12:M13"/>
    <mergeCell ref="N12:Q12"/>
    <mergeCell ref="M23:T23"/>
    <mergeCell ref="M24:M25"/>
    <mergeCell ref="N24:Q24"/>
    <mergeCell ref="R24:T24"/>
    <mergeCell ref="R12:T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workbookViewId="0"/>
  </sheetViews>
  <sheetFormatPr baseColWidth="10" defaultRowHeight="12.75"/>
  <cols>
    <col min="1" max="1" width="6.140625" style="103" customWidth="1"/>
    <col min="2" max="2" width="46.5703125" style="114" bestFit="1" customWidth="1"/>
    <col min="3" max="3" width="9.140625" style="114" customWidth="1"/>
    <col min="4" max="4" width="16.28515625" style="114" customWidth="1"/>
    <col min="5" max="5" width="13.42578125" style="114" customWidth="1"/>
    <col min="6" max="6" width="9.140625" style="114" customWidth="1"/>
    <col min="7" max="7" width="17.7109375" style="114" customWidth="1"/>
    <col min="8" max="8" width="13.7109375" style="114" customWidth="1"/>
    <col min="9" max="16384" width="11.42578125" style="103"/>
  </cols>
  <sheetData>
    <row r="2" spans="2:8">
      <c r="B2" s="257"/>
      <c r="C2" s="257"/>
      <c r="D2" s="257"/>
      <c r="E2" s="257"/>
      <c r="F2" s="257"/>
      <c r="G2" s="257"/>
      <c r="H2" s="257"/>
    </row>
    <row r="3" spans="2:8" s="258" customFormat="1">
      <c r="B3" s="643" t="s">
        <v>145</v>
      </c>
      <c r="C3" s="644" t="s">
        <v>391</v>
      </c>
      <c r="D3" s="644"/>
      <c r="E3" s="644"/>
      <c r="F3" s="644"/>
      <c r="G3" s="644"/>
      <c r="H3" s="644"/>
    </row>
    <row r="4" spans="2:8" s="258" customFormat="1" ht="38.25">
      <c r="B4" s="643"/>
      <c r="C4" s="238" t="s">
        <v>29</v>
      </c>
      <c r="D4" s="276" t="s">
        <v>144</v>
      </c>
      <c r="E4" s="276" t="s">
        <v>141</v>
      </c>
      <c r="F4" s="238" t="s">
        <v>29</v>
      </c>
      <c r="G4" s="276" t="s">
        <v>144</v>
      </c>
      <c r="H4" s="276" t="s">
        <v>142</v>
      </c>
    </row>
    <row r="5" spans="2:8" s="258" customFormat="1">
      <c r="B5" s="644"/>
      <c r="C5" s="653" t="s">
        <v>459</v>
      </c>
      <c r="D5" s="653"/>
      <c r="E5" s="653"/>
      <c r="F5" s="653" t="s">
        <v>460</v>
      </c>
      <c r="G5" s="653"/>
      <c r="H5" s="653"/>
    </row>
    <row r="6" spans="2:8">
      <c r="C6" s="263"/>
      <c r="D6" s="263"/>
      <c r="E6" s="263"/>
    </row>
    <row r="7" spans="2:8">
      <c r="B7" s="121" t="s">
        <v>392</v>
      </c>
      <c r="C7" s="263"/>
      <c r="D7" s="263"/>
      <c r="E7" s="263"/>
    </row>
    <row r="8" spans="2:8">
      <c r="B8" s="114" t="s">
        <v>10</v>
      </c>
      <c r="C8" s="282">
        <v>113.52500000000002</v>
      </c>
      <c r="D8" s="282">
        <v>-67</v>
      </c>
      <c r="E8" s="282">
        <v>46.52500000000002</v>
      </c>
      <c r="F8" s="137">
        <v>161.19900000000001</v>
      </c>
      <c r="G8" s="137">
        <v>-60</v>
      </c>
      <c r="H8" s="137">
        <v>101.19900000000001</v>
      </c>
    </row>
    <row r="9" spans="2:8">
      <c r="B9" s="114" t="s">
        <v>47</v>
      </c>
      <c r="C9" s="282">
        <v>166.4</v>
      </c>
      <c r="D9" s="282">
        <v>-19</v>
      </c>
      <c r="E9" s="282">
        <v>147.4</v>
      </c>
      <c r="F9" s="137">
        <v>249.35600000000002</v>
      </c>
      <c r="G9" s="137">
        <v>-25</v>
      </c>
      <c r="H9" s="137">
        <v>224.35600000000002</v>
      </c>
    </row>
    <row r="10" spans="2:8">
      <c r="B10" s="114" t="s">
        <v>14</v>
      </c>
      <c r="C10" s="282">
        <v>513.59099999999978</v>
      </c>
      <c r="D10" s="282">
        <v>-49</v>
      </c>
      <c r="E10" s="282">
        <v>464.59099999999978</v>
      </c>
      <c r="F10" s="137">
        <v>555.16400000000021</v>
      </c>
      <c r="G10" s="137">
        <v>-55</v>
      </c>
      <c r="H10" s="137">
        <v>500.16400000000021</v>
      </c>
    </row>
    <row r="11" spans="2:8">
      <c r="B11" s="257" t="s">
        <v>48</v>
      </c>
      <c r="C11" s="282">
        <v>199.785</v>
      </c>
      <c r="D11" s="282">
        <v>-46</v>
      </c>
      <c r="E11" s="282">
        <v>153.785</v>
      </c>
      <c r="F11" s="137">
        <v>219.125</v>
      </c>
      <c r="G11" s="137">
        <v>-50</v>
      </c>
      <c r="H11" s="137">
        <v>169.125</v>
      </c>
    </row>
    <row r="12" spans="2:8">
      <c r="B12" s="279" t="s">
        <v>147</v>
      </c>
      <c r="C12" s="278">
        <v>994.30099999999982</v>
      </c>
      <c r="D12" s="278">
        <v>-181</v>
      </c>
      <c r="E12" s="278">
        <v>812.30099999999982</v>
      </c>
      <c r="F12" s="280">
        <v>1183.8440000000003</v>
      </c>
      <c r="G12" s="280">
        <v>-190</v>
      </c>
      <c r="H12" s="280">
        <v>993.84400000000028</v>
      </c>
    </row>
    <row r="13" spans="2:8">
      <c r="C13" s="281"/>
      <c r="D13" s="281"/>
      <c r="E13" s="281"/>
      <c r="F13" s="89"/>
      <c r="G13" s="89"/>
      <c r="H13" s="89"/>
    </row>
    <row r="14" spans="2:8">
      <c r="B14" s="121" t="s">
        <v>393</v>
      </c>
      <c r="C14" s="281"/>
      <c r="D14" s="281"/>
      <c r="E14" s="281"/>
      <c r="F14" s="89"/>
      <c r="G14" s="89"/>
      <c r="H14" s="89"/>
    </row>
    <row r="15" spans="2:8">
      <c r="B15" s="114" t="s">
        <v>10</v>
      </c>
      <c r="C15" s="282">
        <v>26.682000000000045</v>
      </c>
      <c r="D15" s="282">
        <v>-68</v>
      </c>
      <c r="E15" s="282">
        <v>-41.317999999999955</v>
      </c>
      <c r="F15" s="550">
        <v>270.916</v>
      </c>
      <c r="G15" s="550">
        <v>-69</v>
      </c>
      <c r="H15" s="550">
        <v>201.916</v>
      </c>
    </row>
    <row r="16" spans="2:8">
      <c r="B16" s="114" t="s">
        <v>47</v>
      </c>
      <c r="C16" s="282">
        <v>700.36199999999985</v>
      </c>
      <c r="D16" s="282">
        <v>-406</v>
      </c>
      <c r="E16" s="282">
        <v>294.36199999999985</v>
      </c>
      <c r="F16" s="550">
        <v>985.99900000000036</v>
      </c>
      <c r="G16" s="550">
        <v>-407</v>
      </c>
      <c r="H16" s="550">
        <v>578.99900000000036</v>
      </c>
    </row>
    <row r="17" spans="2:8">
      <c r="B17" s="114" t="s">
        <v>14</v>
      </c>
      <c r="C17" s="282">
        <v>378.19900000000018</v>
      </c>
      <c r="D17" s="282">
        <v>-104</v>
      </c>
      <c r="E17" s="282">
        <v>274.19900000000018</v>
      </c>
      <c r="F17" s="550">
        <v>403.32800000000003</v>
      </c>
      <c r="G17" s="550">
        <v>-98</v>
      </c>
      <c r="H17" s="550">
        <v>305.32800000000003</v>
      </c>
    </row>
    <row r="18" spans="2:8">
      <c r="B18" s="114" t="s">
        <v>48</v>
      </c>
      <c r="C18" s="282">
        <v>163.21300000000002</v>
      </c>
      <c r="D18" s="282">
        <v>-52</v>
      </c>
      <c r="E18" s="282">
        <v>111.21300000000002</v>
      </c>
      <c r="F18" s="550">
        <v>195.83600000000004</v>
      </c>
      <c r="G18" s="550">
        <v>-46</v>
      </c>
      <c r="H18" s="550">
        <v>149.83600000000004</v>
      </c>
    </row>
    <row r="19" spans="2:8">
      <c r="B19" s="279" t="s">
        <v>148</v>
      </c>
      <c r="C19" s="278">
        <v>1268.4559999999999</v>
      </c>
      <c r="D19" s="278">
        <v>-630</v>
      </c>
      <c r="E19" s="278">
        <v>638.45600000000013</v>
      </c>
      <c r="F19" s="280">
        <v>1856.0790000000004</v>
      </c>
      <c r="G19" s="280">
        <v>-620</v>
      </c>
      <c r="H19" s="280">
        <v>1236.0790000000004</v>
      </c>
    </row>
    <row r="20" spans="2:8">
      <c r="B20" s="114" t="s">
        <v>130</v>
      </c>
      <c r="C20" s="283">
        <v>-66.30199999999995</v>
      </c>
      <c r="D20" s="283">
        <v>-2.4670000000000001</v>
      </c>
      <c r="E20" s="283">
        <v>-68.768999999999949</v>
      </c>
      <c r="F20" s="551">
        <v>-68.483999999999938</v>
      </c>
      <c r="G20" s="551">
        <v>-1.9730000000000001</v>
      </c>
      <c r="H20" s="551">
        <v>-70.456999999999937</v>
      </c>
    </row>
    <row r="21" spans="2:8" ht="9" customHeight="1">
      <c r="C21" s="136"/>
      <c r="D21" s="136"/>
      <c r="E21" s="136"/>
      <c r="F21" s="136"/>
      <c r="G21" s="136"/>
      <c r="H21" s="136"/>
    </row>
    <row r="22" spans="2:8">
      <c r="B22" s="119" t="s">
        <v>143</v>
      </c>
      <c r="C22" s="135">
        <v>2196.4549999999995</v>
      </c>
      <c r="D22" s="135">
        <v>-813.46699999999998</v>
      </c>
      <c r="E22" s="135">
        <v>1382.9880000000001</v>
      </c>
      <c r="F22" s="135">
        <v>2972.4390000000008</v>
      </c>
      <c r="G22" s="135">
        <v>-811.97299999999996</v>
      </c>
      <c r="H22" s="135">
        <v>2160.4660000000008</v>
      </c>
    </row>
    <row r="24" spans="2:8">
      <c r="B24" s="257"/>
      <c r="C24" s="257"/>
      <c r="D24" s="576"/>
      <c r="E24" s="257"/>
      <c r="F24" s="257"/>
      <c r="G24" s="257"/>
      <c r="H24" s="257"/>
    </row>
    <row r="25" spans="2:8">
      <c r="B25" s="652" t="s">
        <v>145</v>
      </c>
      <c r="C25" s="644" t="s">
        <v>394</v>
      </c>
      <c r="D25" s="644"/>
      <c r="E25" s="644"/>
      <c r="F25" s="644"/>
      <c r="G25" s="644"/>
      <c r="H25" s="644"/>
    </row>
    <row r="26" spans="2:8" ht="38.25">
      <c r="B26" s="643"/>
      <c r="C26" s="238" t="s">
        <v>29</v>
      </c>
      <c r="D26" s="276" t="s">
        <v>144</v>
      </c>
      <c r="E26" s="276" t="s">
        <v>141</v>
      </c>
      <c r="F26" s="238" t="s">
        <v>29</v>
      </c>
      <c r="G26" s="276" t="s">
        <v>144</v>
      </c>
      <c r="H26" s="276" t="s">
        <v>142</v>
      </c>
    </row>
    <row r="27" spans="2:8">
      <c r="B27" s="644"/>
      <c r="C27" s="653" t="s">
        <v>461</v>
      </c>
      <c r="D27" s="653"/>
      <c r="E27" s="653"/>
      <c r="F27" s="653" t="s">
        <v>462</v>
      </c>
      <c r="G27" s="653"/>
      <c r="H27" s="653"/>
    </row>
    <row r="28" spans="2:8">
      <c r="C28" s="263"/>
      <c r="D28" s="263"/>
      <c r="E28" s="263"/>
    </row>
    <row r="29" spans="2:8">
      <c r="B29" s="121" t="s">
        <v>392</v>
      </c>
      <c r="C29" s="263"/>
      <c r="D29" s="263"/>
      <c r="E29" s="263"/>
    </row>
    <row r="30" spans="2:8">
      <c r="B30" s="114" t="s">
        <v>10</v>
      </c>
      <c r="C30" s="282">
        <v>36.519000000000005</v>
      </c>
      <c r="D30" s="282">
        <v>-21</v>
      </c>
      <c r="E30" s="282">
        <v>15.519000000000005</v>
      </c>
      <c r="F30" s="550">
        <v>50.436999999999962</v>
      </c>
      <c r="G30" s="550">
        <v>-14</v>
      </c>
      <c r="H30" s="550">
        <v>36.436999999999962</v>
      </c>
    </row>
    <row r="31" spans="2:8">
      <c r="B31" s="114" t="s">
        <v>47</v>
      </c>
      <c r="C31" s="282">
        <v>59.124000000000038</v>
      </c>
      <c r="D31" s="282">
        <v>-5</v>
      </c>
      <c r="E31" s="282">
        <v>54.124000000000038</v>
      </c>
      <c r="F31" s="550">
        <v>62.479000000000021</v>
      </c>
      <c r="G31" s="550">
        <v>-8</v>
      </c>
      <c r="H31" s="550">
        <v>54.479000000000021</v>
      </c>
    </row>
    <row r="32" spans="2:8">
      <c r="B32" s="114" t="s">
        <v>14</v>
      </c>
      <c r="C32" s="282">
        <v>170.28599999999989</v>
      </c>
      <c r="D32" s="282">
        <v>-17</v>
      </c>
      <c r="E32" s="282">
        <v>153.28599999999989</v>
      </c>
      <c r="F32" s="550">
        <v>189.83500000000006</v>
      </c>
      <c r="G32" s="550">
        <v>-18</v>
      </c>
      <c r="H32" s="550">
        <v>171.83500000000006</v>
      </c>
    </row>
    <row r="33" spans="2:8">
      <c r="B33" s="257" t="s">
        <v>48</v>
      </c>
      <c r="C33" s="282">
        <v>65.986999999999995</v>
      </c>
      <c r="D33" s="282">
        <v>-15</v>
      </c>
      <c r="E33" s="282">
        <v>50.986999999999995</v>
      </c>
      <c r="F33" s="550">
        <v>71.244</v>
      </c>
      <c r="G33" s="550">
        <v>-17</v>
      </c>
      <c r="H33" s="550">
        <v>54.244</v>
      </c>
    </row>
    <row r="34" spans="2:8">
      <c r="B34" s="279" t="s">
        <v>147</v>
      </c>
      <c r="C34" s="278">
        <v>331.91599999999994</v>
      </c>
      <c r="D34" s="278">
        <v>-58</v>
      </c>
      <c r="E34" s="278">
        <v>273.91599999999994</v>
      </c>
      <c r="F34" s="280">
        <v>373.995</v>
      </c>
      <c r="G34" s="280">
        <v>-57</v>
      </c>
      <c r="H34" s="280">
        <v>316.995</v>
      </c>
    </row>
    <row r="35" spans="2:8">
      <c r="C35" s="281"/>
      <c r="D35" s="281"/>
      <c r="E35" s="281"/>
      <c r="F35" s="89"/>
      <c r="G35" s="89"/>
      <c r="H35" s="89"/>
    </row>
    <row r="36" spans="2:8">
      <c r="B36" s="121" t="s">
        <v>393</v>
      </c>
      <c r="C36" s="281"/>
      <c r="D36" s="281"/>
      <c r="E36" s="281"/>
      <c r="F36" s="89"/>
      <c r="G36" s="89"/>
      <c r="H36" s="89"/>
    </row>
    <row r="37" spans="2:8">
      <c r="B37" s="114" t="s">
        <v>10</v>
      </c>
      <c r="C37" s="282">
        <v>4.9440000000001021</v>
      </c>
      <c r="D37" s="282">
        <v>-25</v>
      </c>
      <c r="E37" s="282">
        <v>-20.055999999999898</v>
      </c>
      <c r="F37" s="550">
        <v>-21.962000000000074</v>
      </c>
      <c r="G37" s="550">
        <v>-10</v>
      </c>
      <c r="H37" s="550">
        <v>-31.962000000000074</v>
      </c>
    </row>
    <row r="38" spans="2:8">
      <c r="B38" s="114" t="s">
        <v>47</v>
      </c>
      <c r="C38" s="282">
        <v>240.36099999999993</v>
      </c>
      <c r="D38" s="282">
        <v>-114</v>
      </c>
      <c r="E38" s="282">
        <v>126.36099999999993</v>
      </c>
      <c r="F38" s="550">
        <v>377.87000000000069</v>
      </c>
      <c r="G38" s="550">
        <v>-89</v>
      </c>
      <c r="H38" s="550">
        <v>288.87000000000069</v>
      </c>
    </row>
    <row r="39" spans="2:8">
      <c r="B39" s="114" t="s">
        <v>14</v>
      </c>
      <c r="C39" s="282">
        <v>121.89200000000015</v>
      </c>
      <c r="D39" s="282">
        <v>-31</v>
      </c>
      <c r="E39" s="282">
        <v>90.892000000000152</v>
      </c>
      <c r="F39" s="550">
        <v>133.13899999999995</v>
      </c>
      <c r="G39" s="550">
        <v>-31</v>
      </c>
      <c r="H39" s="550">
        <v>102.13899999999995</v>
      </c>
    </row>
    <row r="40" spans="2:8">
      <c r="B40" s="114" t="s">
        <v>48</v>
      </c>
      <c r="C40" s="282">
        <v>47.45000000000006</v>
      </c>
      <c r="D40" s="282">
        <v>-16</v>
      </c>
      <c r="E40" s="282">
        <v>31.45000000000006</v>
      </c>
      <c r="F40" s="550">
        <v>62.585000000000051</v>
      </c>
      <c r="G40" s="550">
        <v>-17</v>
      </c>
      <c r="H40" s="550">
        <v>45.585000000000051</v>
      </c>
    </row>
    <row r="41" spans="2:8">
      <c r="B41" s="279" t="s">
        <v>148</v>
      </c>
      <c r="C41" s="278">
        <v>414.64700000000022</v>
      </c>
      <c r="D41" s="278">
        <v>-186</v>
      </c>
      <c r="E41" s="278">
        <v>228.64700000000022</v>
      </c>
      <c r="F41" s="280">
        <v>551.63200000000063</v>
      </c>
      <c r="G41" s="280">
        <v>-147</v>
      </c>
      <c r="H41" s="280">
        <v>404.63200000000057</v>
      </c>
    </row>
    <row r="42" spans="2:8">
      <c r="B42" s="114" t="s">
        <v>130</v>
      </c>
      <c r="C42" s="283">
        <v>-21.513999999999953</v>
      </c>
      <c r="D42" s="283">
        <v>-1</v>
      </c>
      <c r="E42" s="283">
        <v>-22.513999999999953</v>
      </c>
      <c r="F42" s="551">
        <v>-25.447999999999958</v>
      </c>
      <c r="G42" s="551">
        <v>-3</v>
      </c>
      <c r="H42" s="551">
        <v>-28.447999999999958</v>
      </c>
    </row>
    <row r="43" spans="2:8">
      <c r="C43" s="136"/>
      <c r="D43" s="136"/>
      <c r="E43" s="136"/>
      <c r="F43" s="136"/>
      <c r="G43" s="136"/>
      <c r="H43" s="136"/>
    </row>
    <row r="44" spans="2:8">
      <c r="B44" s="119" t="s">
        <v>143</v>
      </c>
      <c r="C44" s="135">
        <v>725.04900000000021</v>
      </c>
      <c r="D44" s="135">
        <v>-245</v>
      </c>
      <c r="E44" s="135">
        <v>481.04900000000021</v>
      </c>
      <c r="F44" s="135">
        <v>901.17900000000066</v>
      </c>
      <c r="G44" s="135">
        <v>-208</v>
      </c>
      <c r="H44" s="135">
        <v>694.17900000000066</v>
      </c>
    </row>
  </sheetData>
  <mergeCells count="8">
    <mergeCell ref="B3:B5"/>
    <mergeCell ref="B25:B27"/>
    <mergeCell ref="C25:H25"/>
    <mergeCell ref="C27:E27"/>
    <mergeCell ref="F27:H27"/>
    <mergeCell ref="C3:H3"/>
    <mergeCell ref="C5:E5"/>
    <mergeCell ref="F5:H5"/>
  </mergeCells>
  <pageMargins left="0.7" right="0.7" top="0.75" bottom="0.75" header="0.3" footer="0.3"/>
  <pageSetup paperSize="9" orientation="portrait" horizontalDpi="4294967295" verticalDpi="4294967295"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DA07A05F46024DBD6ACE9246AE17EB" ma:contentTypeVersion="12" ma:contentTypeDescription="Create a new document." ma:contentTypeScope="" ma:versionID="1c4293f515d56c78884a33dbaf4749ab">
  <xsd:schema xmlns:xsd="http://www.w3.org/2001/XMLSchema" xmlns:xs="http://www.w3.org/2001/XMLSchema" xmlns:p="http://schemas.microsoft.com/office/2006/metadata/properties" xmlns:ns3="a5a43ca3-cb99-40c2-b67f-57c005bf7e57" xmlns:ns4="9f9f63e2-1e61-45ce-936a-d9bfa596ebae" targetNamespace="http://schemas.microsoft.com/office/2006/metadata/properties" ma:root="true" ma:fieldsID="b2df1fdd1f07b6d0de1b8a030dff2306" ns3:_="" ns4:_="">
    <xsd:import namespace="a5a43ca3-cb99-40c2-b67f-57c005bf7e57"/>
    <xsd:import namespace="9f9f63e2-1e61-45ce-936a-d9bfa596eba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43ca3-cb99-40c2-b67f-57c005bf7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9f63e2-1e61-45ce-936a-d9bfa596eb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E5F5C-E74B-4F9C-A24F-DEAE3563C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43ca3-cb99-40c2-b67f-57c005bf7e57"/>
    <ds:schemaRef ds:uri="9f9f63e2-1e61-45ce-936a-d9bfa596e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0A6D0-7642-4AE2-B58B-EFB93163ABB9}">
  <ds:schemaRefs>
    <ds:schemaRef ds:uri="a5a43ca3-cb99-40c2-b67f-57c005bf7e5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f9f63e2-1e61-45ce-936a-d9bfa596ebae"/>
    <ds:schemaRef ds:uri="http://www.w3.org/XML/1998/namespace"/>
    <ds:schemaRef ds:uri="http://purl.org/dc/dcmitype/"/>
  </ds:schemaRefs>
</ds:datastoreItem>
</file>

<file path=customXml/itemProps3.xml><?xml version="1.0" encoding="utf-8"?>
<ds:datastoreItem xmlns:ds="http://schemas.openxmlformats.org/officeDocument/2006/customXml" ds:itemID="{6F74EB8E-9AA5-451D-97D4-1669909FD5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2020-11-04T14:20:21Z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0x01010099DA07A05F46024DBD6ACE9246AE17EB</vt:lpwstr>
  </property>
</Properties>
</file>