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enelcom.sharepoint.com/sites/ger_inv/Documentos compartidos/Press Releases/2Q21 Press/Tablas al mercado/"/>
    </mc:Choice>
  </mc:AlternateContent>
  <bookViews>
    <workbookView xWindow="0" yWindow="0" windowWidth="28800" windowHeight="1230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Dx physical data" sheetId="34" r:id="rId15"/>
    <sheet name="Gx physical data" sheetId="35" r:id="rId16"/>
    <sheet name="Subsidiaries" sheetId="52" r:id="rId17"/>
    <sheet name="Financial Information EGPA" sheetId="54" r:id="rId18"/>
    <sheet name="Segment by country" sheetId="49" r:id="rId19"/>
    <sheet name="Segment by business" sheetId="45" r:id="rId20"/>
    <sheet name="Generation Segment" sheetId="46" r:id="rId21"/>
    <sheet name="Distribution Segment" sheetId="47" r:id="rId22"/>
    <sheet name="Ebitda y activo fijo" sheetId="19" state="hidden" r:id="rId23"/>
    <sheet name="Merc Generacón" sheetId="4" state="hidden" r:id="rId24"/>
    <sheet name="Impuestos Diferidos" sheetId="16" state="hidden" r:id="rId25"/>
  </sheets>
  <definedNames>
    <definedName name="_xlnm.Print_Area" localSheetId="2">'Distribution Business'!$B$3:$P$17</definedName>
    <definedName name="_xlnm.Print_Area" localSheetId="22">'Ebitda y activo fijo'!$C$5:$G$30</definedName>
    <definedName name="_xlnm.Print_Area" localSheetId="1">'Generation Business'!$B$3:$N$32</definedName>
    <definedName name="_xlnm.Print_Area" localSheetId="24">'Impuestos Diferidos'!$C$4:$F$11</definedName>
    <definedName name="_xlnm.Print_Area" localSheetId="4">'Income Statement'!$B$4:$I$36</definedName>
    <definedName name="_xlnm.Print_Area" localSheetId="23">'Merc Generacón'!$B$3:$G$18</definedName>
    <definedName name="_xlnm.Print_Area" localSheetId="12">'Property, plant and equipment'!$B$3:$I$45</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<sst xmlns="http://schemas.openxmlformats.org/spreadsheetml/2006/main" count="2607" uniqueCount="507">
  <si>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</si>
  <si>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</si>
  <si>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</si>
  <si>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</si>
  <si>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</si>
  <si>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</si>
  <si>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</si>
  <si>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</si>
  <si>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</si>
  <si>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</si>
  <si>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</si>
  <si>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</si>
  <si>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</si>
  <si>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</si>
  <si>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</si>
  <si>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</si>
  <si>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</si>
  <si>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</si>
  <si>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</si>
  <si>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</si>
  <si>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</si>
  <si>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</si>
  <si>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</si>
  <si>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</si>
  <si>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</si>
  <si>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</si>
  <si>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</si>
  <si>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</si>
  <si>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</si>
  <si>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</si>
  <si>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</si>
  <si>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</si>
  <si>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</si>
  <si>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</si>
  <si>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</si>
  <si>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</si>
  <si>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</si>
  <si>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</si>
  <si>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</si>
  <si>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</si>
  <si>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</si>
  <si>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</si>
  <si>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</si>
  <si>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</si>
  <si>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</si>
  <si>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</si>
  <si>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</si>
  <si>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</si>
  <si>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</si>
  <si>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</si>
  <si>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</si>
  <si>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</si>
  <si>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</si>
  <si>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</si>
  <si>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</si>
  <si>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</si>
  <si>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</si>
  <si>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</si>
  <si>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</si>
  <si>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</si>
  <si>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</si>
  <si>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</si>
  <si>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</si>
  <si>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</si>
  <si>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</si>
  <si>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</si>
  <si>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</si>
  <si>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</si>
  <si>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</si>
  <si>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</si>
  <si>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</si>
  <si>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</si>
  <si>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</si>
  <si>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</si>
  <si>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</si>
  <si>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</si>
  <si>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</si>
  <si>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</si>
  <si>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</si>
  <si>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</si>
  <si>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</si>
  <si>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</si>
  <si>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</si>
  <si>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</si>
  <si>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</si>
  <si>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</si>
  <si>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</si>
  <si>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</si>
  <si>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</si>
  <si>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</si>
  <si>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</si>
  <si>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</si>
  <si>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</si>
  <si>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</si>
  <si>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</si>
  <si>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</si>
  <si>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</si>
  <si>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</si>
  <si>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</si>
  <si>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</si>
  <si>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</si>
  <si>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</si>
  <si>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</si>
  <si>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</si>
  <si>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</si>
  <si>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</si>
  <si>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</si>
  <si>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</si>
  <si>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</si>
  <si>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</si>
  <si>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</si>
  <si>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</si>
  <si>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</si>
  <si>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</si>
  <si>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</si>
  <si>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</si>
  <si>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</si>
  <si>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</si>
  <si>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</si>
  <si>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</si>
  <si>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</si>
  <si>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</si>
  <si>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</si>
  <si>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</si>
  <si>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</si>
  <si>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</si>
  <si>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</si>
  <si>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</si>
  <si>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</si>
  <si>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</si>
  <si>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</si>
  <si>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</si>
  <si>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</si>
  <si>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</si>
  <si>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</si>
  <si>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</si>
  <si>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</si>
  <si>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</si>
  <si>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</si>
  <si>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</si>
  <si>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</si>
  <si>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</si>
  <si>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</si>
  <si>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</si>
  <si>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</si>
  <si>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</si>
  <si>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</si>
  <si>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</si>
  <si>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</si>
  <si>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</si>
  <si>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</si>
  <si>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</si>
  <si>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</si>
  <si>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</si>
  <si>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</si>
  <si>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</si>
  <si>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</si>
  <si>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</si>
  <si>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</si>
  <si>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</si>
  <si>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</si>
  <si>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</si>
  <si>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</si>
  <si>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</si>
  <si>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</si>
  <si>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</si>
  <si>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</si>
  <si>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</si>
  <si>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</si>
  <si>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</si>
  <si>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</si>
  <si>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</si>
  <si>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</si>
  <si>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</si>
  <si>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</si>
  <si>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</si>
  <si>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</si>
  <si>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</si>
  <si>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</si>
  <si>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</si>
  <si>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</si>
  <si>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</si>
  <si>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</si>
  <si>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</si>
  <si>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</si>
  <si>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</si>
  <si>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</si>
  <si>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</si>
  <si>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</si>
  <si>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</si>
  <si>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</si>
  <si>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</si>
  <si>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</si>
  <si>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</si>
  <si>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</si>
  <si>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</si>
  <si>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</si>
  <si>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</si>
  <si>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</si>
  <si>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</si>
  <si>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</si>
  <si>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</si>
  <si>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</si>
  <si>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</si>
  <si>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</si>
  <si>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</si>
  <si>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</si>
  <si>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</si>
  <si>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</si>
  <si>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</si>
  <si>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</si>
  <si>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Share of profit (loss) of associates accounted for using the equity method: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</si>
  <si>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</si>
  <si>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</si>
  <si>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</si>
  <si>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</si>
  <si>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</si>
  <si>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</si>
  <si>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</si>
  <si>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</si>
  <si>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</si>
  <si>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</si>
  <si>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</si>
  <si>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</si>
  <si>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</si>
  <si>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</si>
  <si>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</si>
  <si>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</si>
  <si>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</si>
  <si>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</si>
  <si>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</si>
  <si>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</si>
  <si>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</si>
  <si>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</si>
  <si>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</si>
  <si>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</si>
  <si>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</si>
  <si>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</si>
  <si>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</si>
  <si>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</si>
  <si>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</si>
  <si>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</si>
  <si>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</si>
  <si>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</si>
  <si>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</si>
  <si>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</si>
  <si>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</si>
  <si>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</si>
  <si>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</si>
  <si>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</si>
  <si>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</si>
  <si>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</si>
  <si>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</si>
  <si>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</si>
  <si>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</si>
  <si>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</si>
  <si>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</si>
  <si>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</si>
  <si>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</si>
  <si>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</si>
  <si>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</si>
  <si>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</si>
  <si>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</si>
  <si>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</si>
  <si>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</si>
  <si>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</si>
  <si>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</si>
  <si>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</si>
  <si>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</si>
  <si>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</si>
  <si>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</si>
  <si>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</si>
  <si>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</si>
  <si>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</si>
  <si>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</si>
  <si>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</si>
  <si>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</si>
  <si>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</si>
  <si>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</si>
  <si>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</si>
  <si>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</si>
  <si>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</si>
  <si>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</si>
  <si>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</si>
  <si>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</si>
  <si>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</si>
  <si>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</si>
  <si>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</si>
  <si>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</si>
  <si>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</si>
  <si>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</si>
  <si>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</si>
  <si>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</si>
  <si>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</si>
  <si>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</si>
  <si>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</si>
  <si>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</si>
  <si>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</si>
  <si>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</si>
  <si>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</si>
  <si>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</si>
  <si>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</si>
  <si>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</si>
  <si>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</si>
  <si>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</si>
  <si>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</si>
  <si>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</si>
  <si>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</si>
  <si>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</si>
  <si>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</si>
  <si>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</si>
  <si>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</si>
  <si>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</si>
  <si>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</si>
  <si>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</si>
  <si>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</si>
  <si>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</si>
  <si>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</si>
  <si>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</si>
  <si>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</si>
  <si>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</si>
  <si>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</si>
  <si>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</si>
  <si>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</si>
  <si>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</si>
  <si>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</si>
  <si>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</si>
  <si>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</si>
  <si>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</si>
  <si>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Impairment gains and impairment losses reversal (Impairment losses) determined in accordance with IFRS 9</t>
  </si>
  <si>
    <t>Results of companies accounted for by participation method</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</si>
  <si>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</si>
  <si>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</si>
  <si>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</si>
  <si>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</si>
  <si>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</si>
  <si>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</si>
  <si>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</si>
  <si>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</si>
  <si>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Accumulated figures</t>
  </si>
  <si>
    <t>Quarterly figures</t>
  </si>
  <si>
    <t>Markets in which operates</t>
  </si>
  <si>
    <t>Market Share</t>
  </si>
  <si>
    <t>Energy Sales (GWh)</t>
  </si>
  <si>
    <t>Energy losses (%)</t>
  </si>
  <si>
    <r>
      <t>Energy Sales (GWh)</t>
    </r>
    <r>
      <rPr>
        <b/>
        <vertAlign val="superscript"/>
        <sz val="10"/>
        <color theme="0"/>
        <rFont val="Arial"/>
        <family val="2"/>
      </rPr>
      <t>1</t>
    </r>
  </si>
  <si>
    <t>Clients/Employees</t>
  </si>
  <si>
    <t>Accumulated figures (Figures in million US$)</t>
  </si>
  <si>
    <t>Quarterly figures (Figures in million US$)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</si>
  <si>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</si>
  <si>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</si>
  <si>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</si>
  <si>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</si>
  <si>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</si>
  <si>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</si>
  <si>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</si>
  <si>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</si>
  <si>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</si>
  <si>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</si>
  <si>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</si>
  <si>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</si>
  <si>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</si>
  <si>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</si>
  <si>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</si>
  <si>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</si>
  <si>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</si>
  <si>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</si>
  <si>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</si>
  <si>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</si>
  <si>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</si>
  <si>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</si>
  <si>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</si>
  <si>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</si>
  <si>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</si>
  <si>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</si>
  <si>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</si>
  <si>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Accumulated figures (million US$)</t>
  </si>
  <si>
    <t>Generation and Transmission:</t>
  </si>
  <si>
    <t>Distribution:</t>
  </si>
  <si>
    <t>Quarterly figures (million US$)</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</si>
  <si>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</si>
  <si>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</si>
  <si>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</si>
  <si>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</si>
  <si>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</si>
  <si>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</si>
  <si>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</si>
  <si>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</si>
  <si>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</si>
  <si>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</si>
  <si>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</si>
  <si>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</si>
  <si>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</si>
  <si>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</si>
  <si>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</si>
  <si>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</si>
  <si>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Empresa Distribuidora Sur (Edesur)</t>
  </si>
  <si>
    <t xml:space="preserve">Enel Distribución Goiás </t>
  </si>
  <si>
    <t>Hyperinflation results</t>
  </si>
  <si>
    <t>Results by units of adjustments (hyperinflation - Argentina)</t>
  </si>
  <si>
    <t>Generation and Transmission businesses:</t>
  </si>
  <si>
    <t>Distribution business:</t>
  </si>
  <si>
    <t>Clients (million)</t>
  </si>
  <si>
    <t>1. Includes final customer sales and tolls.</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</si>
  <si>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</si>
  <si>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</si>
  <si>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</si>
  <si>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</si>
  <si>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</si>
  <si>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</si>
  <si>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</si>
  <si>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</si>
  <si>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</si>
  <si>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</si>
  <si>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</si>
  <si>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</si>
  <si>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</si>
  <si>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</si>
  <si>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</si>
  <si>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</si>
  <si>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</si>
  <si>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</si>
  <si>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</si>
  <si>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</si>
  <si>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</si>
  <si>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</si>
  <si>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</si>
  <si>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</si>
  <si>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</si>
  <si>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</si>
  <si>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December 2020</t>
  </si>
  <si>
    <t>12/31/2020</t>
  </si>
  <si>
    <t xml:space="preserve">-       </t>
  </si>
  <si>
    <t>EGP Peru</t>
  </si>
  <si>
    <t>EGP Brasil</t>
  </si>
  <si>
    <t>USME</t>
  </si>
  <si>
    <t>EGP Colombia</t>
  </si>
  <si>
    <t>CAM</t>
  </si>
  <si>
    <t>EGP Costa Rica</t>
  </si>
  <si>
    <t>EGP Guatemala</t>
  </si>
  <si>
    <t>EGP Panama</t>
  </si>
  <si>
    <t>H1 2020</t>
  </si>
  <si>
    <t>H1 2021</t>
  </si>
  <si>
    <t>June 2021</t>
  </si>
  <si>
    <t>June 2020</t>
  </si>
  <si>
    <t>Q2 2021</t>
  </si>
  <si>
    <t>Q2 2020</t>
  </si>
  <si>
    <t>EGP Brazil</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</si>
  <si>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</si>
  <si>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</si>
  <si>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</si>
  <si>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</si>
  <si>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</si>
  <si>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</si>
  <si>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</si>
  <si>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</si>
  <si>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</si>
  <si>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</si>
  <si>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</si>
  <si>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Guatemala, S.A.</t>
  </si>
  <si>
    <t>Generadora de Occidente, Ltda.</t>
  </si>
  <si>
    <t>Generadora Montecristo, S.A.</t>
  </si>
  <si>
    <t>Renovables de Guatemala, S.A.</t>
  </si>
  <si>
    <t>Tecnoguat, S.A.</t>
  </si>
  <si>
    <t>Transmisora de Energia Renovable, S.A.</t>
  </si>
  <si>
    <t>Enel Green Power Panama S.A.</t>
  </si>
  <si>
    <t>Enel Fortuna S.A.</t>
  </si>
  <si>
    <t>Enel Solar S.R.L</t>
  </si>
  <si>
    <t>Enel Green Power Peru S.A.</t>
  </si>
  <si>
    <t>Grupo EGP Brasil</t>
  </si>
  <si>
    <t>06/30/2021</t>
  </si>
  <si>
    <t>EGP Central America</t>
  </si>
  <si>
    <t>Enel Generación Perú S.A. (Edegel)</t>
  </si>
  <si>
    <t>Enel Generación Piura S.A. (Piura)</t>
  </si>
  <si>
    <t>Emgesa S.A.</t>
  </si>
  <si>
    <t>EGP Volta Grande S.A.</t>
  </si>
  <si>
    <t>EGP PERÚ</t>
  </si>
  <si>
    <t>EGP Centroamérica</t>
  </si>
  <si>
    <t>(**)</t>
  </si>
  <si>
    <t>(*) As of June 30, 2021 and 2020 the average number of ordinary shares were 91,768,540,780 and 76,086,311,036, respectively</t>
  </si>
  <si>
    <t>Operating Income (EBIT)</t>
  </si>
  <si>
    <t>Enel Trading</t>
  </si>
  <si>
    <t>EGP Perú</t>
  </si>
  <si>
    <t>CENTRAL AMERICA</t>
  </si>
  <si>
    <t>EGP Panamá</t>
  </si>
  <si>
    <t>Emgesa S.A.E.S.P.</t>
  </si>
  <si>
    <t>Enel  Distribución Goiás (Celg) (*)</t>
  </si>
  <si>
    <t>Enel Distribución Sao Paulo S.A. (Eletropaulo) (*)</t>
  </si>
  <si>
    <t>Enel Green Power Brasil</t>
  </si>
  <si>
    <t>Enel Green Power Colombia</t>
  </si>
  <si>
    <t>Enel Green Power Perú</t>
  </si>
  <si>
    <t>Enel Green Power Centroamérica</t>
  </si>
  <si>
    <t>EGP Cachoeira Dourada S.A. (*)</t>
  </si>
  <si>
    <t>(***)</t>
  </si>
  <si>
    <t>(**) Companies from Costa Rica, Guatemala, and Panama, participate in their local markets SEN, SEN and SIN respectively, and additionally are part of the MER  (Regional Electricity Market), which is a global market that covers the 6 countries of Central America.</t>
  </si>
  <si>
    <t>(***) The market share of the Companies of EGP Américas  that were incorporated on April 1, 2021 has not been incorporated, as three months of operation are not representative of the actual market share held in  each of their countries.</t>
  </si>
  <si>
    <t>(*) As of  June 30, 2020, the reported figure was 8,928 GWh  and 4,420 GWh in accumulated terms and for the second quarter, respectively,  which is included in 4,763 GWh in accumulated terms and 2,262 GWh for the second quarter, corresponding to the energy that EGP Cachoeira Dourada S.A. intermediated in the Brazilian electricity market. As of this year, this intermediation business is carried out by Enel Trading Brasil, so for corporate purposes the aforementioned figures have been excluded from the physical sales of the year 2020.</t>
  </si>
  <si>
    <t>Clients (th)</t>
  </si>
  <si>
    <t>(7) Corresponds to the ratio between (i) Net Income attributable to owners of parent as of June 30, 2021 and (ii) the average between Equity attributable to owners of parent at the beginning of the period and at the end of the period.</t>
  </si>
  <si>
    <t>(8) Corresponds to the ratio between (i) total result as of June 30, 2021 and (ii) the average of total assets at the beginning of the period and at the end of the period.</t>
  </si>
  <si>
    <t>06/30/2020</t>
  </si>
  <si>
    <t>EGP AMÉRICAS SpA</t>
  </si>
  <si>
    <t>ENERGIA Y SERVICIOS SOUTH AMERICA SPA</t>
  </si>
  <si>
    <t>ESSA2 SpA</t>
  </si>
  <si>
    <t xml:space="preserve">Results by indexed units </t>
  </si>
  <si>
    <t>Results by hyperinflation</t>
  </si>
  <si>
    <t>Results by indexed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</si>
</sst>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_);[Black]\(#,##0.00\);&quot;-       &quot;"/>
    <numFmt numFmtId="189" formatCode="#,##0.000000_);[Black]\(#,##0.000000\);&quot;-       &quot;"/>
    <numFmt numFmtId="190" formatCode="#,##0.00;\(#,##0.00\)"/>
    <numFmt numFmtId="191" formatCode="#,##0.00\ ;\(#,##0.00\);&quot;-       &quot;"/>
    <numFmt numFmtId="192" formatCode="_-* #,##0.00_-;\-* #,##0.00_-;_-* &quot;-&quot;_-;_-@_-"/>
    <numFmt numFmtId="193" formatCode="#,##0.0_);[Black]\(#,##0.0\);&quot;-       &quot;"/>
    <numFmt numFmtId="194" formatCode="#,##0.000_);[Black]\(#,##0.000\);&quot;-       &quot;"/>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0">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9" fillId="0" borderId="0" applyFont="0" applyFill="0" applyBorder="0" applyAlignment="0" applyProtection="0"/>
  </cellStyleXfs>
  <cellXfs count="77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78" fontId="22" fillId="11"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4"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1" xfId="10" applyFont="1" applyFill="1" applyBorder="1" applyAlignment="1" applyProtection="1">
      <alignment horizontal="center" vertical="center" wrapText="1"/>
    </xf>
    <xf numFmtId="180" fontId="16" fillId="7" borderId="41"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0"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176" fontId="22" fillId="11" borderId="0" xfId="10" applyNumberFormat="1" applyFont="1" applyFill="1"/>
    <xf numFmtId="176" fontId="24" fillId="10" borderId="0" xfId="10" applyNumberFormat="1" applyFont="1" applyFill="1"/>
    <xf numFmtId="176" fontId="1" fillId="10" borderId="0" xfId="10" applyNumberFormat="1"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171" fontId="25" fillId="10" borderId="0" xfId="9" applyNumberFormat="1" applyFont="1" applyFill="1" applyBorder="1" applyAlignment="1">
      <alignmen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171" fontId="25" fillId="12" borderId="0" xfId="9" applyNumberFormat="1" applyFont="1" applyFill="1" applyBorder="1" applyAlignment="1">
      <alignment vertical="center"/>
    </xf>
    <xf numFmtId="0" fontId="24" fillId="12" borderId="42" xfId="0" applyFont="1" applyFill="1" applyBorder="1" applyAlignment="1">
      <alignment vertical="center"/>
    </xf>
    <xf numFmtId="0" fontId="24" fillId="10" borderId="42" xfId="0" applyFont="1" applyFill="1" applyBorder="1" applyAlignment="1">
      <alignment vertical="center"/>
    </xf>
    <xf numFmtId="0" fontId="24" fillId="0" borderId="42" xfId="0" applyFont="1" applyBorder="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10" applyFont="1" applyFill="1" applyBorder="1" applyAlignment="1">
      <alignment horizontal="center" vertical="center"/>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3" fillId="10" borderId="0" xfId="10" applyFont="1" applyFill="1" applyAlignment="1">
      <alignment vertical="center"/>
    </xf>
    <xf numFmtId="0" fontId="10" fillId="10" borderId="0" xfId="0" applyFont="1" applyFill="1" applyAlignment="1">
      <alignment vertical="center"/>
    </xf>
    <xf numFmtId="0" fontId="33" fillId="0" borderId="0" xfId="0" applyFont="1" applyAlignment="1">
      <alignment vertical="center"/>
    </xf>
    <xf numFmtId="0" fontId="10" fillId="10" borderId="42" xfId="10" applyFont="1" applyFill="1" applyBorder="1" applyAlignment="1">
      <alignment vertical="center"/>
    </xf>
    <xf numFmtId="176" fontId="1" fillId="10" borderId="42" xfId="0" applyNumberFormat="1" applyFont="1" applyFill="1" applyBorder="1" applyAlignment="1">
      <alignment vertical="center"/>
    </xf>
    <xf numFmtId="178" fontId="1" fillId="10" borderId="42" xfId="0" applyNumberFormat="1" applyFont="1" applyFill="1" applyBorder="1" applyAlignment="1">
      <alignment vertical="center"/>
    </xf>
    <xf numFmtId="0" fontId="0" fillId="10" borderId="42" xfId="0" applyFill="1" applyBorder="1" applyAlignment="1">
      <alignment vertical="center"/>
    </xf>
    <xf numFmtId="0" fontId="33" fillId="10" borderId="42" xfId="10" applyFont="1" applyFill="1" applyBorder="1" applyAlignment="1">
      <alignment vertical="center"/>
    </xf>
    <xf numFmtId="0" fontId="33"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176" fontId="33"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 fillId="0" borderId="0" xfId="10" applyFont="1" applyFill="1"/>
    <xf numFmtId="176" fontId="1" fillId="12" borderId="0" xfId="10" applyNumberFormat="1" applyFont="1" applyFill="1"/>
    <xf numFmtId="176" fontId="24" fillId="12" borderId="0" xfId="10" applyNumberFormat="1" applyFont="1" applyFill="1"/>
    <xf numFmtId="0" fontId="17" fillId="0" borderId="0" xfId="0" applyFont="1" applyFill="1" applyAlignment="1">
      <alignment vertical="center"/>
    </xf>
    <xf numFmtId="0" fontId="19" fillId="12" borderId="43"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90"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72" fontId="27" fillId="0" borderId="42"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2" xfId="3" applyFont="1" applyFill="1" applyBorder="1" applyAlignment="1">
      <alignment vertical="center"/>
    </xf>
    <xf numFmtId="165" fontId="1" fillId="0" borderId="42" xfId="3" applyFont="1" applyFill="1" applyBorder="1" applyAlignment="1">
      <alignment horizontal="center" vertical="center"/>
    </xf>
    <xf numFmtId="190"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4"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1" fillId="12" borderId="43" xfId="0" applyFont="1" applyFill="1" applyBorder="1" applyAlignment="1">
      <alignment vertical="center"/>
    </xf>
    <xf numFmtId="0" fontId="25" fillId="12" borderId="43"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3" xfId="9" applyNumberFormat="1" applyFont="1" applyFill="1" applyBorder="1" applyAlignment="1">
      <alignment horizontal="center" vertical="center"/>
    </xf>
    <xf numFmtId="17" fontId="25" fillId="0" borderId="42" xfId="9" applyNumberFormat="1" applyFont="1" applyFill="1" applyBorder="1" applyAlignment="1">
      <alignment horizontal="center" vertical="center"/>
    </xf>
    <xf numFmtId="0" fontId="1" fillId="0" borderId="42"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0" fontId="24" fillId="0" borderId="0" xfId="9"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1" fillId="10" borderId="0" xfId="0" applyFont="1" applyFill="1" applyAlignment="1">
      <alignment vertical="center"/>
    </xf>
    <xf numFmtId="0" fontId="31" fillId="10" borderId="0" xfId="0" applyFont="1" applyFill="1" applyAlignment="1">
      <alignment horizontal="center" vertical="center"/>
    </xf>
    <xf numFmtId="0" fontId="18" fillId="0" borderId="0" xfId="0" applyFont="1" applyAlignment="1">
      <alignment vertical="center"/>
    </xf>
    <xf numFmtId="0" fontId="36" fillId="0" borderId="0" xfId="14" applyFont="1" applyFill="1" applyBorder="1" applyAlignment="1">
      <alignment horizontal="left" vertical="center"/>
    </xf>
    <xf numFmtId="171" fontId="36" fillId="0" borderId="0" xfId="14" applyNumberFormat="1" applyFont="1" applyFill="1" applyBorder="1" applyAlignment="1">
      <alignment vertical="center"/>
    </xf>
    <xf numFmtId="0" fontId="36" fillId="0" borderId="0" xfId="0" applyFont="1" applyAlignment="1">
      <alignment vertical="center"/>
    </xf>
    <xf numFmtId="0" fontId="37" fillId="0" borderId="0" xfId="0" applyFont="1" applyFill="1" applyAlignment="1">
      <alignment vertical="center"/>
    </xf>
    <xf numFmtId="49" fontId="35" fillId="10" borderId="43" xfId="10" applyNumberFormat="1" applyFont="1" applyFill="1" applyBorder="1" applyAlignment="1">
      <alignment horizontal="center" vertical="center" wrapText="1"/>
    </xf>
    <xf numFmtId="0" fontId="35" fillId="10" borderId="43" xfId="10" applyFont="1" applyFill="1" applyBorder="1" applyAlignment="1">
      <alignment horizontal="center" vertical="center"/>
    </xf>
    <xf numFmtId="0" fontId="36" fillId="0" borderId="42" xfId="0" applyFont="1" applyBorder="1" applyAlignment="1">
      <alignment vertical="center"/>
    </xf>
    <xf numFmtId="171" fontId="18" fillId="0" borderId="43" xfId="14" applyNumberFormat="1" applyFont="1" applyFill="1" applyBorder="1" applyAlignment="1">
      <alignment vertical="center"/>
    </xf>
    <xf numFmtId="49" fontId="35" fillId="0" borderId="43" xfId="10" applyNumberFormat="1" applyFont="1" applyFill="1" applyBorder="1" applyAlignment="1">
      <alignment horizontal="center" vertical="center" wrapText="1"/>
    </xf>
    <xf numFmtId="49" fontId="35"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6"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0" fontId="35" fillId="0" borderId="43" xfId="10" applyFont="1" applyFill="1" applyBorder="1" applyAlignment="1">
      <alignment horizontal="center" vertical="center"/>
    </xf>
    <xf numFmtId="49" fontId="26" fillId="0" borderId="43" xfId="10" applyNumberFormat="1" applyFont="1" applyFill="1" applyBorder="1" applyAlignment="1">
      <alignment horizontal="center" vertical="center" wrapText="1"/>
    </xf>
    <xf numFmtId="0" fontId="31" fillId="0" borderId="0" xfId="0" applyFont="1" applyFill="1" applyAlignment="1">
      <alignment horizontal="center" vertical="center"/>
    </xf>
    <xf numFmtId="0" fontId="36" fillId="0" borderId="0" xfId="0" applyFont="1" applyFill="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8"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8" fontId="10" fillId="4" borderId="1" xfId="5"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0" xfId="0" applyNumberFormat="1" applyFont="1" applyFill="1"/>
    <xf numFmtId="188"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0" fontId="1" fillId="5" borderId="50" xfId="0" applyFont="1" applyFill="1" applyBorder="1" applyAlignment="1">
      <alignment vertical="center"/>
    </xf>
    <xf numFmtId="189"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167"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167"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1" fontId="25" fillId="12" borderId="43" xfId="9" applyNumberFormat="1" applyFont="1" applyFill="1" applyBorder="1" applyAlignment="1">
      <alignment vertical="center"/>
    </xf>
    <xf numFmtId="171" fontId="25" fillId="10" borderId="43" xfId="9" applyNumberFormat="1" applyFont="1" applyFill="1" applyBorder="1" applyAlignment="1">
      <alignmen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176" fontId="23" fillId="0" borderId="42" xfId="0" applyNumberFormat="1" applyFont="1" applyFill="1" applyBorder="1" applyAlignment="1">
      <alignment vertical="center"/>
    </xf>
    <xf numFmtId="178" fontId="23" fillId="0" borderId="42" xfId="0" applyNumberFormat="1" applyFont="1" applyFill="1" applyBorder="1" applyAlignment="1">
      <alignment vertical="center"/>
    </xf>
    <xf numFmtId="0" fontId="23" fillId="0" borderId="42" xfId="0" applyFont="1" applyFill="1" applyBorder="1" applyAlignment="1">
      <alignment vertical="center"/>
    </xf>
    <xf numFmtId="176" fontId="10" fillId="0" borderId="42" xfId="0" applyNumberFormat="1" applyFont="1" applyFill="1" applyBorder="1" applyAlignment="1">
      <alignment vertical="center"/>
    </xf>
    <xf numFmtId="178" fontId="10" fillId="0" borderId="42" xfId="0" applyNumberFormat="1"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0" fontId="1" fillId="12" borderId="43" xfId="10" applyFont="1" applyFill="1" applyBorder="1" applyAlignment="1">
      <alignment vertical="center"/>
    </xf>
    <xf numFmtId="173" fontId="10" fillId="10" borderId="42" xfId="16" applyNumberFormat="1" applyFont="1" applyFill="1" applyBorder="1" applyAlignment="1">
      <alignment horizontal="right" vertical="center"/>
    </xf>
    <xf numFmtId="176" fontId="22" fillId="11" borderId="42" xfId="0" applyNumberFormat="1" applyFont="1" applyFill="1" applyBorder="1" applyAlignment="1">
      <alignmen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0" fontId="22" fillId="0" borderId="0" xfId="0" applyFont="1" applyFill="1" applyBorder="1" applyAlignment="1">
      <alignment vertical="center"/>
    </xf>
    <xf numFmtId="176" fontId="22" fillId="0" borderId="42" xfId="0" applyNumberFormat="1" applyFont="1" applyFill="1" applyBorder="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1"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2" fontId="10" fillId="12" borderId="43" xfId="20" applyNumberFormat="1" applyFont="1" applyFill="1" applyBorder="1" applyAlignment="1">
      <alignment horizontal="right" vertical="center"/>
    </xf>
    <xf numFmtId="176" fontId="1" fillId="0" borderId="0" xfId="10" applyNumberFormat="1" applyFont="1" applyFill="1"/>
    <xf numFmtId="176" fontId="24" fillId="0" borderId="0" xfId="10" applyNumberFormat="1" applyFont="1" applyFill="1"/>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6" fontId="25" fillId="0" borderId="0" xfId="0" applyNumberFormat="1" applyFont="1" applyFill="1" applyBorder="1" applyAlignment="1">
      <alignment vertical="center"/>
    </xf>
    <xf numFmtId="173" fontId="25" fillId="0" borderId="0" xfId="16" applyNumberFormat="1" applyFont="1" applyFill="1" applyBorder="1" applyAlignment="1">
      <alignment horizontal="right" vertical="center"/>
    </xf>
    <xf numFmtId="176" fontId="24" fillId="0" borderId="0" xfId="0" applyNumberFormat="1" applyFont="1" applyFill="1" applyBorder="1" applyAlignment="1">
      <alignmen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 fillId="0" borderId="1" xfId="19" applyNumberFormat="1" applyFont="1" applyFill="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0" borderId="59" xfId="15" applyFont="1" applyBorder="1" applyAlignment="1">
      <alignment vertical="center"/>
    </xf>
    <xf numFmtId="0" fontId="16" fillId="7" borderId="60" xfId="10" applyFont="1" applyFill="1" applyBorder="1" applyAlignment="1" applyProtection="1">
      <alignment horizontal="center" vertical="center" wrapText="1"/>
    </xf>
    <xf numFmtId="0" fontId="16" fillId="7" borderId="61" xfId="10" applyFont="1" applyFill="1" applyBorder="1" applyAlignment="1" applyProtection="1">
      <alignment horizontal="center" vertical="center" wrapText="1"/>
    </xf>
    <xf numFmtId="180" fontId="16" fillId="7" borderId="61" xfId="13" applyNumberFormat="1" applyFont="1" applyFill="1" applyBorder="1" applyAlignment="1" applyProtection="1">
      <alignment horizontal="center" vertical="center" wrapText="1"/>
    </xf>
    <xf numFmtId="0" fontId="24" fillId="0" borderId="40" xfId="9" applyFont="1" applyFill="1" applyBorder="1"/>
    <xf numFmtId="0" fontId="1" fillId="0" borderId="0" xfId="9" applyFill="1"/>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2" xfId="0" applyFont="1" applyFill="1" applyBorder="1" applyAlignment="1">
      <alignment vertical="center"/>
    </xf>
    <xf numFmtId="0" fontId="1" fillId="10" borderId="62" xfId="0" applyFont="1" applyFill="1" applyBorder="1" applyAlignment="1">
      <alignment horizontal="center" vertical="center"/>
    </xf>
    <xf numFmtId="0" fontId="1" fillId="10" borderId="0" xfId="0" applyFont="1" applyFill="1" applyBorder="1" applyAlignment="1">
      <alignment horizontal="right" vertical="center"/>
    </xf>
    <xf numFmtId="183" fontId="1" fillId="10" borderId="0" xfId="3" applyNumberFormat="1" applyFont="1" applyFill="1" applyBorder="1" applyAlignment="1">
      <alignment vertical="center"/>
    </xf>
    <xf numFmtId="183" fontId="10" fillId="10" borderId="62" xfId="3" applyNumberFormat="1" applyFont="1" applyFill="1" applyBorder="1" applyAlignment="1">
      <alignment vertical="center"/>
    </xf>
    <xf numFmtId="183" fontId="1" fillId="10" borderId="62" xfId="3" applyNumberFormat="1" applyFont="1" applyFill="1" applyBorder="1" applyAlignment="1">
      <alignment vertical="center"/>
    </xf>
    <xf numFmtId="0" fontId="10" fillId="10" borderId="64" xfId="0" applyFont="1" applyFill="1" applyBorder="1" applyAlignment="1">
      <alignment vertical="center"/>
    </xf>
    <xf numFmtId="183" fontId="10" fillId="10" borderId="43" xfId="3" applyNumberFormat="1" applyFont="1" applyFill="1" applyBorder="1" applyAlignment="1">
      <alignment vertical="center"/>
    </xf>
    <xf numFmtId="183" fontId="10" fillId="10" borderId="65" xfId="3" applyNumberFormat="1" applyFont="1" applyFill="1" applyBorder="1" applyAlignment="1">
      <alignment vertical="center"/>
    </xf>
    <xf numFmtId="0" fontId="1" fillId="10" borderId="63" xfId="0" applyFont="1" applyFill="1" applyBorder="1" applyAlignment="1">
      <alignment horizontal="right" vertical="center"/>
    </xf>
    <xf numFmtId="183" fontId="1" fillId="10" borderId="42" xfId="3" applyNumberFormat="1" applyFont="1" applyFill="1" applyBorder="1" applyAlignment="1">
      <alignment vertical="center"/>
    </xf>
    <xf numFmtId="183" fontId="1" fillId="10" borderId="66" xfId="3" applyNumberFormat="1" applyFont="1" applyFill="1" applyBorder="1" applyAlignment="1">
      <alignment vertical="center"/>
    </xf>
    <xf numFmtId="0" fontId="42" fillId="0" borderId="0" xfId="10" applyFont="1"/>
    <xf numFmtId="0" fontId="40" fillId="10" borderId="42" xfId="9" applyFont="1" applyFill="1" applyBorder="1" applyAlignment="1">
      <alignment vertical="center"/>
    </xf>
    <xf numFmtId="3" fontId="1" fillId="10" borderId="0" xfId="14" applyNumberFormat="1" applyFont="1" applyFill="1" applyBorder="1" applyAlignment="1">
      <alignment vertical="center"/>
    </xf>
    <xf numFmtId="0" fontId="1" fillId="10" borderId="0" xfId="9" applyFont="1" applyFill="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67" fontId="25" fillId="12" borderId="0" xfId="16" applyNumberFormat="1" applyFont="1" applyFill="1" applyAlignment="1">
      <alignment vertical="center"/>
    </xf>
    <xf numFmtId="0" fontId="24" fillId="0" borderId="0" xfId="12" applyFont="1" applyBorder="1" applyAlignment="1">
      <alignment vertical="center" wrapText="1"/>
    </xf>
    <xf numFmtId="187" fontId="16" fillId="0" borderId="26" xfId="11" applyNumberFormat="1" applyFont="1" applyFill="1" applyBorder="1" applyAlignment="1" applyProtection="1">
      <alignmen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25" fillId="12" borderId="65"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center"/>
    </xf>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 fillId="9" borderId="1" xfId="3" applyNumberFormat="1" applyFont="1" applyFill="1" applyBorder="1" applyAlignment="1">
      <alignment horizontal="right" vertical="center"/>
    </xf>
    <xf numFmtId="171" fontId="1" fillId="5" borderId="1" xfId="3"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 fillId="5" borderId="0" xfId="0" applyFont="1" applyFill="1" applyAlignment="1">
      <alignment horizontal="right"/>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3" xfId="0" applyFont="1" applyFill="1" applyBorder="1" applyAlignment="1">
      <alignment horizontal="left" vertical="center"/>
    </xf>
    <xf numFmtId="171" fontId="36" fillId="0" borderId="0" xfId="14" quotePrefix="1" applyNumberFormat="1" applyFont="1" applyFill="1" applyBorder="1" applyAlignment="1">
      <alignment vertical="center"/>
    </xf>
    <xf numFmtId="193" fontId="36" fillId="12" borderId="0" xfId="14" applyNumberFormat="1" applyFont="1" applyFill="1" applyBorder="1" applyAlignment="1">
      <alignment vertical="center"/>
    </xf>
    <xf numFmtId="193" fontId="18" fillId="12" borderId="43" xfId="14" applyNumberFormat="1" applyFont="1" applyFill="1" applyBorder="1" applyAlignment="1">
      <alignment vertical="center"/>
    </xf>
    <xf numFmtId="194" fontId="36" fillId="12" borderId="0" xfId="14"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0" fontId="25" fillId="0" borderId="42" xfId="9" applyFont="1" applyBorder="1" applyAlignment="1">
      <alignment vertical="center"/>
    </xf>
    <xf numFmtId="17" fontId="25" fillId="10" borderId="43" xfId="9" applyNumberFormat="1" applyFont="1" applyFill="1" applyBorder="1" applyAlignment="1">
      <alignment vertical="center" wrapText="1"/>
    </xf>
    <xf numFmtId="167" fontId="10" fillId="0" borderId="42" xfId="16" applyNumberFormat="1" applyFont="1" applyFill="1" applyBorder="1" applyAlignment="1">
      <alignment vertical="center"/>
    </xf>
    <xf numFmtId="0" fontId="40" fillId="10" borderId="0" xfId="0" applyFont="1" applyFill="1" applyAlignment="1">
      <alignment vertical="center"/>
    </xf>
    <xf numFmtId="0" fontId="10" fillId="4" borderId="31"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27" xfId="0" applyFont="1" applyFill="1" applyBorder="1" applyAlignment="1">
      <alignment vertical="center" wrapText="1"/>
    </xf>
    <xf numFmtId="0" fontId="40" fillId="0" borderId="0" xfId="0" applyFont="1" applyFill="1" applyAlignment="1">
      <alignment vertical="center"/>
    </xf>
    <xf numFmtId="171" fontId="1" fillId="5" borderId="0" xfId="4" applyNumberFormat="1" applyFont="1" applyFill="1" applyBorder="1" applyAlignment="1">
      <alignment vertical="center"/>
    </xf>
    <xf numFmtId="0" fontId="16" fillId="10" borderId="0" xfId="15" applyFont="1" applyFill="1" applyBorder="1" applyAlignment="1">
      <alignment vertical="center"/>
    </xf>
    <xf numFmtId="0" fontId="41" fillId="10" borderId="0" xfId="0" applyFont="1" applyFill="1" applyAlignment="1">
      <alignment vertical="center"/>
    </xf>
    <xf numFmtId="167" fontId="24" fillId="0" borderId="43" xfId="16" applyNumberFormat="1" applyFont="1" applyFill="1" applyBorder="1" applyAlignment="1">
      <alignment vertical="center"/>
    </xf>
    <xf numFmtId="167" fontId="10" fillId="0" borderId="0" xfId="16" applyNumberFormat="1" applyFont="1" applyFill="1" applyBorder="1" applyAlignment="1">
      <alignment vertical="center"/>
    </xf>
    <xf numFmtId="167" fontId="24" fillId="10" borderId="0" xfId="16" applyNumberFormat="1" applyFont="1" applyFill="1" applyAlignment="1">
      <alignment horizontal="center" vertical="center"/>
    </xf>
    <xf numFmtId="167" fontId="24" fillId="10" borderId="0" xfId="16" applyNumberFormat="1" applyFont="1" applyFill="1" applyBorder="1" applyAlignment="1">
      <alignment horizontal="center" vertical="center"/>
    </xf>
    <xf numFmtId="3" fontId="24" fillId="10" borderId="0" xfId="0" applyNumberFormat="1" applyFont="1" applyFill="1" applyBorder="1" applyAlignment="1">
      <alignment horizontal="center" vertical="center"/>
    </xf>
    <xf numFmtId="173" fontId="1" fillId="10" borderId="0" xfId="16" applyNumberFormat="1" applyFont="1" applyFill="1" applyBorder="1" applyAlignment="1">
      <alignment horizontal="center" vertical="center"/>
    </xf>
    <xf numFmtId="3" fontId="24" fillId="10" borderId="42" xfId="0" applyNumberFormat="1" applyFont="1" applyFill="1" applyBorder="1" applyAlignment="1">
      <alignment horizontal="center" vertical="center"/>
    </xf>
    <xf numFmtId="173" fontId="1" fillId="10" borderId="42" xfId="16" applyNumberFormat="1" applyFont="1" applyFill="1" applyBorder="1" applyAlignment="1">
      <alignment horizontal="center" vertical="center"/>
    </xf>
    <xf numFmtId="171" fontId="10" fillId="5" borderId="1" xfId="5" quotePrefix="1" applyNumberFormat="1" applyFont="1" applyFill="1" applyBorder="1" applyAlignment="1">
      <alignment horizontal="right" vertical="center"/>
    </xf>
    <xf numFmtId="0" fontId="1" fillId="5" borderId="31" xfId="0" applyFont="1" applyFill="1" applyBorder="1" applyAlignment="1">
      <alignment vertical="center" wrapText="1"/>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1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25" fillId="0" borderId="42" xfId="0" applyFont="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4" fillId="0" borderId="46" xfId="14" applyFont="1" applyFill="1" applyBorder="1" applyAlignment="1">
      <alignment horizontal="center" vertical="center" wrapText="1"/>
    </xf>
    <xf numFmtId="0" fontId="34" fillId="0" borderId="42" xfId="14" applyFont="1" applyFill="1" applyBorder="1" applyAlignment="1">
      <alignment horizontal="center" vertical="center" wrapText="1"/>
    </xf>
    <xf numFmtId="0" fontId="25" fillId="12" borderId="64" xfId="0" applyFont="1" applyFill="1" applyBorder="1" applyAlignment="1">
      <alignment horizontal="center" vertical="center"/>
    </xf>
    <xf numFmtId="0" fontId="25" fillId="12" borderId="65" xfId="0" applyFont="1" applyFill="1" applyBorder="1" applyAlignment="1">
      <alignment horizontal="center" vertical="center"/>
    </xf>
    <xf numFmtId="0" fontId="26" fillId="11" borderId="0" xfId="9" applyFont="1" applyFill="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17" fontId="25" fillId="0" borderId="44" xfId="9" applyNumberFormat="1" applyFont="1" applyFill="1" applyBorder="1" applyAlignment="1">
      <alignment horizontal="center" vertical="center"/>
    </xf>
    <xf numFmtId="49" fontId="35" fillId="10" borderId="43" xfId="10" applyNumberFormat="1" applyFont="1" applyFill="1" applyBorder="1" applyAlignment="1">
      <alignment horizontal="center" vertical="center" wrapText="1"/>
    </xf>
    <xf numFmtId="49" fontId="35" fillId="10" borderId="42" xfId="10" applyNumberFormat="1" applyFont="1" applyFill="1" applyBorder="1" applyAlignment="1">
      <alignment horizontal="center" vertical="center" wrapText="1"/>
    </xf>
    <xf numFmtId="0" fontId="35" fillId="10" borderId="43" xfId="10" applyFont="1" applyFill="1" applyBorder="1" applyAlignment="1">
      <alignment horizontal="center" vertical="center"/>
    </xf>
    <xf numFmtId="0" fontId="35" fillId="10" borderId="42" xfId="10" applyFont="1" applyFill="1" applyBorder="1" applyAlignment="1">
      <alignment horizontal="center" vertical="center"/>
    </xf>
    <xf numFmtId="0" fontId="26" fillId="11" borderId="42" xfId="10" applyFont="1" applyFill="1" applyBorder="1" applyAlignment="1">
      <alignment horizontal="center" vertical="center"/>
    </xf>
    <xf numFmtId="17" fontId="35" fillId="10" borderId="0" xfId="10" applyNumberFormat="1" applyFont="1" applyFill="1" applyBorder="1" applyAlignment="1">
      <alignment horizontal="center" vertical="center"/>
    </xf>
    <xf numFmtId="0" fontId="35" fillId="10" borderId="0" xfId="10" applyFont="1" applyFill="1" applyBorder="1" applyAlignment="1">
      <alignment horizontal="center" vertical="center"/>
    </xf>
    <xf numFmtId="0" fontId="43" fillId="10" borderId="0" xfId="15" applyFont="1" applyFill="1" applyBorder="1" applyAlignment="1">
      <alignment horizontal="center" vertical="center"/>
    </xf>
    <xf numFmtId="180" fontId="16" fillId="7" borderId="67" xfId="13" applyNumberFormat="1" applyFont="1" applyFill="1" applyBorder="1" applyAlignment="1" applyProtection="1">
      <alignment horizontal="center" vertical="center" wrapText="1"/>
    </xf>
    <xf numFmtId="180" fontId="16" fillId="7" borderId="68" xfId="13" applyNumberFormat="1" applyFont="1" applyFill="1" applyBorder="1" applyAlignment="1" applyProtection="1">
      <alignment horizontal="center" vertical="center" wrapText="1"/>
    </xf>
    <xf numFmtId="180" fontId="16" fillId="7" borderId="69" xfId="13" applyNumberFormat="1" applyFont="1" applyFill="1" applyBorder="1" applyAlignment="1" applyProtection="1">
      <alignment horizontal="center" vertical="center" wrapText="1"/>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14" fontId="10" fillId="8" borderId="53"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0" borderId="34" xfId="0" applyFont="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5" borderId="34"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8"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4"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44</xdr:row>
      <xdr:rowOff>0</xdr:rowOff>
    </xdr:from>
    <xdr:to>
      <xdr:col>2</xdr:col>
      <xdr:colOff>600075</xdr:colOff>
      <xdr:row>45</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44</xdr:row>
      <xdr:rowOff>0</xdr:rowOff>
    </xdr:from>
    <xdr:to>
      <xdr:col>3</xdr:col>
      <xdr:colOff>600075</xdr:colOff>
      <xdr:row>45</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4"/>
  <sheetViews>
    <sheetView showGridLines="0" tabSelected="1" workbookViewId="0"/>
  </sheetViews>
  <sheetFormatPr baseColWidth="10" defaultRowHeight="12.75"/>
  <cols>
    <col min="1" max="1" width="5.85546875" style="104" customWidth="1"/>
    <col min="2" max="2" width="19.28515625" style="104" customWidth="1"/>
    <col min="3" max="3" width="11.5703125" style="104" customWidth="1"/>
    <col min="4" max="4" width="9.28515625" style="104" customWidth="1"/>
    <col min="5" max="5" width="8" style="104" customWidth="1"/>
    <col min="6" max="6" width="9.85546875" style="104" customWidth="1"/>
    <col min="7" max="7" width="11.42578125" style="104" customWidth="1"/>
    <col min="8" max="8" width="9" style="104" customWidth="1"/>
    <col min="9" max="16384" width="11.42578125" style="104"/>
  </cols>
  <sheetData>
    <row r="4" spans="2:10">
      <c r="B4" s="644" t="s">
        <v>73</v>
      </c>
      <c r="C4" s="643" t="s">
        <v>351</v>
      </c>
      <c r="D4" s="643"/>
      <c r="E4" s="643"/>
      <c r="F4" s="643"/>
      <c r="G4" s="643"/>
      <c r="H4" s="643"/>
    </row>
    <row r="5" spans="2:10" ht="16.5" customHeight="1">
      <c r="B5" s="644"/>
      <c r="C5" s="642" t="s">
        <v>339</v>
      </c>
      <c r="D5" s="642"/>
      <c r="E5" s="642"/>
      <c r="F5" s="642" t="s">
        <v>340</v>
      </c>
      <c r="G5" s="642"/>
      <c r="H5" s="642"/>
    </row>
    <row r="6" spans="2:10" ht="12.75" customHeight="1">
      <c r="B6" s="645"/>
      <c r="C6" s="197" t="s">
        <v>442</v>
      </c>
      <c r="D6" s="193" t="s">
        <v>441</v>
      </c>
      <c r="E6" s="193" t="s">
        <v>18</v>
      </c>
      <c r="F6" s="197" t="s">
        <v>445</v>
      </c>
      <c r="G6" s="193" t="s">
        <v>446</v>
      </c>
      <c r="H6" s="193" t="s">
        <v>18</v>
      </c>
    </row>
    <row r="7" spans="2:10" s="141" customFormat="1" ht="6" customHeight="1">
      <c r="B7" s="203"/>
      <c r="C7" s="204"/>
      <c r="D7" s="205"/>
      <c r="E7" s="205"/>
      <c r="F7" s="204"/>
      <c r="G7" s="205"/>
      <c r="H7" s="205"/>
    </row>
    <row r="8" spans="2:10">
      <c r="B8" s="154" t="s">
        <v>10</v>
      </c>
      <c r="C8" s="207">
        <v>64.352999999999994</v>
      </c>
      <c r="D8" s="206">
        <v>98.617999999999995</v>
      </c>
      <c r="E8" s="461">
        <v>-0.34745178365004359</v>
      </c>
      <c r="F8" s="207">
        <v>40.514999999999993</v>
      </c>
      <c r="G8" s="206">
        <v>35.953999999999994</v>
      </c>
      <c r="H8" s="461">
        <v>0.12685653891083049</v>
      </c>
      <c r="J8" s="148"/>
    </row>
    <row r="9" spans="2:10">
      <c r="B9" s="154" t="s">
        <v>46</v>
      </c>
      <c r="C9" s="207">
        <v>670.71100000000001</v>
      </c>
      <c r="D9" s="206">
        <v>538.077</v>
      </c>
      <c r="E9" s="461">
        <v>0.2464963193000258</v>
      </c>
      <c r="F9" s="207">
        <v>400.673</v>
      </c>
      <c r="G9" s="206">
        <v>190.923</v>
      </c>
      <c r="H9" s="461">
        <v>1.0986104345731</v>
      </c>
      <c r="J9" s="148"/>
    </row>
    <row r="10" spans="2:10">
      <c r="B10" s="154" t="s">
        <v>14</v>
      </c>
      <c r="C10" s="207">
        <v>653.55399999999997</v>
      </c>
      <c r="D10" s="206">
        <v>600.41600000000005</v>
      </c>
      <c r="E10" s="461">
        <v>8.8501971966103321E-2</v>
      </c>
      <c r="F10" s="207">
        <v>335.93299999999999</v>
      </c>
      <c r="G10" s="206">
        <v>287.89500000000004</v>
      </c>
      <c r="H10" s="461">
        <v>0.16685944528387076</v>
      </c>
      <c r="J10" s="148"/>
    </row>
    <row r="11" spans="2:10">
      <c r="B11" s="154" t="s">
        <v>47</v>
      </c>
      <c r="C11" s="207">
        <v>270.57499999999999</v>
      </c>
      <c r="D11" s="206">
        <v>245.78299999999999</v>
      </c>
      <c r="E11" s="461">
        <v>0.10086946615510439</v>
      </c>
      <c r="F11" s="207">
        <v>135.25699999999998</v>
      </c>
      <c r="G11" s="206">
        <v>114.26399999999998</v>
      </c>
      <c r="H11" s="461">
        <v>0.18372365749492392</v>
      </c>
      <c r="J11" s="148"/>
    </row>
    <row r="12" spans="2:10">
      <c r="B12" s="154" t="s">
        <v>471</v>
      </c>
      <c r="C12" s="207">
        <v>49.6</v>
      </c>
      <c r="D12" s="206">
        <v>0</v>
      </c>
      <c r="E12" s="461">
        <v>1</v>
      </c>
      <c r="F12" s="207">
        <v>49.6</v>
      </c>
      <c r="G12" s="206">
        <v>0</v>
      </c>
      <c r="H12" s="461">
        <v>1</v>
      </c>
      <c r="J12" s="148"/>
    </row>
    <row r="13" spans="2:10" s="154" customFormat="1">
      <c r="B13" s="464" t="s">
        <v>317</v>
      </c>
      <c r="C13" s="465">
        <v>1692.25</v>
      </c>
      <c r="D13" s="466">
        <v>1471.4089999999999</v>
      </c>
      <c r="E13" s="467">
        <v>0.15008811282247159</v>
      </c>
      <c r="F13" s="465">
        <v>951.07099999999991</v>
      </c>
      <c r="G13" s="466">
        <v>622.91700000000003</v>
      </c>
      <c r="H13" s="467">
        <v>0.52680212612595234</v>
      </c>
      <c r="J13" s="155"/>
    </row>
    <row r="14" spans="2:10">
      <c r="B14" s="154" t="s">
        <v>318</v>
      </c>
    </row>
    <row r="24" spans="11:11">
      <c r="K24" s="148"/>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6"/>
  <sheetViews>
    <sheetView showGridLines="0" workbookViewId="0"/>
  </sheetViews>
  <sheetFormatPr baseColWidth="10" defaultRowHeight="12.75"/>
  <cols>
    <col min="1" max="1" width="5.5703125" style="84" customWidth="1"/>
    <col min="2" max="2" width="70.42578125" style="123" customWidth="1"/>
    <col min="3" max="3" width="11.28515625" style="123" customWidth="1"/>
    <col min="4" max="4" width="10.28515625" style="123" customWidth="1"/>
    <col min="5" max="5" width="10.140625" style="123" customWidth="1"/>
    <col min="6" max="6" width="10.85546875" style="123" customWidth="1"/>
    <col min="7" max="7" width="3.5703125" style="84" customWidth="1"/>
    <col min="8" max="16384" width="11.42578125" style="84"/>
  </cols>
  <sheetData>
    <row r="2" spans="1:11">
      <c r="A2" s="104"/>
      <c r="B2" s="668"/>
      <c r="C2" s="668"/>
      <c r="D2" s="668"/>
      <c r="E2" s="668"/>
      <c r="F2" s="668"/>
    </row>
    <row r="3" spans="1:11" ht="12.75" customHeight="1">
      <c r="A3" s="104"/>
      <c r="B3" s="677" t="s">
        <v>148</v>
      </c>
      <c r="C3" s="676" t="s">
        <v>376</v>
      </c>
      <c r="D3" s="676"/>
      <c r="E3" s="676"/>
      <c r="F3" s="676"/>
      <c r="H3" s="676" t="s">
        <v>379</v>
      </c>
      <c r="I3" s="676"/>
      <c r="J3" s="676"/>
      <c r="K3" s="676"/>
    </row>
    <row r="4" spans="1:11">
      <c r="A4" s="104"/>
      <c r="B4" s="678"/>
      <c r="C4" s="587" t="s">
        <v>442</v>
      </c>
      <c r="D4" s="587" t="s">
        <v>441</v>
      </c>
      <c r="E4" s="245" t="s">
        <v>69</v>
      </c>
      <c r="F4" s="245" t="s">
        <v>70</v>
      </c>
      <c r="H4" s="587" t="s">
        <v>445</v>
      </c>
      <c r="I4" s="587" t="s">
        <v>446</v>
      </c>
      <c r="J4" s="245" t="s">
        <v>69</v>
      </c>
      <c r="K4" s="245" t="s">
        <v>70</v>
      </c>
    </row>
    <row r="5" spans="1:11">
      <c r="A5" s="104"/>
      <c r="B5" s="115"/>
      <c r="C5" s="677"/>
      <c r="D5" s="677"/>
      <c r="E5" s="677"/>
      <c r="F5" s="116"/>
    </row>
    <row r="6" spans="1:11">
      <c r="A6" s="104"/>
      <c r="B6" s="122" t="s">
        <v>89</v>
      </c>
      <c r="C6" s="115"/>
      <c r="D6" s="115"/>
      <c r="E6" s="115"/>
      <c r="F6" s="115"/>
    </row>
    <row r="7" spans="1:11">
      <c r="A7" s="104"/>
      <c r="B7" s="115" t="s">
        <v>10</v>
      </c>
      <c r="C7" s="85">
        <v>40</v>
      </c>
      <c r="D7" s="85">
        <v>28</v>
      </c>
      <c r="E7" s="85">
        <v>12</v>
      </c>
      <c r="F7" s="461">
        <v>0.42859999999999998</v>
      </c>
      <c r="G7" s="85"/>
      <c r="H7" s="85">
        <v>23</v>
      </c>
      <c r="I7" s="85">
        <v>14</v>
      </c>
      <c r="J7" s="85">
        <v>9</v>
      </c>
      <c r="K7" s="461">
        <v>0.64290000000000003</v>
      </c>
    </row>
    <row r="8" spans="1:11">
      <c r="A8" s="104"/>
      <c r="B8" s="115" t="s">
        <v>46</v>
      </c>
      <c r="C8" s="85">
        <v>158</v>
      </c>
      <c r="D8" s="85">
        <v>67</v>
      </c>
      <c r="E8" s="85">
        <v>91</v>
      </c>
      <c r="F8" s="461">
        <v>1.3582000000000001</v>
      </c>
      <c r="G8" s="85"/>
      <c r="H8" s="85">
        <v>79</v>
      </c>
      <c r="I8" s="85">
        <v>10</v>
      </c>
      <c r="J8" s="85">
        <v>69</v>
      </c>
      <c r="K8" s="461">
        <v>6.9</v>
      </c>
    </row>
    <row r="9" spans="1:11">
      <c r="A9" s="104"/>
      <c r="B9" s="115" t="s">
        <v>14</v>
      </c>
      <c r="C9" s="85">
        <v>7</v>
      </c>
      <c r="D9" s="85">
        <v>8</v>
      </c>
      <c r="E9" s="85">
        <v>-1</v>
      </c>
      <c r="F9" s="461">
        <v>-0.125</v>
      </c>
      <c r="G9" s="85"/>
      <c r="H9" s="85">
        <v>4</v>
      </c>
      <c r="I9" s="85">
        <v>4</v>
      </c>
      <c r="J9" s="85">
        <v>0</v>
      </c>
      <c r="K9" s="461">
        <v>0</v>
      </c>
    </row>
    <row r="10" spans="1:11">
      <c r="A10" s="104"/>
      <c r="B10" s="115" t="s">
        <v>47</v>
      </c>
      <c r="C10" s="85">
        <v>3</v>
      </c>
      <c r="D10" s="85">
        <v>4</v>
      </c>
      <c r="E10" s="85">
        <v>-1</v>
      </c>
      <c r="F10" s="461">
        <v>-0.25</v>
      </c>
      <c r="G10" s="85"/>
      <c r="H10" s="85">
        <v>2</v>
      </c>
      <c r="I10" s="85">
        <v>1</v>
      </c>
      <c r="J10" s="85">
        <v>1</v>
      </c>
      <c r="K10" s="461">
        <v>1</v>
      </c>
    </row>
    <row r="11" spans="1:11">
      <c r="A11" s="104"/>
      <c r="B11" s="115" t="s">
        <v>451</v>
      </c>
      <c r="C11" s="85">
        <v>1</v>
      </c>
      <c r="D11" s="85">
        <v>0</v>
      </c>
      <c r="E11" s="85">
        <v>1</v>
      </c>
      <c r="F11" s="461">
        <v>1</v>
      </c>
      <c r="G11" s="85"/>
      <c r="H11" s="85">
        <v>1</v>
      </c>
      <c r="I11" s="85">
        <v>0</v>
      </c>
      <c r="J11" s="85">
        <v>1</v>
      </c>
      <c r="K11" s="461">
        <v>1</v>
      </c>
    </row>
    <row r="12" spans="1:11">
      <c r="A12" s="104"/>
      <c r="B12" s="256" t="s">
        <v>149</v>
      </c>
      <c r="C12" s="264">
        <v>0</v>
      </c>
      <c r="D12" s="264">
        <v>4</v>
      </c>
      <c r="E12" s="264">
        <v>-4</v>
      </c>
      <c r="F12" s="463">
        <v>-1</v>
      </c>
      <c r="G12" s="85"/>
      <c r="H12" s="264">
        <v>-1</v>
      </c>
      <c r="I12" s="264">
        <v>2</v>
      </c>
      <c r="J12" s="264">
        <v>-3</v>
      </c>
      <c r="K12" s="463">
        <v>-1.5</v>
      </c>
    </row>
    <row r="13" spans="1:11">
      <c r="A13" s="104"/>
      <c r="B13" s="284" t="s">
        <v>150</v>
      </c>
      <c r="C13" s="277">
        <v>209</v>
      </c>
      <c r="D13" s="277">
        <v>111</v>
      </c>
      <c r="E13" s="277">
        <v>98</v>
      </c>
      <c r="F13" s="531">
        <v>0.87690000000000001</v>
      </c>
      <c r="H13" s="277">
        <v>108</v>
      </c>
      <c r="I13" s="277">
        <v>31</v>
      </c>
      <c r="J13" s="277">
        <v>77</v>
      </c>
      <c r="K13" s="531">
        <v>2.4939</v>
      </c>
    </row>
    <row r="14" spans="1:11" s="283" customFormat="1">
      <c r="A14" s="129"/>
      <c r="B14" s="121"/>
      <c r="C14" s="86"/>
      <c r="D14" s="86"/>
      <c r="E14" s="86"/>
      <c r="F14" s="248"/>
    </row>
    <row r="15" spans="1:11">
      <c r="A15" s="104"/>
      <c r="B15" s="122" t="s">
        <v>90</v>
      </c>
      <c r="C15" s="118"/>
      <c r="D15" s="118"/>
      <c r="E15" s="118"/>
      <c r="F15" s="119"/>
    </row>
    <row r="16" spans="1:11">
      <c r="A16" s="104"/>
      <c r="B16" s="115" t="s">
        <v>10</v>
      </c>
      <c r="C16" s="85">
        <v>-105</v>
      </c>
      <c r="D16" s="85">
        <v>-47</v>
      </c>
      <c r="E16" s="85">
        <v>-58</v>
      </c>
      <c r="F16" s="461">
        <v>1.234</v>
      </c>
      <c r="G16" s="85"/>
      <c r="H16" s="85">
        <v>-62</v>
      </c>
      <c r="I16" s="85">
        <v>-25</v>
      </c>
      <c r="J16" s="85">
        <v>-37</v>
      </c>
      <c r="K16" s="461">
        <v>1.48</v>
      </c>
    </row>
    <row r="17" spans="1:11">
      <c r="A17" s="104"/>
      <c r="B17" s="115" t="s">
        <v>46</v>
      </c>
      <c r="C17" s="85">
        <v>-261</v>
      </c>
      <c r="D17" s="85">
        <v>-186</v>
      </c>
      <c r="E17" s="85">
        <v>-75</v>
      </c>
      <c r="F17" s="461">
        <v>0.4032</v>
      </c>
      <c r="G17" s="85"/>
      <c r="H17" s="85">
        <v>-143</v>
      </c>
      <c r="I17" s="85">
        <v>-66</v>
      </c>
      <c r="J17" s="85">
        <v>-77</v>
      </c>
      <c r="K17" s="461">
        <v>1.1667000000000001</v>
      </c>
    </row>
    <row r="18" spans="1:11">
      <c r="A18" s="104"/>
      <c r="B18" s="115" t="s">
        <v>14</v>
      </c>
      <c r="C18" s="85">
        <v>-51</v>
      </c>
      <c r="D18" s="85">
        <v>-60</v>
      </c>
      <c r="E18" s="85">
        <v>9</v>
      </c>
      <c r="F18" s="461">
        <v>-0.15</v>
      </c>
      <c r="G18" s="85"/>
      <c r="H18" s="85">
        <v>-27</v>
      </c>
      <c r="I18" s="85">
        <v>-30</v>
      </c>
      <c r="J18" s="85">
        <v>3</v>
      </c>
      <c r="K18" s="461">
        <v>-0.1</v>
      </c>
    </row>
    <row r="19" spans="1:11">
      <c r="A19" s="104"/>
      <c r="B19" s="115" t="s">
        <v>47</v>
      </c>
      <c r="C19" s="85">
        <v>-16</v>
      </c>
      <c r="D19" s="85">
        <v>-17</v>
      </c>
      <c r="E19" s="85">
        <v>1</v>
      </c>
      <c r="F19" s="461">
        <v>-5.8799999999999998E-2</v>
      </c>
      <c r="G19" s="85"/>
      <c r="H19" s="85">
        <v>-8</v>
      </c>
      <c r="I19" s="85">
        <v>-9</v>
      </c>
      <c r="J19" s="85">
        <v>1</v>
      </c>
      <c r="K19" s="461">
        <v>-0.1111</v>
      </c>
    </row>
    <row r="20" spans="1:11">
      <c r="A20" s="104"/>
      <c r="B20" s="115" t="s">
        <v>451</v>
      </c>
      <c r="C20" s="85">
        <v>-2</v>
      </c>
      <c r="D20" s="85">
        <v>0</v>
      </c>
      <c r="E20" s="85">
        <v>-2</v>
      </c>
      <c r="F20" s="461">
        <v>1</v>
      </c>
      <c r="G20" s="85"/>
      <c r="H20" s="85">
        <v>-2</v>
      </c>
      <c r="I20" s="85">
        <v>0</v>
      </c>
      <c r="J20" s="85">
        <v>-2</v>
      </c>
      <c r="K20" s="461">
        <v>1</v>
      </c>
    </row>
    <row r="21" spans="1:11">
      <c r="A21" s="104"/>
      <c r="B21" s="249" t="s">
        <v>149</v>
      </c>
      <c r="C21" s="264">
        <v>-13</v>
      </c>
      <c r="D21" s="264">
        <v>-20</v>
      </c>
      <c r="E21" s="264">
        <v>7</v>
      </c>
      <c r="F21" s="463">
        <v>-0.35</v>
      </c>
      <c r="G21" s="85"/>
      <c r="H21" s="264">
        <v>-7</v>
      </c>
      <c r="I21" s="264">
        <v>-14</v>
      </c>
      <c r="J21" s="264">
        <v>7</v>
      </c>
      <c r="K21" s="463">
        <v>-0.5</v>
      </c>
    </row>
    <row r="22" spans="1:11">
      <c r="A22" s="104"/>
      <c r="B22" s="284" t="s">
        <v>151</v>
      </c>
      <c r="C22" s="277">
        <v>-448</v>
      </c>
      <c r="D22" s="277">
        <v>-330</v>
      </c>
      <c r="E22" s="277">
        <v>-118</v>
      </c>
      <c r="F22" s="531">
        <v>0.35559999999999997</v>
      </c>
      <c r="H22" s="277">
        <v>-249</v>
      </c>
      <c r="I22" s="277">
        <v>-144</v>
      </c>
      <c r="J22" s="277">
        <v>-105</v>
      </c>
      <c r="K22" s="531">
        <v>0.73019999999999996</v>
      </c>
    </row>
    <row r="23" spans="1:11" s="283" customFormat="1">
      <c r="A23" s="129"/>
      <c r="B23" s="121"/>
      <c r="C23" s="86"/>
      <c r="D23" s="86"/>
      <c r="E23" s="86"/>
      <c r="F23" s="248"/>
    </row>
    <row r="24" spans="1:11">
      <c r="A24" s="104"/>
      <c r="B24" s="122" t="s">
        <v>91</v>
      </c>
      <c r="C24" s="118"/>
      <c r="D24" s="118"/>
      <c r="E24" s="118"/>
      <c r="F24" s="119"/>
    </row>
    <row r="25" spans="1:11">
      <c r="A25" s="104"/>
      <c r="B25" s="115" t="s">
        <v>10</v>
      </c>
      <c r="C25" s="85">
        <v>10</v>
      </c>
      <c r="D25" s="85">
        <v>21</v>
      </c>
      <c r="E25" s="85">
        <v>-11</v>
      </c>
      <c r="F25" s="461">
        <v>-0.52380000000000004</v>
      </c>
      <c r="G25" s="85"/>
      <c r="H25" s="85">
        <v>0</v>
      </c>
      <c r="I25" s="85">
        <v>6</v>
      </c>
      <c r="J25" s="85">
        <v>-6</v>
      </c>
      <c r="K25" s="461">
        <v>-1</v>
      </c>
    </row>
    <row r="26" spans="1:11">
      <c r="A26" s="104"/>
      <c r="B26" s="115" t="s">
        <v>46</v>
      </c>
      <c r="C26" s="85">
        <v>67</v>
      </c>
      <c r="D26" s="85">
        <v>-122</v>
      </c>
      <c r="E26" s="85">
        <v>189</v>
      </c>
      <c r="F26" s="461">
        <v>-1.5491999999999999</v>
      </c>
      <c r="G26" s="85"/>
      <c r="H26" s="85">
        <v>115</v>
      </c>
      <c r="I26" s="85">
        <v>-23</v>
      </c>
      <c r="J26" s="85">
        <v>138</v>
      </c>
      <c r="K26" s="461">
        <v>-6</v>
      </c>
    </row>
    <row r="27" spans="1:11">
      <c r="A27" s="104"/>
      <c r="B27" s="115" t="s">
        <v>14</v>
      </c>
      <c r="C27" s="85">
        <v>-2</v>
      </c>
      <c r="D27" s="85">
        <v>-2</v>
      </c>
      <c r="E27" s="85">
        <v>0</v>
      </c>
      <c r="F27" s="461">
        <v>0</v>
      </c>
      <c r="G27" s="85"/>
      <c r="H27" s="85">
        <v>0</v>
      </c>
      <c r="I27" s="85">
        <v>5</v>
      </c>
      <c r="J27" s="85">
        <v>-5</v>
      </c>
      <c r="K27" s="461">
        <v>-1</v>
      </c>
    </row>
    <row r="28" spans="1:11">
      <c r="A28" s="104"/>
      <c r="B28" s="115" t="s">
        <v>47</v>
      </c>
      <c r="C28" s="85">
        <v>-5</v>
      </c>
      <c r="D28" s="85">
        <v>2</v>
      </c>
      <c r="E28" s="85">
        <v>-7</v>
      </c>
      <c r="F28" s="461">
        <v>-3.5</v>
      </c>
      <c r="G28" s="85"/>
      <c r="H28" s="85">
        <v>-3</v>
      </c>
      <c r="I28" s="85">
        <v>2</v>
      </c>
      <c r="J28" s="85">
        <v>-5</v>
      </c>
      <c r="K28" s="461">
        <v>1</v>
      </c>
    </row>
    <row r="29" spans="1:11">
      <c r="A29" s="104"/>
      <c r="B29" s="249" t="s">
        <v>149</v>
      </c>
      <c r="C29" s="264">
        <v>-5</v>
      </c>
      <c r="D29" s="264">
        <v>108</v>
      </c>
      <c r="E29" s="264">
        <v>-113</v>
      </c>
      <c r="F29" s="463">
        <v>-1.0463</v>
      </c>
      <c r="G29" s="85"/>
      <c r="H29" s="264">
        <v>-43</v>
      </c>
      <c r="I29" s="264">
        <v>44</v>
      </c>
      <c r="J29" s="264">
        <v>-87</v>
      </c>
      <c r="K29" s="463">
        <v>-1.9773000000000001</v>
      </c>
    </row>
    <row r="30" spans="1:11">
      <c r="A30" s="104"/>
      <c r="B30" s="284" t="s">
        <v>152</v>
      </c>
      <c r="C30" s="277">
        <v>65</v>
      </c>
      <c r="D30" s="277">
        <v>7</v>
      </c>
      <c r="E30" s="277">
        <v>58</v>
      </c>
      <c r="F30" s="531">
        <v>8.4116999999999997</v>
      </c>
      <c r="H30" s="277">
        <v>69</v>
      </c>
      <c r="I30" s="277">
        <v>34</v>
      </c>
      <c r="J30" s="277">
        <v>35</v>
      </c>
      <c r="K30" s="531">
        <v>1.0104000000000002</v>
      </c>
    </row>
    <row r="31" spans="1:11" s="283" customFormat="1">
      <c r="A31" s="129"/>
      <c r="B31" s="121"/>
      <c r="C31" s="86"/>
      <c r="D31" s="86"/>
      <c r="E31" s="86"/>
      <c r="F31" s="86"/>
      <c r="G31" s="86"/>
      <c r="H31" s="86"/>
      <c r="I31" s="86"/>
      <c r="J31" s="86"/>
      <c r="K31" s="86"/>
    </row>
    <row r="32" spans="1:11">
      <c r="A32" s="104"/>
      <c r="B32" s="284" t="s">
        <v>380</v>
      </c>
      <c r="C32" s="277">
        <v>44.406999999999996</v>
      </c>
      <c r="D32" s="277">
        <v>35.770000000000003</v>
      </c>
      <c r="E32" s="277">
        <v>7.6369999999999933</v>
      </c>
      <c r="F32" s="531">
        <v>0.24149999999999999</v>
      </c>
      <c r="H32" s="277">
        <v>23.140999999999998</v>
      </c>
      <c r="I32" s="277">
        <v>17.136000000000003</v>
      </c>
      <c r="J32" s="277">
        <v>6.0049999999999955</v>
      </c>
      <c r="K32" s="531">
        <v>0.35039999999999999</v>
      </c>
    </row>
    <row r="33" spans="1:11" s="283" customFormat="1">
      <c r="A33" s="129"/>
      <c r="B33" s="535"/>
      <c r="C33" s="279"/>
      <c r="D33" s="86"/>
      <c r="E33" s="86"/>
      <c r="F33" s="86"/>
      <c r="G33" s="86"/>
      <c r="H33" s="86"/>
      <c r="I33" s="86"/>
      <c r="J33" s="86"/>
      <c r="K33" s="86"/>
    </row>
    <row r="34" spans="1:11">
      <c r="A34" s="104"/>
      <c r="B34" s="536" t="s">
        <v>153</v>
      </c>
      <c r="C34" s="92">
        <v>-129.59300000000002</v>
      </c>
      <c r="D34" s="92">
        <v>-176.23</v>
      </c>
      <c r="E34" s="92">
        <v>46</v>
      </c>
      <c r="F34" s="487">
        <v>-0.2626</v>
      </c>
      <c r="G34" s="85"/>
      <c r="H34" s="92">
        <v>-48.859000000000002</v>
      </c>
      <c r="I34" s="92">
        <v>-61.863999999999997</v>
      </c>
      <c r="J34" s="92">
        <v>13</v>
      </c>
      <c r="K34" s="487">
        <v>-0.2092</v>
      </c>
    </row>
    <row r="35" spans="1:11" s="538" customFormat="1">
      <c r="A35" s="537"/>
      <c r="B35" s="260"/>
      <c r="C35" s="539"/>
      <c r="D35" s="539"/>
      <c r="E35" s="539"/>
      <c r="F35" s="540"/>
      <c r="G35" s="541"/>
      <c r="H35" s="539"/>
      <c r="I35" s="539"/>
      <c r="J35" s="539"/>
      <c r="K35" s="540"/>
    </row>
    <row r="36" spans="1:11">
      <c r="B36" s="247" t="s">
        <v>211</v>
      </c>
      <c r="C36" s="84"/>
      <c r="D36" s="84"/>
      <c r="E36" s="84"/>
      <c r="F36" s="84"/>
    </row>
    <row r="37" spans="1:11">
      <c r="A37" s="104"/>
      <c r="B37" s="115" t="s">
        <v>10</v>
      </c>
      <c r="C37" s="118">
        <v>1</v>
      </c>
      <c r="D37" s="118">
        <v>3</v>
      </c>
      <c r="E37" s="118">
        <v>-2</v>
      </c>
      <c r="F37" s="461">
        <v>-0.7127</v>
      </c>
      <c r="G37" s="118"/>
      <c r="H37" s="118">
        <v>1</v>
      </c>
      <c r="I37" s="118">
        <v>2</v>
      </c>
      <c r="J37" s="118">
        <v>-1</v>
      </c>
      <c r="K37" s="461">
        <v>-0.68700000000000006</v>
      </c>
    </row>
    <row r="38" spans="1:11" s="283" customFormat="1">
      <c r="A38" s="129"/>
      <c r="B38" s="121" t="s">
        <v>154</v>
      </c>
      <c r="C38" s="118">
        <v>1</v>
      </c>
      <c r="D38" s="118">
        <v>3</v>
      </c>
      <c r="E38" s="118">
        <v>-2</v>
      </c>
      <c r="F38" s="461">
        <v>-0.76369999999999993</v>
      </c>
      <c r="G38" s="118"/>
      <c r="H38" s="118">
        <v>1</v>
      </c>
      <c r="I38" s="118">
        <v>2</v>
      </c>
      <c r="J38" s="118">
        <v>-2</v>
      </c>
      <c r="K38" s="461">
        <v>-0.76400000000000001</v>
      </c>
    </row>
    <row r="39" spans="1:11">
      <c r="B39" s="84"/>
      <c r="C39" s="84"/>
      <c r="D39" s="84"/>
      <c r="E39" s="84"/>
      <c r="F39" s="84"/>
    </row>
    <row r="40" spans="1:11">
      <c r="A40" s="104"/>
      <c r="B40" s="284" t="s">
        <v>155</v>
      </c>
      <c r="C40" s="277">
        <v>1</v>
      </c>
      <c r="D40" s="277">
        <v>3</v>
      </c>
      <c r="E40" s="277">
        <v>-2</v>
      </c>
      <c r="F40" s="531">
        <v>-0.76369999999999993</v>
      </c>
      <c r="H40" s="277">
        <v>1</v>
      </c>
      <c r="I40" s="277">
        <v>2</v>
      </c>
      <c r="J40" s="277">
        <v>-2</v>
      </c>
      <c r="K40" s="531">
        <v>-0.76400000000000001</v>
      </c>
    </row>
    <row r="41" spans="1:11">
      <c r="B41" s="84"/>
      <c r="C41" s="84"/>
      <c r="D41" s="84"/>
      <c r="E41" s="84"/>
      <c r="F41" s="84"/>
    </row>
    <row r="42" spans="1:11">
      <c r="A42" s="104"/>
      <c r="B42" s="120" t="s">
        <v>92</v>
      </c>
      <c r="C42" s="92">
        <v>991.65699999999993</v>
      </c>
      <c r="D42" s="92">
        <v>730.17899999999975</v>
      </c>
      <c r="E42" s="92">
        <v>262.47800000000018</v>
      </c>
      <c r="F42" s="487">
        <v>0.35809999999999997</v>
      </c>
      <c r="G42" s="85"/>
      <c r="H42" s="92">
        <v>603.15000000000009</v>
      </c>
      <c r="I42" s="92">
        <v>297.74500000000006</v>
      </c>
      <c r="J42" s="92">
        <v>305</v>
      </c>
      <c r="K42" s="487">
        <v>1.0207000000000002</v>
      </c>
    </row>
    <row r="43" spans="1:11" s="283" customFormat="1">
      <c r="A43" s="129"/>
      <c r="B43" s="268"/>
      <c r="C43" s="285"/>
      <c r="D43" s="285"/>
      <c r="E43" s="285"/>
      <c r="F43" s="286"/>
    </row>
    <row r="44" spans="1:11">
      <c r="B44" s="247" t="s">
        <v>93</v>
      </c>
      <c r="C44" s="84"/>
      <c r="D44" s="84"/>
      <c r="E44" s="84"/>
      <c r="F44" s="84"/>
      <c r="G44" s="283"/>
    </row>
    <row r="45" spans="1:11">
      <c r="A45" s="104"/>
      <c r="B45" s="115" t="s">
        <v>10</v>
      </c>
      <c r="C45" s="85">
        <v>-119</v>
      </c>
      <c r="D45" s="85">
        <v>-81</v>
      </c>
      <c r="E45" s="85">
        <v>-38</v>
      </c>
      <c r="F45" s="461">
        <v>0.46910000000000002</v>
      </c>
      <c r="G45" s="85"/>
      <c r="H45" s="85">
        <v>-138</v>
      </c>
      <c r="I45" s="85">
        <v>-57</v>
      </c>
      <c r="J45" s="85">
        <v>-81</v>
      </c>
      <c r="K45" s="461">
        <v>1.4211</v>
      </c>
    </row>
    <row r="46" spans="1:11">
      <c r="A46" s="104"/>
      <c r="B46" s="115" t="s">
        <v>46</v>
      </c>
      <c r="C46" s="85">
        <v>-99</v>
      </c>
      <c r="D46" s="85">
        <v>1</v>
      </c>
      <c r="E46" s="85">
        <v>-100</v>
      </c>
      <c r="F46" s="461">
        <v>1</v>
      </c>
      <c r="G46" s="85"/>
      <c r="H46" s="85">
        <v>-83</v>
      </c>
      <c r="I46" s="85">
        <v>15</v>
      </c>
      <c r="J46" s="85">
        <v>-98</v>
      </c>
      <c r="K46" s="461">
        <v>-6.5332999999999997</v>
      </c>
    </row>
    <row r="47" spans="1:11">
      <c r="A47" s="104"/>
      <c r="B47" s="115" t="s">
        <v>14</v>
      </c>
      <c r="C47" s="85">
        <v>-149</v>
      </c>
      <c r="D47" s="85">
        <v>-130</v>
      </c>
      <c r="E47" s="85">
        <v>-19</v>
      </c>
      <c r="F47" s="461">
        <v>0.1462</v>
      </c>
      <c r="G47" s="85"/>
      <c r="H47" s="85">
        <v>-80</v>
      </c>
      <c r="I47" s="85">
        <v>-59</v>
      </c>
      <c r="J47" s="85">
        <v>-21</v>
      </c>
      <c r="K47" s="461">
        <v>0.35589999999999999</v>
      </c>
    </row>
    <row r="48" spans="1:11">
      <c r="A48" s="104"/>
      <c r="B48" s="115" t="s">
        <v>47</v>
      </c>
      <c r="C48" s="85">
        <v>-68</v>
      </c>
      <c r="D48" s="85">
        <v>-41</v>
      </c>
      <c r="E48" s="85">
        <v>-27</v>
      </c>
      <c r="F48" s="461">
        <v>0.65849999999999997</v>
      </c>
      <c r="G48" s="85"/>
      <c r="H48" s="85">
        <v>-34</v>
      </c>
      <c r="I48" s="85">
        <v>-22</v>
      </c>
      <c r="J48" s="85">
        <v>-12</v>
      </c>
      <c r="K48" s="461">
        <v>0.54549999999999998</v>
      </c>
    </row>
    <row r="49" spans="1:11">
      <c r="A49" s="104"/>
      <c r="B49" s="115" t="s">
        <v>451</v>
      </c>
      <c r="C49" s="85">
        <v>-12</v>
      </c>
      <c r="D49" s="85">
        <v>0</v>
      </c>
      <c r="E49" s="85">
        <v>-12</v>
      </c>
      <c r="F49" s="461">
        <v>1</v>
      </c>
      <c r="G49" s="85"/>
      <c r="H49" s="85">
        <v>-12</v>
      </c>
      <c r="I49" s="85">
        <v>0</v>
      </c>
      <c r="J49" s="85">
        <v>-12</v>
      </c>
      <c r="K49" s="461">
        <v>1</v>
      </c>
    </row>
    <row r="50" spans="1:11">
      <c r="A50" s="104"/>
      <c r="B50" s="115" t="s">
        <v>129</v>
      </c>
      <c r="C50" s="118">
        <v>-1</v>
      </c>
      <c r="D50" s="118">
        <v>-3</v>
      </c>
      <c r="E50" s="118">
        <v>2</v>
      </c>
      <c r="F50" s="463">
        <v>-0.66669999999999996</v>
      </c>
      <c r="G50" s="283"/>
      <c r="H50" s="118">
        <v>0</v>
      </c>
      <c r="I50" s="118">
        <v>-9</v>
      </c>
      <c r="J50" s="118">
        <v>9</v>
      </c>
      <c r="K50" s="463">
        <v>-1</v>
      </c>
    </row>
    <row r="51" spans="1:11" s="283" customFormat="1">
      <c r="A51" s="129"/>
      <c r="B51" s="284" t="s">
        <v>156</v>
      </c>
      <c r="C51" s="277">
        <v>-448</v>
      </c>
      <c r="D51" s="277">
        <v>-254</v>
      </c>
      <c r="E51" s="277">
        <v>-194</v>
      </c>
      <c r="F51" s="531">
        <v>0.76280000000000003</v>
      </c>
      <c r="G51" s="84"/>
      <c r="H51" s="277">
        <v>-347</v>
      </c>
      <c r="I51" s="277">
        <v>-132</v>
      </c>
      <c r="J51" s="277">
        <v>-215</v>
      </c>
      <c r="K51" s="531">
        <v>1.6268</v>
      </c>
    </row>
    <row r="52" spans="1:11" s="143" customFormat="1">
      <c r="A52" s="141"/>
      <c r="B52" s="543"/>
      <c r="C52" s="126"/>
      <c r="D52" s="126"/>
      <c r="E52" s="126"/>
      <c r="F52" s="142"/>
      <c r="G52" s="283"/>
    </row>
    <row r="53" spans="1:11">
      <c r="A53" s="104"/>
      <c r="B53" s="542" t="s">
        <v>334</v>
      </c>
      <c r="C53" s="92">
        <v>543.65699999999993</v>
      </c>
      <c r="D53" s="92">
        <v>476.38609999999977</v>
      </c>
      <c r="E53" s="92">
        <v>67.478000000000179</v>
      </c>
      <c r="F53" s="487">
        <v>0.14319999999999999</v>
      </c>
      <c r="G53" s="85"/>
      <c r="H53" s="92">
        <v>256.15000000000009</v>
      </c>
      <c r="I53" s="92">
        <v>165.74500000000006</v>
      </c>
      <c r="J53" s="92">
        <v>90.40500000000003</v>
      </c>
      <c r="K53" s="487">
        <v>0.53839999999999999</v>
      </c>
    </row>
    <row r="54" spans="1:11">
      <c r="A54" s="104"/>
      <c r="B54" s="122" t="s">
        <v>56</v>
      </c>
      <c r="C54" s="86">
        <v>358.346</v>
      </c>
      <c r="D54" s="86">
        <v>297.08100000000002</v>
      </c>
      <c r="E54" s="86">
        <v>61.264999999999986</v>
      </c>
      <c r="F54" s="633">
        <v>0.20619999999999999</v>
      </c>
      <c r="G54" s="86"/>
      <c r="H54" s="86">
        <v>175.066</v>
      </c>
      <c r="I54" s="86">
        <v>89.394000000000005</v>
      </c>
      <c r="J54" s="86">
        <v>85.671999999999997</v>
      </c>
      <c r="K54" s="633">
        <v>0.95840000000000003</v>
      </c>
    </row>
    <row r="55" spans="1:11">
      <c r="A55" s="104"/>
      <c r="B55" s="115" t="s">
        <v>57</v>
      </c>
      <c r="C55" s="85">
        <v>185.99799999999999</v>
      </c>
      <c r="D55" s="85">
        <v>179.07400000000001</v>
      </c>
      <c r="E55" s="85">
        <v>6.9239999999999782</v>
      </c>
      <c r="F55" s="461">
        <v>3.8699999999999998E-2</v>
      </c>
      <c r="G55" s="85"/>
      <c r="H55" s="85">
        <v>80.882000000000005</v>
      </c>
      <c r="I55" s="85">
        <v>77.069999999999993</v>
      </c>
      <c r="J55" s="85">
        <v>3.8120000000000118</v>
      </c>
      <c r="K55" s="461">
        <v>0.05</v>
      </c>
    </row>
    <row r="56" spans="1:11">
      <c r="A56" s="104"/>
      <c r="B56" s="115"/>
      <c r="C56" s="115"/>
      <c r="D56" s="115"/>
      <c r="E56" s="115"/>
      <c r="F56" s="115"/>
      <c r="G56" s="115"/>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workbookViewId="0"/>
  </sheetViews>
  <sheetFormatPr baseColWidth="10"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61"/>
      <c r="C1" s="683"/>
      <c r="D1" s="683"/>
      <c r="E1" s="683"/>
      <c r="F1" s="683"/>
    </row>
    <row r="2" spans="2:6">
      <c r="B2" s="679" t="s">
        <v>162</v>
      </c>
      <c r="C2" s="287" t="s">
        <v>443</v>
      </c>
      <c r="D2" s="287" t="s">
        <v>430</v>
      </c>
      <c r="E2" s="287" t="s">
        <v>69</v>
      </c>
      <c r="F2" s="287" t="s">
        <v>70</v>
      </c>
    </row>
    <row r="3" spans="2:6">
      <c r="B3" s="680"/>
      <c r="C3" s="682" t="s">
        <v>166</v>
      </c>
      <c r="D3" s="682"/>
      <c r="E3" s="682"/>
      <c r="F3" s="288"/>
    </row>
    <row r="4" spans="2:6">
      <c r="C4" s="133"/>
      <c r="D4" s="133"/>
      <c r="E4" s="133"/>
    </row>
    <row r="5" spans="2:6">
      <c r="B5" s="90" t="s">
        <v>50</v>
      </c>
      <c r="C5" s="134">
        <v>6855.1059999999998</v>
      </c>
      <c r="D5" s="134">
        <v>6179.2560000000003</v>
      </c>
      <c r="E5" s="134">
        <v>675.84999999999945</v>
      </c>
      <c r="F5" s="87">
        <v>0.10937400878034498</v>
      </c>
    </row>
    <row r="6" spans="2:6">
      <c r="B6" s="90" t="s">
        <v>157</v>
      </c>
      <c r="C6" s="134">
        <v>28363.82</v>
      </c>
      <c r="D6" s="134">
        <v>20754.302</v>
      </c>
      <c r="E6" s="134">
        <v>7609.518</v>
      </c>
      <c r="F6" s="87">
        <v>0.36664774368224951</v>
      </c>
    </row>
    <row r="7" spans="2:6">
      <c r="C7" s="289"/>
      <c r="D7" s="289"/>
      <c r="E7" s="289"/>
      <c r="F7" s="289"/>
    </row>
    <row r="8" spans="2:6">
      <c r="B8" s="276" t="s">
        <v>51</v>
      </c>
      <c r="C8" s="290">
        <v>35218.925999999999</v>
      </c>
      <c r="D8" s="290">
        <v>26933.558000000001</v>
      </c>
      <c r="E8" s="290">
        <v>8285.3679999999986</v>
      </c>
      <c r="F8" s="291">
        <v>0.30762248344611565</v>
      </c>
    </row>
    <row r="10" spans="2:6" s="292" customFormat="1">
      <c r="B10" s="247"/>
      <c r="C10" s="683"/>
      <c r="D10" s="683"/>
      <c r="E10" s="683"/>
      <c r="F10" s="683"/>
    </row>
    <row r="11" spans="2:6">
      <c r="B11" s="679" t="s">
        <v>163</v>
      </c>
      <c r="C11" s="287" t="s">
        <v>443</v>
      </c>
      <c r="D11" s="287" t="s">
        <v>430</v>
      </c>
      <c r="E11" s="287" t="s">
        <v>69</v>
      </c>
      <c r="F11" s="287" t="s">
        <v>70</v>
      </c>
    </row>
    <row r="12" spans="2:6">
      <c r="B12" s="680"/>
      <c r="C12" s="682" t="s">
        <v>166</v>
      </c>
      <c r="D12" s="682"/>
      <c r="E12" s="682"/>
      <c r="F12" s="288"/>
    </row>
    <row r="13" spans="2:6">
      <c r="C13" s="133"/>
      <c r="D13" s="133"/>
      <c r="E13" s="133"/>
    </row>
    <row r="14" spans="2:6">
      <c r="B14" s="90" t="s">
        <v>52</v>
      </c>
      <c r="C14" s="153">
        <v>6980.5129999999999</v>
      </c>
      <c r="D14" s="153">
        <v>7277.2219999999998</v>
      </c>
      <c r="E14" s="153">
        <v>-296</v>
      </c>
      <c r="F14" s="95">
        <v>-4.077228920596343E-2</v>
      </c>
    </row>
    <row r="15" spans="2:6">
      <c r="B15" s="90" t="s">
        <v>53</v>
      </c>
      <c r="C15" s="153">
        <v>12182</v>
      </c>
      <c r="D15" s="153">
        <v>9322.6730000000007</v>
      </c>
      <c r="E15" s="153">
        <v>2859</v>
      </c>
      <c r="F15" s="95">
        <v>0.30660959576722235</v>
      </c>
    </row>
    <row r="16" spans="2:6">
      <c r="B16" s="90"/>
      <c r="C16" s="153"/>
      <c r="D16" s="153"/>
      <c r="E16" s="153"/>
      <c r="F16" s="95"/>
    </row>
    <row r="17" spans="2:8">
      <c r="B17" s="90" t="s">
        <v>158</v>
      </c>
      <c r="C17" s="153">
        <v>16056</v>
      </c>
      <c r="D17" s="153">
        <v>10334</v>
      </c>
      <c r="E17" s="153">
        <v>5722</v>
      </c>
      <c r="F17" s="95">
        <v>0.55380298045287391</v>
      </c>
    </row>
    <row r="18" spans="2:8">
      <c r="B18" s="88" t="s">
        <v>159</v>
      </c>
      <c r="C18" s="134">
        <v>13830.906999999999</v>
      </c>
      <c r="D18" s="134">
        <v>8105.8590000000004</v>
      </c>
      <c r="E18" s="134">
        <v>5725.0479999999989</v>
      </c>
      <c r="F18" s="87">
        <v>0.70628516977657751</v>
      </c>
    </row>
    <row r="19" spans="2:8">
      <c r="B19" s="88" t="s">
        <v>160</v>
      </c>
      <c r="C19" s="134">
        <v>2225.4119999999998</v>
      </c>
      <c r="D19" s="134">
        <v>2227.8040000000001</v>
      </c>
      <c r="E19" s="134">
        <v>-3</v>
      </c>
      <c r="F19" s="87">
        <v>-1.073703072622334E-3</v>
      </c>
    </row>
    <row r="20" spans="2:8">
      <c r="C20" s="134"/>
      <c r="D20" s="134"/>
      <c r="E20" s="134"/>
      <c r="F20" s="135"/>
    </row>
    <row r="21" spans="2:8">
      <c r="B21" s="276" t="s">
        <v>161</v>
      </c>
      <c r="C21" s="290">
        <v>35218.607000000004</v>
      </c>
      <c r="D21" s="290">
        <v>26933.895</v>
      </c>
      <c r="E21" s="290">
        <v>8284.7119999999995</v>
      </c>
      <c r="F21" s="291">
        <v>0.30759427851040488</v>
      </c>
    </row>
    <row r="23" spans="2:8">
      <c r="B23" s="247"/>
      <c r="C23" s="681"/>
      <c r="D23" s="681"/>
      <c r="E23" s="681"/>
      <c r="F23" s="681"/>
    </row>
    <row r="24" spans="2:8">
      <c r="B24" s="679" t="s">
        <v>68</v>
      </c>
      <c r="C24" s="287" t="s">
        <v>443</v>
      </c>
      <c r="D24" s="287" t="s">
        <v>444</v>
      </c>
      <c r="E24" s="287" t="s">
        <v>69</v>
      </c>
      <c r="F24" s="287" t="s">
        <v>70</v>
      </c>
    </row>
    <row r="25" spans="2:8">
      <c r="B25" s="680"/>
      <c r="C25" s="682" t="s">
        <v>166</v>
      </c>
      <c r="D25" s="682"/>
      <c r="E25" s="682"/>
      <c r="F25" s="288"/>
    </row>
    <row r="26" spans="2:8">
      <c r="C26" s="133"/>
      <c r="D26" s="133"/>
      <c r="E26" s="133"/>
      <c r="F26" s="136"/>
    </row>
    <row r="27" spans="2:8">
      <c r="B27" s="90" t="s">
        <v>67</v>
      </c>
      <c r="C27" s="85">
        <v>699</v>
      </c>
      <c r="D27" s="85">
        <v>571</v>
      </c>
      <c r="E27" s="85">
        <v>128</v>
      </c>
      <c r="F27" s="461">
        <v>0.22416812609457093</v>
      </c>
    </row>
    <row r="28" spans="2:8">
      <c r="B28" s="90" t="s">
        <v>66</v>
      </c>
      <c r="C28" s="85">
        <v>-82</v>
      </c>
      <c r="D28" s="85">
        <v>-717</v>
      </c>
      <c r="E28" s="85">
        <v>635</v>
      </c>
      <c r="F28" s="461">
        <v>-0.88563458856345889</v>
      </c>
    </row>
    <row r="29" spans="2:8">
      <c r="B29" s="90" t="s">
        <v>65</v>
      </c>
      <c r="C29" s="85">
        <v>-640</v>
      </c>
      <c r="D29" s="85">
        <v>-193</v>
      </c>
      <c r="E29" s="85">
        <v>-447</v>
      </c>
      <c r="F29" s="461">
        <v>2.3160621761658029</v>
      </c>
    </row>
    <row r="30" spans="2:8">
      <c r="C30" s="134"/>
      <c r="D30" s="134"/>
      <c r="E30" s="134"/>
      <c r="F30" s="134"/>
    </row>
    <row r="31" spans="2:8">
      <c r="B31" s="276" t="s">
        <v>164</v>
      </c>
      <c r="C31" s="290">
        <v>-23</v>
      </c>
      <c r="D31" s="290">
        <v>-339</v>
      </c>
      <c r="E31" s="290">
        <v>316</v>
      </c>
      <c r="F31" s="291">
        <v>-0.93215339233038352</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4" customWidth="1"/>
    <col min="2" max="2" width="12.85546875" style="104" customWidth="1"/>
    <col min="3" max="3" width="33.140625" style="104" customWidth="1"/>
    <col min="4" max="4" width="6.28515625" style="104" bestFit="1" customWidth="1"/>
    <col min="5" max="5" width="15.5703125" style="293" bestFit="1" customWidth="1"/>
    <col min="6" max="6" width="14.85546875" style="293" bestFit="1" customWidth="1"/>
    <col min="7" max="7" width="15.7109375" style="293" customWidth="1"/>
    <col min="8" max="8" width="8" style="104" bestFit="1" customWidth="1"/>
    <col min="9" max="9" width="10" style="104" bestFit="1" customWidth="1"/>
    <col min="10" max="10" width="41.140625" style="104" customWidth="1"/>
    <col min="11" max="11" width="7.28515625" style="104" customWidth="1"/>
    <col min="12" max="16384" width="7.28515625" style="104"/>
  </cols>
  <sheetData>
    <row r="2" spans="2:9">
      <c r="B2" s="297"/>
      <c r="C2" s="297"/>
      <c r="D2" s="297"/>
      <c r="E2" s="298"/>
      <c r="F2" s="298"/>
      <c r="G2" s="298"/>
      <c r="H2" s="297"/>
      <c r="I2" s="297"/>
    </row>
    <row r="3" spans="2:9" ht="15.75" customHeight="1">
      <c r="B3" s="684" t="s">
        <v>381</v>
      </c>
      <c r="C3" s="684"/>
      <c r="D3" s="300" t="s">
        <v>62</v>
      </c>
      <c r="E3" s="301" t="s">
        <v>443</v>
      </c>
      <c r="F3" s="301" t="s">
        <v>430</v>
      </c>
      <c r="G3" s="301" t="s">
        <v>444</v>
      </c>
      <c r="H3" s="300" t="s">
        <v>69</v>
      </c>
      <c r="I3" s="300" t="s">
        <v>70</v>
      </c>
    </row>
    <row r="4" spans="2:9" ht="6" customHeight="1">
      <c r="E4" s="104"/>
      <c r="F4" s="104"/>
      <c r="G4" s="104"/>
    </row>
    <row r="5" spans="2:9" ht="18" customHeight="1">
      <c r="B5" s="247" t="s">
        <v>58</v>
      </c>
      <c r="C5" s="263" t="s">
        <v>382</v>
      </c>
      <c r="D5" s="302" t="s">
        <v>71</v>
      </c>
      <c r="E5" s="303">
        <v>0.98203470146105309</v>
      </c>
      <c r="F5" s="304">
        <v>0.84912292080686835</v>
      </c>
      <c r="G5" s="304"/>
      <c r="H5" s="305">
        <v>0.13291178065418474</v>
      </c>
      <c r="I5" s="306">
        <v>0.15652831574477699</v>
      </c>
    </row>
    <row r="6" spans="2:9" ht="18" customHeight="1">
      <c r="B6" s="263"/>
      <c r="C6" s="263" t="s">
        <v>383</v>
      </c>
      <c r="D6" s="302" t="s">
        <v>71</v>
      </c>
      <c r="E6" s="303">
        <v>0.90243782942600348</v>
      </c>
      <c r="F6" s="304">
        <v>0.78434092020279167</v>
      </c>
      <c r="G6" s="304"/>
      <c r="H6" s="305">
        <v>0.11809690922321181</v>
      </c>
      <c r="I6" s="306">
        <v>0.15056833856466123</v>
      </c>
    </row>
    <row r="7" spans="2:9" ht="18" customHeight="1">
      <c r="B7" s="307"/>
      <c r="C7" s="307" t="s">
        <v>384</v>
      </c>
      <c r="D7" s="308" t="s">
        <v>169</v>
      </c>
      <c r="E7" s="309">
        <v>-125.407</v>
      </c>
      <c r="F7" s="309">
        <v>-1097.9659999999999</v>
      </c>
      <c r="G7" s="309"/>
      <c r="H7" s="309">
        <v>972.55899999999986</v>
      </c>
      <c r="I7" s="310">
        <v>-0.88578243770754284</v>
      </c>
    </row>
    <row r="8" spans="2:9" ht="18" customHeight="1">
      <c r="B8" s="247" t="s">
        <v>59</v>
      </c>
      <c r="C8" s="263" t="s">
        <v>385</v>
      </c>
      <c r="D8" s="302" t="s">
        <v>71</v>
      </c>
      <c r="E8" s="304">
        <v>1.1934620257606989</v>
      </c>
      <c r="F8" s="304">
        <v>1.606390202583537</v>
      </c>
      <c r="G8" s="304"/>
      <c r="H8" s="305">
        <v>-0.41292817682283811</v>
      </c>
      <c r="I8" s="306">
        <v>-0.2570534706690385</v>
      </c>
    </row>
    <row r="9" spans="2:9" ht="18" customHeight="1">
      <c r="B9" s="263"/>
      <c r="C9" s="263" t="s">
        <v>386</v>
      </c>
      <c r="D9" s="302" t="s">
        <v>18</v>
      </c>
      <c r="E9" s="311">
        <v>0.36427783547405634</v>
      </c>
      <c r="F9" s="311">
        <v>0.43838964041640022</v>
      </c>
      <c r="G9" s="311"/>
      <c r="H9" s="312">
        <v>-7.4111804942343873E-2</v>
      </c>
      <c r="I9" s="312">
        <v>-0.16905464479486665</v>
      </c>
    </row>
    <row r="10" spans="2:9" ht="18" customHeight="1">
      <c r="B10" s="263"/>
      <c r="C10" s="263" t="s">
        <v>387</v>
      </c>
      <c r="D10" s="302" t="s">
        <v>18</v>
      </c>
      <c r="E10" s="311">
        <v>0.63572216452594366</v>
      </c>
      <c r="F10" s="311">
        <v>0.56161035958359973</v>
      </c>
      <c r="G10" s="311"/>
      <c r="H10" s="306">
        <v>7.4111804942343928E-2</v>
      </c>
      <c r="I10" s="312">
        <v>0.13196303037802459</v>
      </c>
    </row>
    <row r="11" spans="2:9" ht="18" customHeight="1">
      <c r="B11" s="307"/>
      <c r="C11" s="307" t="s">
        <v>388</v>
      </c>
      <c r="D11" s="308" t="s">
        <v>71</v>
      </c>
      <c r="E11" s="313">
        <v>4.9907984687708256</v>
      </c>
      <c r="F11" s="314"/>
      <c r="G11" s="314">
        <v>5.1251510305676575</v>
      </c>
      <c r="H11" s="315">
        <v>-0.13435256179683197</v>
      </c>
      <c r="I11" s="316">
        <v>-2.6214361488182569E-2</v>
      </c>
    </row>
    <row r="12" spans="2:9" ht="18" customHeight="1">
      <c r="B12" s="247" t="s">
        <v>60</v>
      </c>
      <c r="C12" s="263" t="s">
        <v>61</v>
      </c>
      <c r="D12" s="302" t="s">
        <v>18</v>
      </c>
      <c r="E12" s="311">
        <v>0.16834694832112509</v>
      </c>
      <c r="F12" s="317"/>
      <c r="G12" s="317">
        <v>0.15832582011064619</v>
      </c>
      <c r="H12" s="318">
        <v>1.0021128210478902E-2</v>
      </c>
      <c r="I12" s="318">
        <v>6.3294339504924801E-2</v>
      </c>
    </row>
    <row r="13" spans="2:9" ht="18" customHeight="1">
      <c r="B13" s="263"/>
      <c r="C13" s="263" t="s">
        <v>389</v>
      </c>
      <c r="D13" s="302" t="s">
        <v>18</v>
      </c>
      <c r="E13" s="311">
        <v>8.0819752556051339E-2</v>
      </c>
      <c r="F13" s="317"/>
      <c r="G13" s="317">
        <v>0.153</v>
      </c>
      <c r="H13" s="318">
        <v>-7.2180247443948659E-2</v>
      </c>
      <c r="I13" s="318">
        <v>-0.47176632316306311</v>
      </c>
    </row>
    <row r="14" spans="2:9" ht="18" customHeight="1">
      <c r="B14" s="307"/>
      <c r="C14" s="307" t="s">
        <v>390</v>
      </c>
      <c r="D14" s="308" t="s">
        <v>18</v>
      </c>
      <c r="E14" s="319">
        <v>3.2249008744364906E-2</v>
      </c>
      <c r="F14" s="320"/>
      <c r="G14" s="320">
        <v>6.6000000000000003E-2</v>
      </c>
      <c r="H14" s="321">
        <v>-3.3750991255635097E-2</v>
      </c>
      <c r="I14" s="321">
        <v>-0.51137865538841054</v>
      </c>
    </row>
    <row r="15" spans="2:9">
      <c r="B15" s="129"/>
      <c r="C15" s="129"/>
      <c r="D15" s="129"/>
      <c r="E15" s="295"/>
      <c r="F15" s="295"/>
      <c r="G15" s="295"/>
      <c r="H15" s="294"/>
      <c r="I15" s="129"/>
    </row>
    <row r="16" spans="2:9">
      <c r="B16" s="104" t="s">
        <v>323</v>
      </c>
      <c r="H16" s="293"/>
    </row>
    <row r="17" spans="2:10">
      <c r="B17" s="104" t="s">
        <v>324</v>
      </c>
      <c r="E17" s="104"/>
      <c r="F17" s="104"/>
      <c r="G17" s="104"/>
    </row>
    <row r="18" spans="2:10">
      <c r="B18" s="104" t="s">
        <v>325</v>
      </c>
      <c r="E18" s="104"/>
      <c r="F18" s="104"/>
      <c r="G18" s="104"/>
    </row>
    <row r="19" spans="2:10">
      <c r="B19" s="104" t="s">
        <v>326</v>
      </c>
      <c r="H19" s="293"/>
    </row>
    <row r="20" spans="2:10">
      <c r="B20" s="104" t="s">
        <v>327</v>
      </c>
      <c r="H20" s="293"/>
    </row>
    <row r="21" spans="2:10">
      <c r="B21" s="104" t="s">
        <v>328</v>
      </c>
      <c r="H21" s="293"/>
    </row>
    <row r="22" spans="2:10" ht="27" customHeight="1">
      <c r="B22" s="685" t="s">
        <v>498</v>
      </c>
      <c r="C22" s="685"/>
      <c r="D22" s="685"/>
      <c r="E22" s="685"/>
      <c r="F22" s="685"/>
      <c r="G22" s="685"/>
      <c r="H22" s="685"/>
      <c r="I22" s="685"/>
      <c r="J22" s="685"/>
    </row>
    <row r="23" spans="2:10">
      <c r="B23" s="104" t="s">
        <v>499</v>
      </c>
      <c r="H23" s="293"/>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sheetViews>
  <sheetFormatPr baseColWidth="10" defaultRowHeight="12.75"/>
  <cols>
    <col min="1" max="1" width="7.28515625" style="104" customWidth="1"/>
    <col min="2" max="2" width="45" style="104" customWidth="1"/>
    <col min="3" max="3" width="16.5703125" style="104" customWidth="1"/>
    <col min="4" max="4" width="15.7109375" style="104" customWidth="1"/>
    <col min="5" max="5" width="14.85546875" style="104" customWidth="1"/>
    <col min="6" max="6" width="2.7109375" style="104" customWidth="1"/>
    <col min="7" max="7" width="16.5703125" style="104" customWidth="1"/>
    <col min="8" max="8" width="15.7109375" style="104" customWidth="1"/>
    <col min="9" max="9" width="12.42578125" style="104" customWidth="1"/>
    <col min="10" max="16384" width="11.42578125" style="104"/>
  </cols>
  <sheetData>
    <row r="1" spans="1:11">
      <c r="A1" s="129"/>
    </row>
    <row r="2" spans="1:11" ht="13.5" thickBot="1">
      <c r="B2" s="322"/>
      <c r="C2" s="322"/>
      <c r="D2" s="322"/>
      <c r="E2" s="322"/>
      <c r="F2" s="322"/>
      <c r="G2" s="322"/>
      <c r="H2" s="322"/>
      <c r="I2" s="322"/>
    </row>
    <row r="3" spans="1:11" ht="15">
      <c r="B3" s="686" t="s">
        <v>63</v>
      </c>
      <c r="C3" s="686"/>
      <c r="D3" s="686"/>
      <c r="E3" s="686"/>
      <c r="F3" s="686"/>
      <c r="G3" s="686"/>
      <c r="H3" s="686"/>
    </row>
    <row r="4" spans="1:11" ht="17.25" customHeight="1" thickBot="1">
      <c r="B4" s="687" t="s">
        <v>167</v>
      </c>
      <c r="C4" s="687"/>
      <c r="D4" s="687"/>
      <c r="E4" s="687"/>
      <c r="F4" s="687"/>
      <c r="G4" s="687"/>
      <c r="H4" s="687"/>
      <c r="I4" s="322"/>
    </row>
    <row r="5" spans="1:11" ht="48" customHeight="1">
      <c r="B5" s="688" t="s">
        <v>48</v>
      </c>
      <c r="C5" s="690" t="s">
        <v>86</v>
      </c>
      <c r="D5" s="690"/>
      <c r="E5" s="690"/>
      <c r="F5" s="324"/>
      <c r="G5" s="691" t="s">
        <v>314</v>
      </c>
      <c r="H5" s="691"/>
      <c r="I5" s="691"/>
    </row>
    <row r="6" spans="1:11">
      <c r="B6" s="689"/>
      <c r="C6" s="195" t="s">
        <v>443</v>
      </c>
      <c r="D6" s="240" t="s">
        <v>444</v>
      </c>
      <c r="E6" s="240" t="s">
        <v>70</v>
      </c>
      <c r="F6" s="296"/>
      <c r="G6" s="301" t="s">
        <v>443</v>
      </c>
      <c r="H6" s="299" t="s">
        <v>444</v>
      </c>
      <c r="I6" s="325" t="s">
        <v>70</v>
      </c>
    </row>
    <row r="7" spans="1:11" ht="6" customHeight="1"/>
    <row r="8" spans="1:11" ht="13.5" customHeight="1">
      <c r="B8" s="105" t="s">
        <v>214</v>
      </c>
      <c r="C8" s="544">
        <v>0</v>
      </c>
      <c r="D8" s="130">
        <v>0</v>
      </c>
      <c r="E8" s="87">
        <v>0</v>
      </c>
      <c r="F8" s="130"/>
      <c r="G8" s="544">
        <v>8</v>
      </c>
      <c r="H8" s="130">
        <v>7</v>
      </c>
      <c r="I8" s="87">
        <v>0.14299999999999999</v>
      </c>
      <c r="K8" s="104" t="s">
        <v>165</v>
      </c>
    </row>
    <row r="9" spans="1:11" ht="13.5" customHeight="1">
      <c r="B9" s="105" t="s">
        <v>178</v>
      </c>
      <c r="C9" s="544">
        <v>11</v>
      </c>
      <c r="D9" s="130">
        <v>0</v>
      </c>
      <c r="E9" s="87">
        <v>0</v>
      </c>
      <c r="F9" s="106"/>
      <c r="G9" s="544">
        <v>23</v>
      </c>
      <c r="H9" s="130">
        <v>22</v>
      </c>
      <c r="I9" s="87">
        <v>4.5454545454545414E-2</v>
      </c>
    </row>
    <row r="10" spans="1:11" ht="13.5" customHeight="1">
      <c r="B10" s="105" t="s">
        <v>485</v>
      </c>
      <c r="C10" s="544">
        <v>48</v>
      </c>
      <c r="D10" s="130">
        <v>53</v>
      </c>
      <c r="E10" s="87">
        <v>-9.4339622641509413E-2</v>
      </c>
      <c r="F10" s="106"/>
      <c r="G10" s="544">
        <v>34</v>
      </c>
      <c r="H10" s="130">
        <v>33</v>
      </c>
      <c r="I10" s="87">
        <v>3.0303030303030276E-2</v>
      </c>
    </row>
    <row r="11" spans="1:11" ht="13.5" customHeight="1">
      <c r="B11" s="105" t="s">
        <v>193</v>
      </c>
      <c r="C11" s="544">
        <v>29</v>
      </c>
      <c r="D11" s="130">
        <v>23</v>
      </c>
      <c r="E11" s="87">
        <v>0.26086956521739135</v>
      </c>
      <c r="F11" s="106"/>
      <c r="G11" s="544">
        <v>19</v>
      </c>
      <c r="H11" s="130">
        <v>24</v>
      </c>
      <c r="I11" s="87">
        <v>-0.20833333333333337</v>
      </c>
    </row>
    <row r="12" spans="1:11" ht="13.5" customHeight="1">
      <c r="B12" s="105" t="s">
        <v>367</v>
      </c>
      <c r="C12" s="544">
        <v>2</v>
      </c>
      <c r="D12" s="130">
        <v>0</v>
      </c>
      <c r="E12" s="87">
        <v>0</v>
      </c>
      <c r="F12" s="106"/>
      <c r="G12" s="544">
        <v>2</v>
      </c>
      <c r="H12" s="130">
        <v>2</v>
      </c>
      <c r="I12" s="87">
        <v>0</v>
      </c>
    </row>
    <row r="13" spans="1:11" ht="13.5" customHeight="1">
      <c r="B13" s="105" t="s">
        <v>486</v>
      </c>
      <c r="C13" s="544">
        <v>154</v>
      </c>
      <c r="D13" s="130">
        <v>81</v>
      </c>
      <c r="E13" s="87">
        <v>0.90123456790123457</v>
      </c>
      <c r="F13" s="130"/>
      <c r="G13" s="544">
        <v>35</v>
      </c>
      <c r="H13" s="130">
        <v>34</v>
      </c>
      <c r="I13" s="87">
        <v>2.9411764705882248E-2</v>
      </c>
    </row>
    <row r="14" spans="1:11" ht="13.5" customHeight="1">
      <c r="B14" s="105" t="s">
        <v>184</v>
      </c>
      <c r="C14" s="544">
        <v>0</v>
      </c>
      <c r="D14" s="130">
        <v>0</v>
      </c>
      <c r="E14" s="87">
        <v>0</v>
      </c>
      <c r="F14" s="106"/>
      <c r="G14" s="544">
        <v>2</v>
      </c>
      <c r="H14" s="130">
        <v>3</v>
      </c>
      <c r="I14" s="87">
        <v>-0.33333333333333337</v>
      </c>
    </row>
    <row r="15" spans="1:11" ht="13.5" customHeight="1">
      <c r="B15" s="105" t="s">
        <v>212</v>
      </c>
      <c r="C15" s="544">
        <v>2</v>
      </c>
      <c r="D15" s="130">
        <v>0</v>
      </c>
      <c r="E15" s="87">
        <v>0</v>
      </c>
      <c r="F15" s="130"/>
      <c r="G15" s="544">
        <v>0</v>
      </c>
      <c r="H15" s="130">
        <v>0</v>
      </c>
      <c r="I15" s="87">
        <v>0</v>
      </c>
    </row>
    <row r="16" spans="1:11" ht="13.5" customHeight="1">
      <c r="B16" s="105" t="s">
        <v>321</v>
      </c>
      <c r="C16" s="544">
        <v>3</v>
      </c>
      <c r="D16" s="130">
        <v>8</v>
      </c>
      <c r="E16" s="87">
        <v>-0.625</v>
      </c>
      <c r="F16" s="130"/>
      <c r="G16" s="544">
        <v>5</v>
      </c>
      <c r="H16" s="130">
        <v>6</v>
      </c>
      <c r="I16" s="87">
        <v>-0.16666666666666663</v>
      </c>
    </row>
    <row r="17" spans="2:9" ht="13.5" customHeight="1">
      <c r="B17" s="105" t="s">
        <v>185</v>
      </c>
      <c r="C17" s="544">
        <v>1</v>
      </c>
      <c r="D17" s="130">
        <v>0</v>
      </c>
      <c r="E17" s="87">
        <v>0</v>
      </c>
      <c r="F17" s="106"/>
      <c r="G17" s="544">
        <v>2</v>
      </c>
      <c r="H17" s="130">
        <v>5</v>
      </c>
      <c r="I17" s="87">
        <v>-0.6</v>
      </c>
    </row>
    <row r="18" spans="2:9" ht="13.5" customHeight="1">
      <c r="B18" s="105" t="s">
        <v>487</v>
      </c>
      <c r="C18" s="544">
        <v>114</v>
      </c>
      <c r="D18" s="130">
        <v>90</v>
      </c>
      <c r="E18" s="87">
        <v>0.26666666666666661</v>
      </c>
      <c r="F18" s="106"/>
      <c r="G18" s="544">
        <v>73</v>
      </c>
      <c r="H18" s="130">
        <v>82</v>
      </c>
      <c r="I18" s="87">
        <v>-0.1097560975609756</v>
      </c>
    </row>
    <row r="19" spans="2:9" ht="13.5" customHeight="1">
      <c r="B19" s="105" t="s">
        <v>215</v>
      </c>
      <c r="C19" s="544">
        <v>68</v>
      </c>
      <c r="D19" s="130">
        <v>49</v>
      </c>
      <c r="E19" s="87">
        <v>0.38775510204081631</v>
      </c>
      <c r="F19" s="106"/>
      <c r="G19" s="544">
        <v>35</v>
      </c>
      <c r="H19" s="130">
        <v>27</v>
      </c>
      <c r="I19" s="87">
        <v>0.29629629629629628</v>
      </c>
    </row>
    <row r="20" spans="2:9" ht="13.5" customHeight="1">
      <c r="B20" s="105" t="s">
        <v>196</v>
      </c>
      <c r="C20" s="544">
        <v>80</v>
      </c>
      <c r="D20" s="130">
        <v>80</v>
      </c>
      <c r="E20" s="87">
        <v>0</v>
      </c>
      <c r="F20" s="106"/>
      <c r="G20" s="544">
        <v>29</v>
      </c>
      <c r="H20" s="130">
        <v>30</v>
      </c>
      <c r="I20" s="87">
        <v>-3.3333333333333326E-2</v>
      </c>
    </row>
    <row r="21" spans="2:9" ht="13.5" customHeight="1">
      <c r="B21" s="105" t="s">
        <v>216</v>
      </c>
      <c r="C21" s="544">
        <v>83</v>
      </c>
      <c r="D21" s="130">
        <v>80</v>
      </c>
      <c r="E21" s="87">
        <v>3.7500000000000089E-2</v>
      </c>
      <c r="F21" s="106"/>
      <c r="G21" s="544">
        <v>42</v>
      </c>
      <c r="H21" s="130">
        <v>40</v>
      </c>
      <c r="I21" s="87">
        <v>5.0000000000000044E-2</v>
      </c>
    </row>
    <row r="22" spans="2:9" ht="13.5" customHeight="1">
      <c r="B22" s="105" t="s">
        <v>217</v>
      </c>
      <c r="C22" s="544">
        <v>77</v>
      </c>
      <c r="D22" s="130">
        <v>87</v>
      </c>
      <c r="E22" s="87">
        <v>-0.11494252873563215</v>
      </c>
      <c r="F22" s="106"/>
      <c r="G22" s="544">
        <v>31</v>
      </c>
      <c r="H22" s="130">
        <v>28</v>
      </c>
      <c r="I22" s="87">
        <v>0.10714285714285721</v>
      </c>
    </row>
    <row r="23" spans="2:9" ht="13.5" customHeight="1">
      <c r="B23" s="105" t="s">
        <v>218</v>
      </c>
      <c r="C23" s="544">
        <v>179</v>
      </c>
      <c r="D23" s="130">
        <v>183</v>
      </c>
      <c r="E23" s="87">
        <v>-2.1857923497267784E-2</v>
      </c>
      <c r="F23" s="106"/>
      <c r="G23" s="544">
        <v>61</v>
      </c>
      <c r="H23" s="130">
        <v>60</v>
      </c>
      <c r="I23" s="87">
        <v>1.6666666666666607E-2</v>
      </c>
    </row>
    <row r="24" spans="2:9" ht="13.5" customHeight="1">
      <c r="B24" s="105" t="s">
        <v>219</v>
      </c>
      <c r="C24" s="544">
        <v>1</v>
      </c>
      <c r="D24" s="130">
        <v>2</v>
      </c>
      <c r="E24" s="87">
        <v>0</v>
      </c>
      <c r="F24" s="106"/>
      <c r="G24" s="544">
        <v>15</v>
      </c>
      <c r="H24" s="130">
        <v>16</v>
      </c>
      <c r="I24" s="576">
        <v>-6.25E-2</v>
      </c>
    </row>
    <row r="25" spans="2:9" ht="13.5" customHeight="1">
      <c r="B25" s="105" t="s">
        <v>195</v>
      </c>
      <c r="C25" s="544">
        <v>9</v>
      </c>
      <c r="D25" s="130">
        <v>6</v>
      </c>
      <c r="E25" s="87">
        <v>0.5</v>
      </c>
      <c r="F25" s="106"/>
      <c r="G25" s="544">
        <v>5</v>
      </c>
      <c r="H25" s="130">
        <v>5</v>
      </c>
      <c r="I25" s="576">
        <v>0</v>
      </c>
    </row>
    <row r="26" spans="2:9" ht="13.5" customHeight="1">
      <c r="B26" s="105" t="s">
        <v>488</v>
      </c>
      <c r="C26" s="544">
        <v>203</v>
      </c>
      <c r="D26" s="130">
        <v>0</v>
      </c>
      <c r="E26" s="87">
        <v>1</v>
      </c>
      <c r="F26" s="106"/>
      <c r="G26" s="544">
        <v>21</v>
      </c>
      <c r="H26" s="130">
        <v>0</v>
      </c>
      <c r="I26" s="576">
        <v>0</v>
      </c>
    </row>
    <row r="27" spans="2:9" ht="13.5" customHeight="1">
      <c r="B27" s="105" t="s">
        <v>489</v>
      </c>
      <c r="C27" s="544">
        <v>8</v>
      </c>
      <c r="D27" s="130">
        <v>0</v>
      </c>
      <c r="E27" s="87">
        <v>1</v>
      </c>
      <c r="F27" s="106"/>
      <c r="G27" s="544">
        <v>1</v>
      </c>
      <c r="H27" s="130">
        <v>0</v>
      </c>
      <c r="I27" s="576">
        <v>0</v>
      </c>
    </row>
    <row r="28" spans="2:9" ht="13.5" customHeight="1">
      <c r="B28" s="105" t="s">
        <v>490</v>
      </c>
      <c r="C28" s="544">
        <v>1</v>
      </c>
      <c r="D28" s="130">
        <v>0</v>
      </c>
      <c r="E28" s="87">
        <v>1</v>
      </c>
      <c r="F28" s="106"/>
      <c r="G28" s="544">
        <v>3</v>
      </c>
      <c r="H28" s="130">
        <v>0</v>
      </c>
      <c r="I28" s="576">
        <v>0</v>
      </c>
    </row>
    <row r="29" spans="2:9" ht="13.5" customHeight="1">
      <c r="B29" s="105" t="s">
        <v>491</v>
      </c>
      <c r="C29" s="544">
        <v>3</v>
      </c>
      <c r="D29" s="130">
        <v>0</v>
      </c>
      <c r="E29" s="87">
        <v>1</v>
      </c>
      <c r="F29" s="106"/>
      <c r="G29" s="544">
        <v>9</v>
      </c>
      <c r="H29" s="130">
        <v>0</v>
      </c>
      <c r="I29" s="576">
        <v>0</v>
      </c>
    </row>
    <row r="30" spans="2:9" ht="13.5" customHeight="1">
      <c r="B30" s="105" t="s">
        <v>220</v>
      </c>
      <c r="C30" s="544">
        <v>53</v>
      </c>
      <c r="D30" s="130">
        <v>4</v>
      </c>
      <c r="E30" s="87">
        <v>12.25</v>
      </c>
      <c r="F30" s="106"/>
      <c r="G30" s="544">
        <v>2</v>
      </c>
      <c r="H30" s="130">
        <v>3</v>
      </c>
      <c r="I30" s="576">
        <v>-0.33333333333333337</v>
      </c>
    </row>
    <row r="31" spans="2:9" ht="13.5" customHeight="1">
      <c r="B31" s="326"/>
      <c r="C31" s="326"/>
      <c r="D31" s="326"/>
      <c r="E31" s="326"/>
      <c r="F31" s="296"/>
      <c r="G31" s="326"/>
      <c r="H31" s="326"/>
      <c r="I31" s="326"/>
    </row>
    <row r="32" spans="2:9">
      <c r="B32" s="329" t="s">
        <v>17</v>
      </c>
      <c r="C32" s="327">
        <v>1129</v>
      </c>
      <c r="D32" s="327">
        <v>746</v>
      </c>
      <c r="E32" s="291">
        <v>0.51340482573726542</v>
      </c>
      <c r="F32" s="296"/>
      <c r="G32" s="327">
        <v>457</v>
      </c>
      <c r="H32" s="327">
        <v>427</v>
      </c>
      <c r="I32" s="291">
        <v>7.0257611241217877E-2</v>
      </c>
    </row>
    <row r="33" spans="2:8" ht="13.5" customHeight="1">
      <c r="B33" s="105"/>
      <c r="C33" s="106"/>
      <c r="D33" s="106"/>
      <c r="E33" s="106"/>
      <c r="F33" s="106"/>
      <c r="G33" s="106"/>
      <c r="H33" s="106"/>
    </row>
    <row r="34" spans="2:8" ht="13.5" customHeight="1">
      <c r="B34" s="105" t="s">
        <v>64</v>
      </c>
      <c r="C34" s="106"/>
      <c r="D34" s="106"/>
      <c r="E34" s="106"/>
      <c r="F34" s="106"/>
      <c r="G34" s="106"/>
      <c r="H34" s="106"/>
    </row>
    <row r="35" spans="2:8" ht="13.5" customHeight="1">
      <c r="B35" s="107"/>
      <c r="C35" s="108"/>
      <c r="D35" s="108"/>
      <c r="E35" s="108"/>
      <c r="F35" s="108"/>
      <c r="G35" s="108"/>
      <c r="H35" s="108"/>
    </row>
    <row r="36" spans="2:8" ht="10.5" customHeight="1">
      <c r="B36" s="109"/>
      <c r="C36" s="110"/>
      <c r="D36" s="110"/>
      <c r="E36" s="110"/>
      <c r="F36" s="110"/>
      <c r="G36" s="110"/>
      <c r="H36" s="110"/>
    </row>
    <row r="37" spans="2:8">
      <c r="B37" s="111"/>
      <c r="C37" s="110"/>
      <c r="D37" s="112"/>
      <c r="E37" s="112"/>
      <c r="F37" s="112"/>
      <c r="G37" s="112"/>
      <c r="H37" s="110"/>
    </row>
    <row r="38" spans="2:8">
      <c r="C38" s="113"/>
      <c r="D38" s="113"/>
      <c r="E38" s="113"/>
      <c r="F38" s="113"/>
      <c r="G38" s="113"/>
      <c r="H38" s="113"/>
    </row>
    <row r="39" spans="2:8">
      <c r="C39" s="113"/>
    </row>
    <row r="41" spans="2:8">
      <c r="C41" s="113"/>
      <c r="G41" s="113"/>
    </row>
    <row r="43" spans="2:8">
      <c r="C43" s="114"/>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77" zoomScaleNormal="77" workbookViewId="0"/>
  </sheetViews>
  <sheetFormatPr baseColWidth="10" defaultRowHeight="12.75"/>
  <cols>
    <col min="1" max="1" width="11.42578125" style="141"/>
    <col min="2" max="2" width="16.85546875" style="141" bestFit="1" customWidth="1"/>
    <col min="3" max="16384" width="11.42578125" style="141"/>
  </cols>
  <sheetData>
    <row r="1" spans="1:9">
      <c r="A1" s="624"/>
    </row>
    <row r="2" spans="1:9">
      <c r="B2" s="559"/>
      <c r="C2" s="559"/>
      <c r="D2" s="559"/>
      <c r="E2" s="559"/>
      <c r="F2" s="559"/>
      <c r="G2" s="559"/>
      <c r="H2" s="559"/>
      <c r="I2" s="559"/>
    </row>
    <row r="3" spans="1:9">
      <c r="A3" s="560"/>
      <c r="B3" s="692" t="s">
        <v>407</v>
      </c>
      <c r="C3" s="684"/>
      <c r="D3" s="684"/>
      <c r="E3" s="684"/>
      <c r="F3" s="684"/>
      <c r="G3" s="684"/>
      <c r="H3" s="684"/>
      <c r="I3" s="693"/>
    </row>
    <row r="4" spans="1:9" s="557" customFormat="1">
      <c r="A4" s="561"/>
      <c r="B4" s="591" t="s">
        <v>429</v>
      </c>
      <c r="C4" s="592">
        <v>2021</v>
      </c>
      <c r="D4" s="592">
        <v>2022</v>
      </c>
      <c r="E4" s="592">
        <v>2023</v>
      </c>
      <c r="F4" s="592">
        <v>2024</v>
      </c>
      <c r="G4" s="592">
        <v>2025</v>
      </c>
      <c r="H4" s="592" t="s">
        <v>408</v>
      </c>
      <c r="I4" s="593" t="s">
        <v>17</v>
      </c>
    </row>
    <row r="5" spans="1:9">
      <c r="A5" s="560"/>
      <c r="B5" s="566" t="s">
        <v>20</v>
      </c>
      <c r="C5" s="567">
        <v>93.600810414138579</v>
      </c>
      <c r="D5" s="567">
        <v>3.6833418107104086</v>
      </c>
      <c r="E5" s="567">
        <v>0</v>
      </c>
      <c r="F5" s="567">
        <v>0</v>
      </c>
      <c r="G5" s="567">
        <v>0</v>
      </c>
      <c r="H5" s="567">
        <v>600.85799999999995</v>
      </c>
      <c r="I5" s="568">
        <v>698.14215222484893</v>
      </c>
    </row>
    <row r="6" spans="1:9">
      <c r="A6" s="560"/>
      <c r="B6" s="569" t="s">
        <v>409</v>
      </c>
      <c r="C6" s="570">
        <v>93.600810414138579</v>
      </c>
      <c r="D6" s="570">
        <v>3.6833418107104086</v>
      </c>
      <c r="E6" s="570">
        <v>0</v>
      </c>
      <c r="F6" s="570">
        <v>0</v>
      </c>
      <c r="G6" s="570">
        <v>0</v>
      </c>
      <c r="H6" s="570">
        <v>600.85799999999995</v>
      </c>
      <c r="I6" s="571">
        <v>698.14215222484893</v>
      </c>
    </row>
    <row r="7" spans="1:9">
      <c r="A7" s="560"/>
      <c r="B7" s="566" t="s">
        <v>10</v>
      </c>
      <c r="C7" s="567">
        <v>5.9497301291266194</v>
      </c>
      <c r="D7" s="567">
        <v>4.884138289944854</v>
      </c>
      <c r="E7" s="567">
        <v>4.409563942290875</v>
      </c>
      <c r="F7" s="567">
        <v>4.3438282268140025</v>
      </c>
      <c r="G7" s="567">
        <v>4.3311545959658764</v>
      </c>
      <c r="H7" s="567">
        <v>23.5</v>
      </c>
      <c r="I7" s="568">
        <v>47.42</v>
      </c>
    </row>
    <row r="8" spans="1:9">
      <c r="A8" s="560"/>
      <c r="B8" s="562" t="s">
        <v>16</v>
      </c>
      <c r="C8" s="563">
        <v>2.6940129126619305E-2</v>
      </c>
      <c r="D8" s="563">
        <v>6.2481301895019898E-3</v>
      </c>
      <c r="E8" s="563">
        <v>2.0614337060993113E-2</v>
      </c>
      <c r="F8" s="563">
        <v>1.2673630848125875E-2</v>
      </c>
      <c r="G8" s="563">
        <v>0</v>
      </c>
      <c r="H8" s="563">
        <v>0</v>
      </c>
      <c r="I8" s="565">
        <v>6.6476227225240284E-2</v>
      </c>
    </row>
    <row r="9" spans="1:9">
      <c r="A9" s="560"/>
      <c r="B9" s="562" t="s">
        <v>208</v>
      </c>
      <c r="C9" s="563">
        <v>5.92279</v>
      </c>
      <c r="D9" s="563">
        <v>4.8778901597553519</v>
      </c>
      <c r="E9" s="563">
        <v>4.3889496052298815</v>
      </c>
      <c r="F9" s="563">
        <v>4.3311545959658764</v>
      </c>
      <c r="G9" s="563">
        <v>4.3311545959658764</v>
      </c>
      <c r="H9" s="563">
        <v>23.503014798094675</v>
      </c>
      <c r="I9" s="565">
        <v>47.354953755011664</v>
      </c>
    </row>
    <row r="10" spans="1:9">
      <c r="A10" s="560"/>
      <c r="B10" s="562" t="s">
        <v>410</v>
      </c>
      <c r="C10" s="563">
        <v>0</v>
      </c>
      <c r="D10" s="563">
        <v>0</v>
      </c>
      <c r="E10" s="563">
        <v>0</v>
      </c>
      <c r="F10" s="563">
        <v>0</v>
      </c>
      <c r="G10" s="563">
        <v>0</v>
      </c>
      <c r="H10" s="563">
        <v>0</v>
      </c>
      <c r="I10" s="565">
        <v>0</v>
      </c>
    </row>
    <row r="11" spans="1:9">
      <c r="A11" s="560"/>
      <c r="B11" s="562" t="s">
        <v>411</v>
      </c>
      <c r="C11" s="563">
        <v>0</v>
      </c>
      <c r="D11" s="563">
        <v>0</v>
      </c>
      <c r="E11" s="563">
        <v>0</v>
      </c>
      <c r="F11" s="563">
        <v>0</v>
      </c>
      <c r="G11" s="563">
        <v>0</v>
      </c>
      <c r="H11" s="563">
        <v>0</v>
      </c>
      <c r="I11" s="565">
        <v>0</v>
      </c>
    </row>
    <row r="12" spans="1:9">
      <c r="A12" s="560"/>
      <c r="B12" s="562" t="s">
        <v>412</v>
      </c>
      <c r="C12" s="563">
        <v>0</v>
      </c>
      <c r="D12" s="563">
        <v>0</v>
      </c>
      <c r="E12" s="563">
        <v>0</v>
      </c>
      <c r="F12" s="563">
        <v>0</v>
      </c>
      <c r="G12" s="563">
        <v>0</v>
      </c>
      <c r="H12" s="563">
        <v>0</v>
      </c>
      <c r="I12" s="565">
        <v>0</v>
      </c>
    </row>
    <row r="13" spans="1:9">
      <c r="A13" s="560"/>
      <c r="B13" s="562" t="s">
        <v>413</v>
      </c>
      <c r="C13" s="563">
        <v>0</v>
      </c>
      <c r="D13" s="563">
        <v>0</v>
      </c>
      <c r="E13" s="563">
        <v>0</v>
      </c>
      <c r="F13" s="563">
        <v>0</v>
      </c>
      <c r="G13" s="563">
        <v>0</v>
      </c>
      <c r="H13" s="563">
        <v>0</v>
      </c>
      <c r="I13" s="565">
        <v>0</v>
      </c>
    </row>
    <row r="14" spans="1:9">
      <c r="A14" s="560"/>
      <c r="B14" s="569" t="s">
        <v>414</v>
      </c>
      <c r="C14" s="570">
        <v>0</v>
      </c>
      <c r="D14" s="570">
        <v>0</v>
      </c>
      <c r="E14" s="570">
        <v>0</v>
      </c>
      <c r="F14" s="570">
        <v>0</v>
      </c>
      <c r="G14" s="570">
        <v>0</v>
      </c>
      <c r="H14" s="570">
        <v>0</v>
      </c>
      <c r="I14" s="571">
        <v>0</v>
      </c>
    </row>
    <row r="15" spans="1:9">
      <c r="A15" s="560"/>
      <c r="B15" s="566" t="s">
        <v>12</v>
      </c>
      <c r="C15" s="567">
        <v>102.9174015505069</v>
      </c>
      <c r="D15" s="567">
        <v>107.70015689064124</v>
      </c>
      <c r="E15" s="567">
        <v>93.727876060419348</v>
      </c>
      <c r="F15" s="567">
        <v>117.61735563636822</v>
      </c>
      <c r="G15" s="567">
        <v>50.44025536100164</v>
      </c>
      <c r="H15" s="567">
        <v>290.58531070792503</v>
      </c>
      <c r="I15" s="568">
        <v>762.98835620686236</v>
      </c>
    </row>
    <row r="16" spans="1:9">
      <c r="A16" s="560"/>
      <c r="B16" s="562" t="s">
        <v>415</v>
      </c>
      <c r="C16" s="563">
        <v>6.5031970269912769</v>
      </c>
      <c r="D16" s="563">
        <v>80.589722898290646</v>
      </c>
      <c r="E16" s="563">
        <v>81.110352200088613</v>
      </c>
      <c r="F16" s="563">
        <v>66.965897882944802</v>
      </c>
      <c r="G16" s="563">
        <v>37.753569521285485</v>
      </c>
      <c r="H16" s="563">
        <v>188.34955264218513</v>
      </c>
      <c r="I16" s="565">
        <v>461.27229217178592</v>
      </c>
    </row>
    <row r="17" spans="1:9">
      <c r="A17" s="560"/>
      <c r="B17" s="562" t="s">
        <v>416</v>
      </c>
      <c r="C17" s="563">
        <v>4.3744186891842425</v>
      </c>
      <c r="D17" s="563">
        <v>8.1115964437610479</v>
      </c>
      <c r="E17" s="563">
        <v>0.6175238603307297</v>
      </c>
      <c r="F17" s="563">
        <v>0.65145775342339618</v>
      </c>
      <c r="G17" s="563">
        <v>0.68668583971615438</v>
      </c>
      <c r="H17" s="563">
        <v>14.235758065739931</v>
      </c>
      <c r="I17" s="565">
        <v>28.677440652155504</v>
      </c>
    </row>
    <row r="18" spans="1:9">
      <c r="A18" s="560"/>
      <c r="B18" s="562" t="s">
        <v>206</v>
      </c>
      <c r="C18" s="563">
        <v>8.43649666385115</v>
      </c>
      <c r="D18" s="563">
        <v>6.9918861522131444</v>
      </c>
      <c r="E18" s="563">
        <v>0</v>
      </c>
      <c r="F18" s="563">
        <v>38.000000000000007</v>
      </c>
      <c r="G18" s="563">
        <v>0</v>
      </c>
      <c r="H18" s="563">
        <v>0</v>
      </c>
      <c r="I18" s="565">
        <v>53.4283828160643</v>
      </c>
    </row>
    <row r="19" spans="1:9">
      <c r="A19" s="560"/>
      <c r="B19" s="562" t="s">
        <v>417</v>
      </c>
      <c r="C19" s="563">
        <v>77.599586135540605</v>
      </c>
      <c r="D19" s="563">
        <v>0</v>
      </c>
      <c r="E19" s="563">
        <v>0</v>
      </c>
      <c r="F19" s="563">
        <v>0</v>
      </c>
      <c r="G19" s="563">
        <v>0</v>
      </c>
      <c r="H19" s="563">
        <v>0</v>
      </c>
      <c r="I19" s="565">
        <v>77.599586135540605</v>
      </c>
    </row>
    <row r="20" spans="1:9">
      <c r="A20" s="560"/>
      <c r="B20" s="562" t="s">
        <v>433</v>
      </c>
      <c r="C20" s="563">
        <v>6.0037030349396261</v>
      </c>
      <c r="D20" s="563">
        <v>12.006951396376415</v>
      </c>
      <c r="E20" s="563">
        <v>12</v>
      </c>
      <c r="F20" s="563">
        <v>12</v>
      </c>
      <c r="G20" s="563">
        <v>12</v>
      </c>
      <c r="H20" s="563">
        <v>88</v>
      </c>
      <c r="I20" s="565">
        <v>142.01065443131603</v>
      </c>
    </row>
    <row r="21" spans="1:9">
      <c r="A21" s="560"/>
      <c r="B21" s="566" t="s">
        <v>32</v>
      </c>
      <c r="C21" s="567">
        <v>445.76578425791462</v>
      </c>
      <c r="D21" s="567">
        <v>536.47481981496526</v>
      </c>
      <c r="E21" s="567">
        <v>827.56809643102213</v>
      </c>
      <c r="F21" s="567">
        <v>749.3801888833342</v>
      </c>
      <c r="G21" s="567">
        <v>390.03928222631873</v>
      </c>
      <c r="H21" s="567">
        <v>903.72</v>
      </c>
      <c r="I21" s="568">
        <v>3852.9490724242532</v>
      </c>
    </row>
    <row r="22" spans="1:9">
      <c r="A22" s="560"/>
      <c r="B22" s="562" t="s">
        <v>418</v>
      </c>
      <c r="C22" s="563">
        <v>1.8836481236597806E-2</v>
      </c>
      <c r="D22" s="563">
        <v>2.3196661667869652E-2</v>
      </c>
      <c r="E22" s="563">
        <v>0</v>
      </c>
      <c r="F22" s="563">
        <v>0</v>
      </c>
      <c r="G22" s="563">
        <v>0</v>
      </c>
      <c r="H22" s="563">
        <v>0</v>
      </c>
      <c r="I22" s="564">
        <v>4.2033142904467455E-2</v>
      </c>
    </row>
    <row r="23" spans="1:9">
      <c r="A23" s="560"/>
      <c r="B23" s="562" t="s">
        <v>419</v>
      </c>
      <c r="C23" s="563">
        <v>41.291509937348152</v>
      </c>
      <c r="D23" s="563">
        <v>107.97470304698585</v>
      </c>
      <c r="E23" s="563">
        <v>153.60368500156045</v>
      </c>
      <c r="F23" s="563">
        <v>157.16473776955138</v>
      </c>
      <c r="G23" s="563">
        <v>136.63496523685768</v>
      </c>
      <c r="H23" s="563">
        <v>22.641052181174519</v>
      </c>
      <c r="I23" s="564">
        <v>619.31065317347793</v>
      </c>
    </row>
    <row r="24" spans="1:9">
      <c r="A24" s="560"/>
      <c r="B24" s="562" t="s">
        <v>420</v>
      </c>
      <c r="C24" s="563">
        <v>123.73107153102401</v>
      </c>
      <c r="D24" s="563">
        <v>123.54389989428549</v>
      </c>
      <c r="E24" s="563">
        <v>180.82831903282636</v>
      </c>
      <c r="F24" s="563">
        <v>217.52431605747876</v>
      </c>
      <c r="G24" s="563">
        <v>65.006325724047755</v>
      </c>
      <c r="H24" s="563">
        <v>1.2031847580253712</v>
      </c>
      <c r="I24" s="564">
        <v>711.83711699768776</v>
      </c>
    </row>
    <row r="25" spans="1:9">
      <c r="A25" s="560"/>
      <c r="B25" s="562" t="s">
        <v>421</v>
      </c>
      <c r="C25" s="563">
        <v>2.5811233310651088E-2</v>
      </c>
      <c r="D25" s="563">
        <v>3.2018556024167699E-2</v>
      </c>
      <c r="E25" s="563">
        <v>33.985046577505898</v>
      </c>
      <c r="F25" s="563">
        <v>0</v>
      </c>
      <c r="G25" s="563">
        <v>0</v>
      </c>
      <c r="H25" s="563">
        <v>0</v>
      </c>
      <c r="I25" s="564">
        <v>34.042876366840716</v>
      </c>
    </row>
    <row r="26" spans="1:9">
      <c r="A26" s="560"/>
      <c r="B26" s="562" t="s">
        <v>362</v>
      </c>
      <c r="C26" s="563">
        <v>1.4041469601188579E-2</v>
      </c>
      <c r="D26" s="563">
        <v>2.9465862093243408E-2</v>
      </c>
      <c r="E26" s="563">
        <v>0</v>
      </c>
      <c r="F26" s="563">
        <v>0</v>
      </c>
      <c r="G26" s="563">
        <v>0</v>
      </c>
      <c r="H26" s="563">
        <v>0</v>
      </c>
      <c r="I26" s="564">
        <v>4.3507331694431987E-2</v>
      </c>
    </row>
    <row r="27" spans="1:9">
      <c r="A27" s="560"/>
      <c r="B27" s="562" t="s">
        <v>422</v>
      </c>
      <c r="C27" s="563">
        <v>2.434122344445511E-2</v>
      </c>
      <c r="D27" s="563">
        <v>3.0195024669025024E-2</v>
      </c>
      <c r="E27" s="563">
        <v>0</v>
      </c>
      <c r="F27" s="563">
        <v>0</v>
      </c>
      <c r="G27" s="563">
        <v>0</v>
      </c>
      <c r="H27" s="563">
        <v>0</v>
      </c>
      <c r="I27" s="564">
        <v>5.4536248113480137E-2</v>
      </c>
    </row>
    <row r="28" spans="1:9">
      <c r="A28" s="560"/>
      <c r="B28" s="562" t="s">
        <v>204</v>
      </c>
      <c r="C28" s="563">
        <v>14.576381182733908</v>
      </c>
      <c r="D28" s="563">
        <v>68.406888686334227</v>
      </c>
      <c r="E28" s="563">
        <v>225.58468510404154</v>
      </c>
      <c r="F28" s="563">
        <v>2.1416568894785164</v>
      </c>
      <c r="G28" s="563">
        <v>2.1708804890326294</v>
      </c>
      <c r="H28" s="563">
        <v>4.5326005969248531</v>
      </c>
      <c r="I28" s="564">
        <v>317.41309294854568</v>
      </c>
    </row>
    <row r="29" spans="1:9">
      <c r="A29" s="560"/>
      <c r="B29" s="562" t="s">
        <v>423</v>
      </c>
      <c r="C29" s="563">
        <v>0</v>
      </c>
      <c r="D29" s="563">
        <v>0</v>
      </c>
      <c r="E29" s="563">
        <v>0</v>
      </c>
      <c r="F29" s="563">
        <v>0</v>
      </c>
      <c r="G29" s="563">
        <v>0</v>
      </c>
      <c r="H29" s="563">
        <v>0</v>
      </c>
      <c r="I29" s="565">
        <v>0</v>
      </c>
    </row>
    <row r="30" spans="1:9">
      <c r="A30" s="560"/>
      <c r="B30" s="562" t="s">
        <v>424</v>
      </c>
      <c r="C30" s="563">
        <v>0</v>
      </c>
      <c r="D30" s="563">
        <v>0</v>
      </c>
      <c r="E30" s="563">
        <v>0</v>
      </c>
      <c r="F30" s="563">
        <v>0</v>
      </c>
      <c r="G30" s="563">
        <v>0</v>
      </c>
      <c r="H30" s="563">
        <v>0</v>
      </c>
      <c r="I30" s="565">
        <v>0</v>
      </c>
    </row>
    <row r="31" spans="1:9">
      <c r="A31" s="560"/>
      <c r="B31" s="562" t="s">
        <v>316</v>
      </c>
      <c r="C31" s="563">
        <v>211.71973202534798</v>
      </c>
      <c r="D31" s="563">
        <v>150.77304926864124</v>
      </c>
      <c r="E31" s="563">
        <v>149.08859358197387</v>
      </c>
      <c r="F31" s="563">
        <v>280.7087396928618</v>
      </c>
      <c r="G31" s="563">
        <v>117.66308026658739</v>
      </c>
      <c r="H31" s="563">
        <v>321.50820333872565</v>
      </c>
      <c r="I31" s="564">
        <v>1231.4613981741379</v>
      </c>
    </row>
    <row r="32" spans="1:9">
      <c r="A32" s="560"/>
      <c r="B32" s="562" t="s">
        <v>425</v>
      </c>
      <c r="C32" s="563">
        <v>0</v>
      </c>
      <c r="D32" s="563">
        <v>0</v>
      </c>
      <c r="E32" s="563">
        <v>0</v>
      </c>
      <c r="F32" s="563">
        <v>0</v>
      </c>
      <c r="G32" s="563">
        <v>0</v>
      </c>
      <c r="H32" s="563">
        <v>0</v>
      </c>
      <c r="I32" s="565">
        <v>0</v>
      </c>
    </row>
    <row r="33" spans="1:9">
      <c r="A33" s="560"/>
      <c r="B33" s="562" t="s">
        <v>426</v>
      </c>
      <c r="C33" s="563">
        <v>9.567046674497344E-2</v>
      </c>
      <c r="D33" s="563">
        <v>0.14066833754678224</v>
      </c>
      <c r="E33" s="563">
        <v>1.2288941368005089E-2</v>
      </c>
      <c r="F33" s="563">
        <v>4.0300177009069231E-3</v>
      </c>
      <c r="G33" s="563">
        <v>4.4051479033217185E-3</v>
      </c>
      <c r="H33" s="563">
        <v>0.52776356173614192</v>
      </c>
      <c r="I33" s="565">
        <v>0.78482647300013131</v>
      </c>
    </row>
    <row r="34" spans="1:9">
      <c r="A34" s="560"/>
      <c r="B34" s="562" t="s">
        <v>212</v>
      </c>
      <c r="C34" s="563">
        <v>17.620980073753771</v>
      </c>
      <c r="D34" s="563">
        <v>17.830483846554767</v>
      </c>
      <c r="E34" s="563">
        <v>17.82398838511055</v>
      </c>
      <c r="F34" s="563">
        <v>17.822973743552836</v>
      </c>
      <c r="G34" s="563">
        <v>17.822973743552836</v>
      </c>
      <c r="H34" s="563">
        <v>69.665218843708772</v>
      </c>
      <c r="I34" s="565">
        <v>158.58661863623354</v>
      </c>
    </row>
    <row r="35" spans="1:9">
      <c r="A35" s="560"/>
      <c r="B35" s="562" t="s">
        <v>434</v>
      </c>
      <c r="C35" s="563">
        <v>36.647408633368919</v>
      </c>
      <c r="D35" s="563">
        <v>67.690250630162666</v>
      </c>
      <c r="E35" s="563">
        <v>66.641489806635491</v>
      </c>
      <c r="F35" s="563">
        <v>74.01373471271009</v>
      </c>
      <c r="G35" s="563">
        <v>50.736651618337127</v>
      </c>
      <c r="H35" s="563">
        <v>483.64287753040247</v>
      </c>
      <c r="I35" s="565">
        <v>779.37241293161674</v>
      </c>
    </row>
    <row r="36" spans="1:9">
      <c r="A36" s="560"/>
      <c r="B36" s="566" t="s">
        <v>14</v>
      </c>
      <c r="C36" s="567">
        <v>256.3987539953248</v>
      </c>
      <c r="D36" s="567">
        <v>373.5456267521742</v>
      </c>
      <c r="E36" s="567">
        <v>229.41481091211327</v>
      </c>
      <c r="F36" s="567">
        <v>204.86951906465362</v>
      </c>
      <c r="G36" s="567">
        <v>212.4671650827454</v>
      </c>
      <c r="H36" s="567">
        <v>380.8036591071978</v>
      </c>
      <c r="I36" s="568">
        <v>1657.5</v>
      </c>
    </row>
    <row r="37" spans="1:9">
      <c r="A37" s="560"/>
      <c r="B37" s="562" t="s">
        <v>427</v>
      </c>
      <c r="C37" s="563">
        <v>57.882428325017223</v>
      </c>
      <c r="D37" s="563">
        <v>212.96701933274619</v>
      </c>
      <c r="E37" s="563">
        <v>151.69129751006039</v>
      </c>
      <c r="F37" s="563">
        <v>140.0682115041439</v>
      </c>
      <c r="G37" s="563">
        <v>115.47156290836807</v>
      </c>
      <c r="H37" s="563">
        <v>279.16344151849967</v>
      </c>
      <c r="I37" s="565">
        <v>957.24396109883537</v>
      </c>
    </row>
    <row r="38" spans="1:9">
      <c r="A38" s="560"/>
      <c r="B38" s="562" t="s">
        <v>428</v>
      </c>
      <c r="C38" s="563">
        <v>198.1932753109669</v>
      </c>
      <c r="D38" s="563">
        <v>160.11905506515075</v>
      </c>
      <c r="E38" s="563">
        <v>77.360616285793014</v>
      </c>
      <c r="F38" s="563">
        <v>64.438410444249854</v>
      </c>
      <c r="G38" s="563">
        <v>96.636116560677408</v>
      </c>
      <c r="H38" s="563">
        <v>96.495034165896925</v>
      </c>
      <c r="I38" s="565">
        <v>693.24250783273487</v>
      </c>
    </row>
    <row r="39" spans="1:9">
      <c r="A39" s="560"/>
      <c r="B39" s="562" t="s">
        <v>435</v>
      </c>
      <c r="C39" s="563">
        <v>0.26466768574295874</v>
      </c>
      <c r="D39" s="563">
        <v>0.38407079470399558</v>
      </c>
      <c r="E39" s="563">
        <v>0.27963467078058996</v>
      </c>
      <c r="F39" s="563">
        <v>0.27963467078058996</v>
      </c>
      <c r="G39" s="563">
        <v>0.27963467078058996</v>
      </c>
      <c r="H39" s="563">
        <v>3.2624044924402158</v>
      </c>
      <c r="I39" s="565">
        <v>4.7500469852289395</v>
      </c>
    </row>
    <row r="40" spans="1:9">
      <c r="A40" s="560"/>
      <c r="B40" s="569" t="s">
        <v>436</v>
      </c>
      <c r="C40" s="570">
        <v>5.8382673597747417E-2</v>
      </c>
      <c r="D40" s="570">
        <v>7.5481559573263288E-2</v>
      </c>
      <c r="E40" s="570">
        <v>8.3262445479286643E-2</v>
      </c>
      <c r="F40" s="570">
        <v>8.3262445479286643E-2</v>
      </c>
      <c r="G40" s="570">
        <v>7.9850942919341569E-2</v>
      </c>
      <c r="H40" s="570">
        <v>1.8827789303610092</v>
      </c>
      <c r="I40" s="571">
        <v>2.2630189974099348</v>
      </c>
    </row>
    <row r="41" spans="1:9">
      <c r="A41" s="560"/>
      <c r="B41" s="613" t="s">
        <v>437</v>
      </c>
      <c r="C41" s="570">
        <v>39.636768627999999</v>
      </c>
      <c r="D41" s="570">
        <v>20.578259544962407</v>
      </c>
      <c r="E41" s="570">
        <v>21.976362904462405</v>
      </c>
      <c r="F41" s="570">
        <v>22.345671954462404</v>
      </c>
      <c r="G41" s="570">
        <v>21.754454454462405</v>
      </c>
      <c r="H41" s="570">
        <v>46.311494392150379</v>
      </c>
      <c r="I41" s="571">
        <v>172.6</v>
      </c>
    </row>
    <row r="42" spans="1:9">
      <c r="A42" s="560"/>
      <c r="B42" s="562" t="s">
        <v>438</v>
      </c>
      <c r="C42" s="563">
        <v>14</v>
      </c>
      <c r="D42" s="563">
        <v>14.817565</v>
      </c>
      <c r="E42" s="563">
        <v>16.043912499999998</v>
      </c>
      <c r="F42" s="563">
        <v>16.452694999999999</v>
      </c>
      <c r="G42" s="563">
        <v>16.861477499999999</v>
      </c>
      <c r="H42" s="563">
        <v>22.175650000000001</v>
      </c>
      <c r="I42" s="564">
        <v>100.35129999999999</v>
      </c>
    </row>
    <row r="43" spans="1:9">
      <c r="A43" s="560"/>
      <c r="B43" s="562" t="s">
        <v>439</v>
      </c>
      <c r="C43" s="563">
        <v>4.3945980000000004E-3</v>
      </c>
      <c r="D43" s="563">
        <v>0.46257855050000002</v>
      </c>
      <c r="E43" s="563">
        <v>0.63433441000000013</v>
      </c>
      <c r="F43" s="563">
        <v>0.59486096000000011</v>
      </c>
      <c r="G43" s="563">
        <v>0.59486096000000011</v>
      </c>
      <c r="H43" s="563">
        <v>3.2507629300000009</v>
      </c>
      <c r="I43" s="564">
        <v>5.541792408500001</v>
      </c>
    </row>
    <row r="44" spans="1:9">
      <c r="A44" s="560"/>
      <c r="B44" s="569" t="s">
        <v>440</v>
      </c>
      <c r="C44" s="570">
        <v>25.632374030000001</v>
      </c>
      <c r="D44" s="570">
        <v>5.2981159944624068</v>
      </c>
      <c r="E44" s="570">
        <v>5.2981159944624068</v>
      </c>
      <c r="F44" s="570">
        <v>5.2981159944624068</v>
      </c>
      <c r="G44" s="570">
        <v>4.2981159944624059</v>
      </c>
      <c r="H44" s="570">
        <v>20.885081462150378</v>
      </c>
      <c r="I44" s="571">
        <v>66.709919470000003</v>
      </c>
    </row>
    <row r="45" spans="1:9">
      <c r="A45" s="560"/>
      <c r="B45" s="566" t="s">
        <v>111</v>
      </c>
      <c r="C45" s="567">
        <v>944.26924897501158</v>
      </c>
      <c r="D45" s="567">
        <v>1046.8663431033983</v>
      </c>
      <c r="E45" s="567">
        <v>1177.096710250308</v>
      </c>
      <c r="F45" s="567">
        <v>1098.5565637656325</v>
      </c>
      <c r="G45" s="567">
        <v>679.03231172049414</v>
      </c>
      <c r="H45" s="567">
        <v>2245.7784642072734</v>
      </c>
      <c r="I45" s="568">
        <v>7191.5995808559646</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GridLines="0" workbookViewId="0"/>
  </sheetViews>
  <sheetFormatPr baseColWidth="10" defaultRowHeight="12.75"/>
  <cols>
    <col min="1" max="1" width="4.7109375" style="330" customWidth="1"/>
    <col min="2" max="2" width="17.5703125" style="330" customWidth="1"/>
    <col min="3" max="3" width="11.140625" style="330" customWidth="1"/>
    <col min="4" max="4" width="11" style="330" customWidth="1"/>
    <col min="5" max="5" width="11.42578125" style="330"/>
    <col min="6" max="6" width="13.140625" style="330" customWidth="1"/>
    <col min="7" max="7" width="10.140625" style="330" customWidth="1"/>
    <col min="8" max="8" width="16" style="330" customWidth="1"/>
    <col min="9" max="9" width="16.42578125" style="330" customWidth="1"/>
    <col min="10" max="10" width="16.7109375" style="330" customWidth="1"/>
    <col min="11" max="11" width="17.42578125" style="330" customWidth="1"/>
    <col min="12" max="16384" width="11.42578125" style="330"/>
  </cols>
  <sheetData>
    <row r="1" spans="1:18">
      <c r="A1" s="575"/>
      <c r="B1" s="573"/>
      <c r="C1" s="335"/>
      <c r="D1" s="335"/>
      <c r="E1" s="335"/>
      <c r="F1" s="335"/>
      <c r="H1" s="335"/>
      <c r="I1" s="335"/>
      <c r="J1" s="335"/>
    </row>
    <row r="2" spans="1:18">
      <c r="B2" s="695" t="s">
        <v>110</v>
      </c>
      <c r="C2" s="696" t="s">
        <v>343</v>
      </c>
      <c r="D2" s="696"/>
      <c r="E2" s="696"/>
      <c r="F2" s="696"/>
      <c r="H2" s="698" t="s">
        <v>373</v>
      </c>
      <c r="I2" s="698"/>
      <c r="J2" s="698" t="s">
        <v>391</v>
      </c>
      <c r="K2" s="698"/>
    </row>
    <row r="3" spans="1:18">
      <c r="B3" s="695"/>
      <c r="C3" s="697" t="s">
        <v>339</v>
      </c>
      <c r="D3" s="697"/>
      <c r="E3" s="697" t="s">
        <v>340</v>
      </c>
      <c r="F3" s="697"/>
      <c r="H3" s="696"/>
      <c r="I3" s="696"/>
      <c r="J3" s="696"/>
      <c r="K3" s="696"/>
    </row>
    <row r="4" spans="1:18">
      <c r="B4" s="689"/>
      <c r="C4" s="334" t="s">
        <v>442</v>
      </c>
      <c r="D4" s="334" t="s">
        <v>441</v>
      </c>
      <c r="E4" s="334" t="s">
        <v>445</v>
      </c>
      <c r="F4" s="334" t="s">
        <v>446</v>
      </c>
      <c r="G4" s="336"/>
      <c r="H4" s="334" t="s">
        <v>443</v>
      </c>
      <c r="I4" s="334" t="s">
        <v>444</v>
      </c>
      <c r="J4" s="334" t="s">
        <v>443</v>
      </c>
      <c r="K4" s="334" t="s">
        <v>444</v>
      </c>
    </row>
    <row r="5" spans="1:18" s="331" customFormat="1">
      <c r="B5" s="100"/>
      <c r="C5" s="101"/>
      <c r="D5" s="101"/>
      <c r="E5" s="101"/>
      <c r="F5" s="101"/>
      <c r="H5" s="102"/>
      <c r="I5" s="102"/>
      <c r="J5" s="101"/>
      <c r="K5" s="101"/>
    </row>
    <row r="6" spans="1:18">
      <c r="B6" s="105" t="s">
        <v>16</v>
      </c>
      <c r="C6" s="370">
        <v>8176</v>
      </c>
      <c r="D6" s="106">
        <v>8131.93427082171</v>
      </c>
      <c r="E6" s="370">
        <v>4143</v>
      </c>
      <c r="F6" s="106">
        <v>3846.1507026925301</v>
      </c>
      <c r="H6" s="371">
        <v>0.20120000000000002</v>
      </c>
      <c r="I6" s="332">
        <v>0.15921206283976899</v>
      </c>
      <c r="J6" s="370">
        <v>2526437</v>
      </c>
      <c r="K6" s="106">
        <v>2498691</v>
      </c>
    </row>
    <row r="7" spans="1:18">
      <c r="B7" s="105" t="s">
        <v>174</v>
      </c>
      <c r="C7" s="370">
        <v>4057</v>
      </c>
      <c r="D7" s="106">
        <v>3693</v>
      </c>
      <c r="E7" s="370">
        <v>2018</v>
      </c>
      <c r="F7" s="106">
        <v>1641</v>
      </c>
      <c r="H7" s="371">
        <v>8.6300000000000002E-2</v>
      </c>
      <c r="I7" s="332">
        <v>8.2799999999999999E-2</v>
      </c>
      <c r="J7" s="370">
        <v>1472721</v>
      </c>
      <c r="K7" s="106">
        <v>1440006</v>
      </c>
    </row>
    <row r="8" spans="1:18">
      <c r="B8" s="105" t="s">
        <v>176</v>
      </c>
      <c r="C8" s="370">
        <v>5915.43</v>
      </c>
      <c r="D8" s="106">
        <v>5471.4760327213298</v>
      </c>
      <c r="E8" s="370">
        <v>2730.3900000000003</v>
      </c>
      <c r="F8" s="106">
        <v>2435.8233850905572</v>
      </c>
      <c r="G8" s="106"/>
      <c r="H8" s="371">
        <v>0.2157</v>
      </c>
      <c r="I8" s="332">
        <v>0.223968409062726</v>
      </c>
      <c r="J8" s="370">
        <v>3008447</v>
      </c>
      <c r="K8" s="106">
        <v>2964092</v>
      </c>
    </row>
    <row r="9" spans="1:18">
      <c r="B9" s="105" t="s">
        <v>175</v>
      </c>
      <c r="C9" s="370">
        <v>6153.95</v>
      </c>
      <c r="D9" s="106">
        <v>5580.0358184220404</v>
      </c>
      <c r="E9" s="370">
        <v>3121.5299999999997</v>
      </c>
      <c r="F9" s="106">
        <v>2576.3469746802953</v>
      </c>
      <c r="G9" s="106"/>
      <c r="H9" s="371">
        <v>0.15839999999999999</v>
      </c>
      <c r="I9" s="332">
        <v>0.14891548992939702</v>
      </c>
      <c r="J9" s="370">
        <v>4028883</v>
      </c>
      <c r="K9" s="106">
        <v>4000697</v>
      </c>
    </row>
    <row r="10" spans="1:18">
      <c r="B10" s="105" t="s">
        <v>204</v>
      </c>
      <c r="C10" s="370">
        <v>7337.34</v>
      </c>
      <c r="D10" s="106">
        <v>6783.1094263074801</v>
      </c>
      <c r="E10" s="370">
        <v>3730.09</v>
      </c>
      <c r="F10" s="106">
        <v>3316.7600808686602</v>
      </c>
      <c r="G10" s="106"/>
      <c r="H10" s="371">
        <v>0.1106</v>
      </c>
      <c r="I10" s="332">
        <v>0.124043706176426</v>
      </c>
      <c r="J10" s="370">
        <v>3252777</v>
      </c>
      <c r="K10" s="106">
        <v>3154299</v>
      </c>
    </row>
    <row r="11" spans="1:18">
      <c r="B11" s="105" t="s">
        <v>316</v>
      </c>
      <c r="C11" s="370">
        <v>20611.47</v>
      </c>
      <c r="D11" s="106">
        <v>19700.892955299099</v>
      </c>
      <c r="E11" s="370">
        <v>9970.2400000000016</v>
      </c>
      <c r="F11" s="106">
        <v>8978.5155406475296</v>
      </c>
      <c r="G11" s="106"/>
      <c r="H11" s="371">
        <v>0.10529999999999999</v>
      </c>
      <c r="I11" s="332">
        <v>0.101543158203051</v>
      </c>
      <c r="J11" s="370">
        <v>7967801</v>
      </c>
      <c r="K11" s="106">
        <v>7823807</v>
      </c>
    </row>
    <row r="12" spans="1:18">
      <c r="B12" s="105" t="s">
        <v>427</v>
      </c>
      <c r="C12" s="548">
        <v>7048.17</v>
      </c>
      <c r="D12" s="342">
        <v>6688.54</v>
      </c>
      <c r="E12" s="372">
        <v>3529.15</v>
      </c>
      <c r="F12" s="342">
        <v>3121.3</v>
      </c>
      <c r="G12" s="106"/>
      <c r="H12" s="545">
        <v>7.6799999999999993E-2</v>
      </c>
      <c r="I12" s="319">
        <v>7.4700000000000003E-2</v>
      </c>
      <c r="J12" s="548">
        <v>3662936</v>
      </c>
      <c r="K12" s="342">
        <v>3566798</v>
      </c>
    </row>
    <row r="13" spans="1:18">
      <c r="B13" s="376" t="s">
        <v>111</v>
      </c>
      <c r="C13" s="372">
        <v>59299.360000000001</v>
      </c>
      <c r="D13" s="373">
        <v>56048.988503571658</v>
      </c>
      <c r="E13" s="372">
        <v>29242.400000000001</v>
      </c>
      <c r="F13" s="373">
        <v>25915.896683979572</v>
      </c>
      <c r="G13" s="106"/>
      <c r="H13" s="480">
        <v>0.13100000000000001</v>
      </c>
      <c r="I13" s="632">
        <v>0.125</v>
      </c>
      <c r="J13" s="372">
        <v>25920002</v>
      </c>
      <c r="K13" s="373">
        <v>25448390</v>
      </c>
      <c r="L13" s="332"/>
      <c r="M13" s="106"/>
      <c r="N13" s="106"/>
    </row>
    <row r="14" spans="1:18">
      <c r="D14" s="148"/>
    </row>
    <row r="15" spans="1:18" ht="15">
      <c r="B15" s="694" t="s">
        <v>393</v>
      </c>
      <c r="C15" s="694"/>
      <c r="D15" s="694"/>
      <c r="E15" s="694"/>
      <c r="F15" s="694"/>
      <c r="G15" s="694"/>
      <c r="H15" s="694"/>
      <c r="I15" s="694"/>
      <c r="J15" s="694"/>
      <c r="K15" s="694"/>
      <c r="L15" s="694"/>
      <c r="M15" s="694"/>
      <c r="N15" s="694"/>
      <c r="O15" s="694"/>
      <c r="P15" s="694"/>
      <c r="Q15" s="694"/>
      <c r="R15" s="694"/>
    </row>
    <row r="16" spans="1:18">
      <c r="B16" s="695" t="s">
        <v>392</v>
      </c>
      <c r="C16" s="696" t="s">
        <v>10</v>
      </c>
      <c r="D16" s="696"/>
      <c r="E16" s="696" t="s">
        <v>47</v>
      </c>
      <c r="F16" s="696"/>
      <c r="G16" s="696" t="s">
        <v>46</v>
      </c>
      <c r="H16" s="696"/>
      <c r="I16" s="696"/>
      <c r="J16" s="696"/>
      <c r="K16" s="696"/>
      <c r="L16" s="696"/>
      <c r="M16" s="696"/>
      <c r="N16" s="696"/>
      <c r="O16" s="696" t="s">
        <v>14</v>
      </c>
      <c r="P16" s="696"/>
      <c r="Q16" s="696" t="s">
        <v>111</v>
      </c>
      <c r="R16" s="696"/>
    </row>
    <row r="17" spans="2:21">
      <c r="B17" s="695"/>
      <c r="C17" s="697" t="s">
        <v>16</v>
      </c>
      <c r="D17" s="697"/>
      <c r="E17" s="697" t="s">
        <v>174</v>
      </c>
      <c r="F17" s="697"/>
      <c r="G17" s="697" t="s">
        <v>176</v>
      </c>
      <c r="H17" s="697"/>
      <c r="I17" s="697" t="s">
        <v>175</v>
      </c>
      <c r="J17" s="697"/>
      <c r="K17" s="697" t="s">
        <v>315</v>
      </c>
      <c r="L17" s="697"/>
      <c r="M17" s="697" t="s">
        <v>316</v>
      </c>
      <c r="N17" s="697"/>
      <c r="O17" s="697" t="s">
        <v>427</v>
      </c>
      <c r="P17" s="697"/>
      <c r="Q17" s="697"/>
      <c r="R17" s="697"/>
    </row>
    <row r="18" spans="2:21">
      <c r="B18" s="689"/>
      <c r="C18" s="349" t="s">
        <v>442</v>
      </c>
      <c r="D18" s="333" t="s">
        <v>441</v>
      </c>
      <c r="E18" s="349" t="s">
        <v>442</v>
      </c>
      <c r="F18" s="333" t="s">
        <v>441</v>
      </c>
      <c r="G18" s="349" t="s">
        <v>442</v>
      </c>
      <c r="H18" s="333" t="s">
        <v>441</v>
      </c>
      <c r="I18" s="349" t="s">
        <v>442</v>
      </c>
      <c r="J18" s="333" t="s">
        <v>441</v>
      </c>
      <c r="K18" s="349" t="s">
        <v>442</v>
      </c>
      <c r="L18" s="333" t="s">
        <v>441</v>
      </c>
      <c r="M18" s="349" t="s">
        <v>442</v>
      </c>
      <c r="N18" s="333" t="s">
        <v>441</v>
      </c>
      <c r="O18" s="349" t="s">
        <v>442</v>
      </c>
      <c r="P18" s="333" t="s">
        <v>441</v>
      </c>
      <c r="Q18" s="349" t="s">
        <v>442</v>
      </c>
      <c r="R18" s="333" t="s">
        <v>441</v>
      </c>
    </row>
    <row r="19" spans="2:21">
      <c r="B19" s="337" t="s">
        <v>79</v>
      </c>
      <c r="C19" s="323">
        <v>3622.63</v>
      </c>
      <c r="D19" s="339">
        <v>3266</v>
      </c>
      <c r="E19" s="351">
        <v>1657.8181864700002</v>
      </c>
      <c r="F19" s="339">
        <v>1605.1780123600004</v>
      </c>
      <c r="G19" s="351">
        <v>2731.6858940000002</v>
      </c>
      <c r="H19" s="339">
        <v>2478.2073310000001</v>
      </c>
      <c r="I19" s="351">
        <v>2565.58957345</v>
      </c>
      <c r="J19" s="339">
        <v>2394.0365864862474</v>
      </c>
      <c r="K19" s="351">
        <v>2754.3533866000002</v>
      </c>
      <c r="L19" s="339">
        <v>2562.9981273999988</v>
      </c>
      <c r="M19" s="351">
        <v>8435.9553681507168</v>
      </c>
      <c r="N19" s="339">
        <v>7992.0615168719996</v>
      </c>
      <c r="O19" s="375">
        <v>2691.4933644000002</v>
      </c>
      <c r="P19" s="339">
        <v>2667</v>
      </c>
      <c r="Q19" s="375">
        <v>24459.52577307072</v>
      </c>
      <c r="R19" s="339">
        <v>22965.481574118243</v>
      </c>
    </row>
    <row r="20" spans="2:21">
      <c r="B20" s="337" t="s">
        <v>80</v>
      </c>
      <c r="C20" s="323">
        <v>1118.9100000000001</v>
      </c>
      <c r="D20" s="339">
        <v>1315</v>
      </c>
      <c r="E20" s="351">
        <v>353.02608860000015</v>
      </c>
      <c r="F20" s="339">
        <v>341.20539599000006</v>
      </c>
      <c r="G20" s="351">
        <v>784.94623999999999</v>
      </c>
      <c r="H20" s="339">
        <v>819.731537</v>
      </c>
      <c r="I20" s="351">
        <v>739.15040264000015</v>
      </c>
      <c r="J20" s="339">
        <v>798.13600293605896</v>
      </c>
      <c r="K20" s="351">
        <v>958.20031734000008</v>
      </c>
      <c r="L20" s="339">
        <v>973.64239370999996</v>
      </c>
      <c r="M20" s="351">
        <v>3995.9325638031382</v>
      </c>
      <c r="N20" s="339">
        <v>4505.4640861349999</v>
      </c>
      <c r="O20" s="375">
        <v>1049.5481915</v>
      </c>
      <c r="P20" s="339">
        <v>1009.162</v>
      </c>
      <c r="Q20" s="375">
        <v>8999.7138038831381</v>
      </c>
      <c r="R20" s="339">
        <v>9762.3414157710595</v>
      </c>
    </row>
    <row r="21" spans="2:21">
      <c r="B21" s="337" t="s">
        <v>81</v>
      </c>
      <c r="C21" s="323">
        <v>1765.8999999999999</v>
      </c>
      <c r="D21" s="339">
        <v>1926</v>
      </c>
      <c r="E21" s="351">
        <v>823.97598375000007</v>
      </c>
      <c r="F21" s="339">
        <v>731.52855254999997</v>
      </c>
      <c r="G21" s="351">
        <v>75.465266</v>
      </c>
      <c r="H21" s="339">
        <v>92.533265</v>
      </c>
      <c r="I21" s="351">
        <v>271.30053977999995</v>
      </c>
      <c r="J21" s="339">
        <v>264.50624909569854</v>
      </c>
      <c r="K21" s="351">
        <v>256.16977402000003</v>
      </c>
      <c r="L21" s="339">
        <v>317.62732136999995</v>
      </c>
      <c r="M21" s="351">
        <v>1103.0334709752424</v>
      </c>
      <c r="N21" s="339">
        <v>1109.9725176449999</v>
      </c>
      <c r="O21" s="375">
        <v>481.11326190000005</v>
      </c>
      <c r="P21" s="339">
        <v>438.197</v>
      </c>
      <c r="Q21" s="375">
        <v>4776.9582964252422</v>
      </c>
      <c r="R21" s="339">
        <v>4880.3649056606992</v>
      </c>
    </row>
    <row r="22" spans="2:21">
      <c r="B22" s="340" t="s">
        <v>128</v>
      </c>
      <c r="C22" s="350">
        <v>1668.6</v>
      </c>
      <c r="D22" s="342">
        <v>1624.9</v>
      </c>
      <c r="E22" s="352">
        <v>1222.1595822889085</v>
      </c>
      <c r="F22" s="342">
        <v>1015.1077551740714</v>
      </c>
      <c r="G22" s="352">
        <v>2323.3325999999997</v>
      </c>
      <c r="H22" s="342">
        <v>2081.0038997213296</v>
      </c>
      <c r="I22" s="352">
        <v>2577.9094841300002</v>
      </c>
      <c r="J22" s="342">
        <v>2123.3569799040351</v>
      </c>
      <c r="K22" s="352">
        <v>3368.6165220399989</v>
      </c>
      <c r="L22" s="342">
        <v>2928.8415838274814</v>
      </c>
      <c r="M22" s="352">
        <v>7076.5511525177435</v>
      </c>
      <c r="N22" s="342">
        <v>6093.3948346471007</v>
      </c>
      <c r="O22" s="372">
        <v>2826.0425476</v>
      </c>
      <c r="P22" s="342">
        <v>2574.1999999999998</v>
      </c>
      <c r="Q22" s="372">
        <v>21063.21188857665</v>
      </c>
      <c r="R22" s="342">
        <v>18440.805053274016</v>
      </c>
    </row>
    <row r="23" spans="2:21" s="374" customFormat="1">
      <c r="B23" s="376" t="s">
        <v>111</v>
      </c>
      <c r="C23" s="372">
        <v>8176</v>
      </c>
      <c r="D23" s="373">
        <v>8131.93427082171</v>
      </c>
      <c r="E23" s="372">
        <v>4057</v>
      </c>
      <c r="F23" s="373">
        <v>3693</v>
      </c>
      <c r="G23" s="372">
        <v>5915.43</v>
      </c>
      <c r="H23" s="373">
        <v>5471.4760327213298</v>
      </c>
      <c r="I23" s="372">
        <v>6153.95</v>
      </c>
      <c r="J23" s="373">
        <v>5580.0358184220404</v>
      </c>
      <c r="K23" s="372">
        <v>7337.34</v>
      </c>
      <c r="L23" s="373">
        <v>6783.1094263074801</v>
      </c>
      <c r="M23" s="372">
        <v>20611.47</v>
      </c>
      <c r="N23" s="373">
        <v>19700.892955299099</v>
      </c>
      <c r="O23" s="372">
        <v>7048.17</v>
      </c>
      <c r="P23" s="373">
        <v>6688.54</v>
      </c>
      <c r="Q23" s="372">
        <v>59299.360000000001</v>
      </c>
      <c r="R23" s="373">
        <v>56048.988503571665</v>
      </c>
      <c r="S23" s="330"/>
      <c r="T23" s="330"/>
      <c r="U23" s="330"/>
    </row>
    <row r="24" spans="2:21">
      <c r="B24" s="343"/>
      <c r="C24" s="344">
        <v>43252</v>
      </c>
      <c r="D24" s="344">
        <v>42887</v>
      </c>
      <c r="E24" s="344">
        <v>43252</v>
      </c>
      <c r="F24" s="344">
        <v>42887</v>
      </c>
      <c r="G24" s="344">
        <v>43252</v>
      </c>
      <c r="H24" s="344">
        <v>42887</v>
      </c>
      <c r="I24" s="344">
        <v>43252</v>
      </c>
      <c r="J24" s="344">
        <v>42887</v>
      </c>
      <c r="K24" s="344"/>
      <c r="L24" s="344"/>
      <c r="M24" s="344">
        <v>43252</v>
      </c>
      <c r="N24" s="344">
        <v>42887</v>
      </c>
      <c r="O24" s="344">
        <v>43252</v>
      </c>
      <c r="P24" s="344">
        <v>42887</v>
      </c>
      <c r="Q24" s="335"/>
      <c r="R24" s="335"/>
    </row>
    <row r="25" spans="2:21">
      <c r="B25" s="337" t="s">
        <v>79</v>
      </c>
      <c r="C25" s="345">
        <v>0.44308096868884539</v>
      </c>
      <c r="D25" s="345">
        <v>0.40162646317971035</v>
      </c>
      <c r="E25" s="345">
        <v>0.40863154707172794</v>
      </c>
      <c r="F25" s="345">
        <v>0.43465421401570548</v>
      </c>
      <c r="G25" s="345">
        <v>0.46178991113072088</v>
      </c>
      <c r="H25" s="345">
        <v>0.45293213680905448</v>
      </c>
      <c r="I25" s="345">
        <v>0.41690127047668574</v>
      </c>
      <c r="J25" s="345">
        <v>0.4290360607690954</v>
      </c>
      <c r="K25" s="345">
        <v>0.37538854497678997</v>
      </c>
      <c r="L25" s="345">
        <v>0.37785003400648626</v>
      </c>
      <c r="M25" s="345">
        <v>0.40928450848729936</v>
      </c>
      <c r="N25" s="345">
        <v>0.40567001379104056</v>
      </c>
      <c r="O25" s="345">
        <v>0.38187123244757154</v>
      </c>
      <c r="P25" s="345">
        <v>0.39874172838915517</v>
      </c>
      <c r="Q25" s="345">
        <v>0.4124753753340798</v>
      </c>
      <c r="R25" s="345">
        <v>0.4097394473524672</v>
      </c>
    </row>
    <row r="26" spans="2:21">
      <c r="B26" s="337" t="s">
        <v>81</v>
      </c>
      <c r="C26" s="345">
        <v>0.13685298434442272</v>
      </c>
      <c r="D26" s="345">
        <v>0.16170814423800339</v>
      </c>
      <c r="E26" s="345">
        <v>8.7016536504806549E-2</v>
      </c>
      <c r="F26" s="345">
        <v>9.2392471158949385E-2</v>
      </c>
      <c r="G26" s="345">
        <v>0.13269470520317203</v>
      </c>
      <c r="H26" s="345">
        <v>0.14981908576364408</v>
      </c>
      <c r="I26" s="345">
        <v>0.12010991357420846</v>
      </c>
      <c r="J26" s="345">
        <v>0.14303420782731843</v>
      </c>
      <c r="K26" s="345">
        <v>0.13059232873766244</v>
      </c>
      <c r="L26" s="345">
        <v>0.14353924321695949</v>
      </c>
      <c r="M26" s="345">
        <v>0.19386936321393564</v>
      </c>
      <c r="N26" s="345">
        <v>0.22869339457646923</v>
      </c>
      <c r="O26" s="345">
        <v>0.14891073732614282</v>
      </c>
      <c r="P26" s="345">
        <v>0.15087926513110486</v>
      </c>
      <c r="Q26" s="345">
        <v>0.15176746939398905</v>
      </c>
      <c r="R26" s="345">
        <v>0.17417515777557635</v>
      </c>
    </row>
    <row r="27" spans="2:21">
      <c r="B27" s="337" t="s">
        <v>80</v>
      </c>
      <c r="C27" s="345">
        <v>0.21598581213307239</v>
      </c>
      <c r="D27" s="345">
        <v>0.23684401962159279</v>
      </c>
      <c r="E27" s="345">
        <v>0.20309982345329061</v>
      </c>
      <c r="F27" s="345">
        <v>0.19808517534524775</v>
      </c>
      <c r="G27" s="345">
        <v>1.2757359312847924E-2</v>
      </c>
      <c r="H27" s="345">
        <v>1.691193828623554E-2</v>
      </c>
      <c r="I27" s="345">
        <v>4.408559376985513E-2</v>
      </c>
      <c r="J27" s="345">
        <v>4.7402249322925916E-2</v>
      </c>
      <c r="K27" s="345">
        <v>3.4913166627142812E-2</v>
      </c>
      <c r="L27" s="345">
        <v>4.6826212199691235E-2</v>
      </c>
      <c r="M27" s="345">
        <v>5.3515516893032973E-2</v>
      </c>
      <c r="N27" s="345">
        <v>5.6341228804374685E-2</v>
      </c>
      <c r="O27" s="345">
        <v>6.8260734616219537E-2</v>
      </c>
      <c r="P27" s="345">
        <v>6.5514596608527417E-2</v>
      </c>
      <c r="Q27" s="345">
        <v>8.0556658561327515E-2</v>
      </c>
      <c r="R27" s="345">
        <v>8.707320213904847E-2</v>
      </c>
    </row>
    <row r="28" spans="2:21">
      <c r="B28" s="340" t="s">
        <v>128</v>
      </c>
      <c r="C28" s="345">
        <v>0.20408512720156555</v>
      </c>
      <c r="D28" s="345">
        <v>0.19981715861013818</v>
      </c>
      <c r="E28" s="345">
        <v>0.3012471240544512</v>
      </c>
      <c r="F28" s="345">
        <v>0.27487347824913927</v>
      </c>
      <c r="G28" s="345">
        <v>0.39275802435325913</v>
      </c>
      <c r="H28" s="345">
        <v>0.38033683914106586</v>
      </c>
      <c r="I28" s="345">
        <v>0.4189032221792508</v>
      </c>
      <c r="J28" s="345">
        <v>0.38052748208066023</v>
      </c>
      <c r="K28" s="345">
        <v>0.45910595965840467</v>
      </c>
      <c r="L28" s="345">
        <v>0.43178451057686301</v>
      </c>
      <c r="M28" s="345">
        <v>0.34333073538751691</v>
      </c>
      <c r="N28" s="345">
        <v>0.30929536282811554</v>
      </c>
      <c r="O28" s="345">
        <v>0.40096117823491773</v>
      </c>
      <c r="P28" s="345">
        <v>0.38486725055094234</v>
      </c>
      <c r="Q28" s="345">
        <v>0.35520133587574387</v>
      </c>
      <c r="R28" s="345">
        <v>0.32901227204303418</v>
      </c>
    </row>
    <row r="29" spans="2:21" s="348" customFormat="1">
      <c r="B29" s="346" t="s">
        <v>111</v>
      </c>
      <c r="C29" s="347">
        <v>1</v>
      </c>
      <c r="D29" s="347">
        <v>1</v>
      </c>
      <c r="E29" s="347">
        <v>1</v>
      </c>
      <c r="F29" s="347">
        <v>1</v>
      </c>
      <c r="G29" s="347">
        <v>1</v>
      </c>
      <c r="H29" s="347">
        <v>1</v>
      </c>
      <c r="I29" s="347">
        <v>1</v>
      </c>
      <c r="J29" s="347">
        <v>1</v>
      </c>
      <c r="K29" s="347">
        <v>1</v>
      </c>
      <c r="L29" s="347">
        <v>1</v>
      </c>
      <c r="M29" s="347">
        <v>1</v>
      </c>
      <c r="N29" s="347">
        <v>1</v>
      </c>
      <c r="O29" s="347">
        <v>1</v>
      </c>
      <c r="P29" s="347">
        <v>1</v>
      </c>
      <c r="Q29" s="347">
        <v>1</v>
      </c>
      <c r="R29" s="347">
        <v>1</v>
      </c>
    </row>
    <row r="30" spans="2:21">
      <c r="B30" s="575"/>
    </row>
    <row r="31" spans="2:21" ht="15">
      <c r="B31" s="694" t="s">
        <v>394</v>
      </c>
      <c r="C31" s="694"/>
      <c r="D31" s="694"/>
      <c r="E31" s="694"/>
      <c r="F31" s="694"/>
      <c r="G31" s="694"/>
      <c r="H31" s="694"/>
      <c r="I31" s="694"/>
      <c r="J31" s="694"/>
      <c r="K31" s="694"/>
      <c r="L31" s="694"/>
      <c r="M31" s="694"/>
      <c r="N31" s="694"/>
      <c r="O31" s="694"/>
      <c r="P31" s="694"/>
      <c r="Q31" s="694"/>
      <c r="R31" s="694"/>
    </row>
    <row r="32" spans="2:21">
      <c r="B32" s="695" t="s">
        <v>392</v>
      </c>
      <c r="C32" s="696" t="s">
        <v>10</v>
      </c>
      <c r="D32" s="696"/>
      <c r="E32" s="696" t="s">
        <v>47</v>
      </c>
      <c r="F32" s="696"/>
      <c r="G32" s="696" t="s">
        <v>46</v>
      </c>
      <c r="H32" s="696"/>
      <c r="I32" s="696"/>
      <c r="J32" s="696"/>
      <c r="K32" s="696"/>
      <c r="L32" s="696"/>
      <c r="M32" s="696"/>
      <c r="N32" s="696"/>
      <c r="O32" s="696" t="s">
        <v>14</v>
      </c>
      <c r="P32" s="696"/>
      <c r="Q32" s="696" t="s">
        <v>111</v>
      </c>
      <c r="R32" s="696"/>
    </row>
    <row r="33" spans="2:20">
      <c r="B33" s="695"/>
      <c r="C33" s="697" t="s">
        <v>16</v>
      </c>
      <c r="D33" s="697"/>
      <c r="E33" s="697" t="s">
        <v>174</v>
      </c>
      <c r="F33" s="697"/>
      <c r="G33" s="697" t="s">
        <v>176</v>
      </c>
      <c r="H33" s="697"/>
      <c r="I33" s="697" t="s">
        <v>175</v>
      </c>
      <c r="J33" s="697"/>
      <c r="K33" s="697" t="s">
        <v>315</v>
      </c>
      <c r="L33" s="697"/>
      <c r="M33" s="697" t="s">
        <v>316</v>
      </c>
      <c r="N33" s="697"/>
      <c r="O33" s="697" t="s">
        <v>427</v>
      </c>
      <c r="P33" s="697"/>
      <c r="Q33" s="697"/>
      <c r="R33" s="697"/>
    </row>
    <row r="34" spans="2:20">
      <c r="B34" s="689"/>
      <c r="C34" s="349" t="s">
        <v>445</v>
      </c>
      <c r="D34" s="333" t="s">
        <v>446</v>
      </c>
      <c r="E34" s="349" t="s">
        <v>445</v>
      </c>
      <c r="F34" s="333" t="s">
        <v>446</v>
      </c>
      <c r="G34" s="349" t="s">
        <v>445</v>
      </c>
      <c r="H34" s="333" t="s">
        <v>446</v>
      </c>
      <c r="I34" s="349" t="s">
        <v>445</v>
      </c>
      <c r="J34" s="333" t="s">
        <v>446</v>
      </c>
      <c r="K34" s="349" t="s">
        <v>445</v>
      </c>
      <c r="L34" s="333" t="s">
        <v>446</v>
      </c>
      <c r="M34" s="349" t="s">
        <v>445</v>
      </c>
      <c r="N34" s="333" t="s">
        <v>446</v>
      </c>
      <c r="O34" s="349" t="s">
        <v>445</v>
      </c>
      <c r="P34" s="333" t="s">
        <v>446</v>
      </c>
      <c r="Q34" s="349" t="s">
        <v>445</v>
      </c>
      <c r="R34" s="333" t="s">
        <v>446</v>
      </c>
    </row>
    <row r="35" spans="2:20">
      <c r="B35" s="337" t="s">
        <v>79</v>
      </c>
      <c r="C35" s="323">
        <v>1830.4634722351173</v>
      </c>
      <c r="D35" s="338">
        <v>1495.0594317329137</v>
      </c>
      <c r="E35" s="323">
        <v>817.09809593</v>
      </c>
      <c r="F35" s="338">
        <v>781.9118687400005</v>
      </c>
      <c r="G35" s="323">
        <v>1265.2044250000001</v>
      </c>
      <c r="H35" s="338">
        <v>1121.459392</v>
      </c>
      <c r="I35" s="323">
        <v>1286.4257718400002</v>
      </c>
      <c r="J35" s="338">
        <v>1229.6630528558458</v>
      </c>
      <c r="K35" s="323">
        <v>1377.8749343700001</v>
      </c>
      <c r="L35" s="338">
        <v>1266.4461698881314</v>
      </c>
      <c r="M35" s="323">
        <v>4109.221041545994</v>
      </c>
      <c r="N35" s="338">
        <v>3942.1590221489996</v>
      </c>
      <c r="O35" s="323">
        <v>1360.3415557000001</v>
      </c>
      <c r="P35" s="338">
        <v>1396.3784158999999</v>
      </c>
      <c r="Q35" s="323">
        <v>12046.629296621111</v>
      </c>
      <c r="R35" s="574">
        <v>11233.077353265891</v>
      </c>
    </row>
    <row r="36" spans="2:20">
      <c r="B36" s="337" t="s">
        <v>80</v>
      </c>
      <c r="C36" s="323">
        <v>169.82695107438099</v>
      </c>
      <c r="D36" s="338">
        <v>181.07096496300119</v>
      </c>
      <c r="E36" s="323">
        <v>173.28771153000008</v>
      </c>
      <c r="F36" s="338">
        <v>136.51892057999999</v>
      </c>
      <c r="G36" s="323">
        <v>379.45462499999996</v>
      </c>
      <c r="H36" s="338">
        <v>333.26137</v>
      </c>
      <c r="I36" s="323">
        <v>358.94957183000008</v>
      </c>
      <c r="J36" s="338">
        <v>344.186192092059</v>
      </c>
      <c r="K36" s="323">
        <v>484.51920143999996</v>
      </c>
      <c r="L36" s="338">
        <v>427.32923037594446</v>
      </c>
      <c r="M36" s="323">
        <v>1885.477752678788</v>
      </c>
      <c r="N36" s="338">
        <v>1925.4105457229998</v>
      </c>
      <c r="O36" s="323">
        <v>528.09699690000002</v>
      </c>
      <c r="P36" s="338">
        <v>392.21984989999999</v>
      </c>
      <c r="Q36" s="323">
        <v>3979.6128104531695</v>
      </c>
      <c r="R36" s="338">
        <v>3739.9970736340047</v>
      </c>
    </row>
    <row r="37" spans="2:20">
      <c r="B37" s="337" t="s">
        <v>81</v>
      </c>
      <c r="C37" s="323">
        <v>1467.2270526124244</v>
      </c>
      <c r="D37" s="338">
        <v>1627.6477273649703</v>
      </c>
      <c r="E37" s="323">
        <v>411.64786458133801</v>
      </c>
      <c r="F37" s="338">
        <v>276.47503796999996</v>
      </c>
      <c r="G37" s="323">
        <v>39.023829999999997</v>
      </c>
      <c r="H37" s="338">
        <v>41.957074999999996</v>
      </c>
      <c r="I37" s="323">
        <v>142.37394576999995</v>
      </c>
      <c r="J37" s="338">
        <v>111.88605425569853</v>
      </c>
      <c r="K37" s="323">
        <v>137.86983232000003</v>
      </c>
      <c r="L37" s="338">
        <v>155.79821807189643</v>
      </c>
      <c r="M37" s="323">
        <v>552.92587844921172</v>
      </c>
      <c r="N37" s="338">
        <v>485.64547917699997</v>
      </c>
      <c r="O37" s="323">
        <v>241.10156100000006</v>
      </c>
      <c r="P37" s="338">
        <v>184.68848129999998</v>
      </c>
      <c r="Q37" s="323">
        <v>2992.1699647329742</v>
      </c>
      <c r="R37" s="338">
        <v>2884.0980731395653</v>
      </c>
    </row>
    <row r="38" spans="2:20">
      <c r="B38" s="340" t="s">
        <v>128</v>
      </c>
      <c r="C38" s="350">
        <v>675.51109381988863</v>
      </c>
      <c r="D38" s="341">
        <v>542.30090729755193</v>
      </c>
      <c r="E38" s="350">
        <v>615.94791440911138</v>
      </c>
      <c r="F38" s="341">
        <v>446.11388878407109</v>
      </c>
      <c r="G38" s="350">
        <v>1046.7547118136458</v>
      </c>
      <c r="H38" s="341">
        <v>939.14554809055653</v>
      </c>
      <c r="I38" s="350">
        <v>1333.78071056</v>
      </c>
      <c r="J38" s="341">
        <v>890.61167547669163</v>
      </c>
      <c r="K38" s="350">
        <v>1729.8260318699995</v>
      </c>
      <c r="L38" s="341">
        <v>1467.1871176626869</v>
      </c>
      <c r="M38" s="350">
        <v>3422.6090796530361</v>
      </c>
      <c r="N38" s="341">
        <v>2625.3004935985318</v>
      </c>
      <c r="O38" s="350">
        <v>1399.6425475999999</v>
      </c>
      <c r="P38" s="341">
        <v>1148.02</v>
      </c>
      <c r="Q38" s="350">
        <v>10224.072089725682</v>
      </c>
      <c r="R38" s="341">
        <v>8058.6796309100901</v>
      </c>
    </row>
    <row r="39" spans="2:20" s="374" customFormat="1">
      <c r="B39" s="376" t="s">
        <v>17</v>
      </c>
      <c r="C39" s="372">
        <v>4143</v>
      </c>
      <c r="D39" s="373">
        <v>3846.1507026925301</v>
      </c>
      <c r="E39" s="372">
        <v>2018</v>
      </c>
      <c r="F39" s="373">
        <v>1641</v>
      </c>
      <c r="G39" s="372">
        <v>2730.3900000000003</v>
      </c>
      <c r="H39" s="373">
        <v>2435.8233850905572</v>
      </c>
      <c r="I39" s="372">
        <v>3121.5299999999997</v>
      </c>
      <c r="J39" s="373">
        <v>2576.3469746802953</v>
      </c>
      <c r="K39" s="372">
        <v>3730.09</v>
      </c>
      <c r="L39" s="373">
        <v>3316.7600808686602</v>
      </c>
      <c r="M39" s="372">
        <v>9970.2400000000016</v>
      </c>
      <c r="N39" s="373">
        <v>8978.5155406475296</v>
      </c>
      <c r="O39" s="372">
        <v>3529.15</v>
      </c>
      <c r="P39" s="373">
        <v>3121.3</v>
      </c>
      <c r="Q39" s="372">
        <v>29242.400000000001</v>
      </c>
      <c r="R39" s="373">
        <v>25915.896683979572</v>
      </c>
      <c r="S39" s="330"/>
      <c r="T39" s="330"/>
    </row>
    <row r="40" spans="2:20">
      <c r="B40" s="343"/>
      <c r="C40" s="344">
        <v>43252</v>
      </c>
      <c r="D40" s="344">
        <v>42887</v>
      </c>
      <c r="E40" s="344">
        <v>43252</v>
      </c>
      <c r="F40" s="344">
        <v>42887</v>
      </c>
      <c r="G40" s="344">
        <v>43252</v>
      </c>
      <c r="H40" s="344">
        <v>42887</v>
      </c>
      <c r="I40" s="344">
        <v>43252</v>
      </c>
      <c r="J40" s="344">
        <v>42887</v>
      </c>
      <c r="K40" s="344"/>
      <c r="L40" s="344"/>
      <c r="M40" s="344">
        <v>43252</v>
      </c>
      <c r="N40" s="344">
        <v>42887</v>
      </c>
      <c r="O40" s="344">
        <v>43252</v>
      </c>
      <c r="P40" s="344">
        <v>42887</v>
      </c>
      <c r="Q40" s="335"/>
      <c r="R40" s="335"/>
    </row>
    <row r="41" spans="2:20">
      <c r="B41" s="337" t="s">
        <v>79</v>
      </c>
      <c r="C41" s="345">
        <v>0.4418207753403614</v>
      </c>
      <c r="D41" s="345">
        <v>0.38871576994793389</v>
      </c>
      <c r="E41" s="345">
        <v>0.4049049038305253</v>
      </c>
      <c r="F41" s="345">
        <v>0.47648499009140799</v>
      </c>
      <c r="G41" s="345">
        <v>0.46337864737271967</v>
      </c>
      <c r="H41" s="345">
        <v>0.46040258865414713</v>
      </c>
      <c r="I41" s="345">
        <v>0.41211385821696422</v>
      </c>
      <c r="J41" s="345">
        <v>0.47728938102696256</v>
      </c>
      <c r="K41" s="345">
        <v>0.36939455465417725</v>
      </c>
      <c r="L41" s="345">
        <v>0.38183231195801443</v>
      </c>
      <c r="M41" s="345">
        <v>0.41214865856248128</v>
      </c>
      <c r="N41" s="345">
        <v>0.4390657903639037</v>
      </c>
      <c r="O41" s="345">
        <v>0.38545869563492624</v>
      </c>
      <c r="P41" s="345">
        <v>0.44737078009162845</v>
      </c>
      <c r="Q41" s="345">
        <v>0.41195761280268073</v>
      </c>
      <c r="R41" s="345">
        <v>0.43344351500713624</v>
      </c>
    </row>
    <row r="42" spans="2:20">
      <c r="B42" s="337" t="s">
        <v>81</v>
      </c>
      <c r="C42" s="345">
        <v>4.0991298835235578E-2</v>
      </c>
      <c r="D42" s="345">
        <v>4.7078489367626944E-2</v>
      </c>
      <c r="E42" s="345">
        <v>8.5871016615460899E-2</v>
      </c>
      <c r="F42" s="345">
        <v>8.3192517111517358E-2</v>
      </c>
      <c r="G42" s="345">
        <v>0.13897451462977814</v>
      </c>
      <c r="H42" s="345">
        <v>0.136816721622701</v>
      </c>
      <c r="I42" s="345">
        <v>0.11499154960227841</v>
      </c>
      <c r="J42" s="345">
        <v>0.13359465765855155</v>
      </c>
      <c r="K42" s="345">
        <v>0.1298947750429614</v>
      </c>
      <c r="L42" s="345">
        <v>0.12883935526142332</v>
      </c>
      <c r="M42" s="345">
        <v>0.1891105683191967</v>
      </c>
      <c r="N42" s="345">
        <v>0.21444642346569234</v>
      </c>
      <c r="O42" s="345">
        <v>0.14963858064973151</v>
      </c>
      <c r="P42" s="345">
        <v>0.12565913238073878</v>
      </c>
      <c r="Q42" s="345">
        <v>0.13609049908534079</v>
      </c>
      <c r="R42" s="345">
        <v>0.14431285628430363</v>
      </c>
    </row>
    <row r="43" spans="2:20">
      <c r="B43" s="337" t="s">
        <v>80</v>
      </c>
      <c r="C43" s="345">
        <v>0.35414604214637324</v>
      </c>
      <c r="D43" s="345">
        <v>0.42318875498703723</v>
      </c>
      <c r="E43" s="345">
        <v>0.20398803993128742</v>
      </c>
      <c r="F43" s="345">
        <v>0.16847960875685555</v>
      </c>
      <c r="G43" s="345">
        <v>1.4292401451807248E-2</v>
      </c>
      <c r="H43" s="345">
        <v>1.7225007057907093E-2</v>
      </c>
      <c r="I43" s="345">
        <v>4.56103083327727E-2</v>
      </c>
      <c r="J43" s="345">
        <v>4.3428177708704288E-2</v>
      </c>
      <c r="K43" s="345">
        <v>3.6961529700355759E-2</v>
      </c>
      <c r="L43" s="345">
        <v>4.6973014108121089E-2</v>
      </c>
      <c r="M43" s="345">
        <v>5.5457629751060319E-2</v>
      </c>
      <c r="N43" s="345">
        <v>5.4089729753029447E-2</v>
      </c>
      <c r="O43" s="345">
        <v>6.8317175807205713E-2</v>
      </c>
      <c r="P43" s="345">
        <v>5.9170371736135575E-2</v>
      </c>
      <c r="Q43" s="345">
        <v>0.10232299553842961</v>
      </c>
      <c r="R43" s="345">
        <v>0.11128683326332398</v>
      </c>
    </row>
    <row r="44" spans="2:20">
      <c r="B44" s="340" t="s">
        <v>128</v>
      </c>
      <c r="C44" s="345">
        <v>0.16304877958481501</v>
      </c>
      <c r="D44" s="345">
        <v>0.14099835113530773</v>
      </c>
      <c r="E44" s="345">
        <v>0.30522691496982723</v>
      </c>
      <c r="F44" s="345">
        <v>0.27185489871058566</v>
      </c>
      <c r="G44" s="345">
        <v>0.38337186695440789</v>
      </c>
      <c r="H44" s="345">
        <v>0.38555568266524448</v>
      </c>
      <c r="I44" s="345">
        <v>0.42728428384798484</v>
      </c>
      <c r="J44" s="345">
        <v>0.34568778360578145</v>
      </c>
      <c r="K44" s="345">
        <v>0.46374914060250544</v>
      </c>
      <c r="L44" s="345">
        <v>0.44235551619351082</v>
      </c>
      <c r="M44" s="345">
        <v>0.34328251673510723</v>
      </c>
      <c r="N44" s="345">
        <v>0.29239805641737471</v>
      </c>
      <c r="O44" s="345">
        <v>0.3965948026011929</v>
      </c>
      <c r="P44" s="345">
        <v>0.36780187742286863</v>
      </c>
      <c r="Q44" s="345">
        <v>0.34963177063871914</v>
      </c>
      <c r="R44" s="345">
        <v>0.31095507630618557</v>
      </c>
    </row>
    <row r="45" spans="2:20">
      <c r="B45" s="346" t="s">
        <v>111</v>
      </c>
      <c r="C45" s="347">
        <v>1</v>
      </c>
      <c r="D45" s="347">
        <v>1</v>
      </c>
      <c r="E45" s="347">
        <v>1</v>
      </c>
      <c r="F45" s="347">
        <v>1</v>
      </c>
      <c r="G45" s="347">
        <v>1</v>
      </c>
      <c r="H45" s="347">
        <v>1</v>
      </c>
      <c r="I45" s="347">
        <v>1</v>
      </c>
      <c r="J45" s="347">
        <v>1</v>
      </c>
      <c r="K45" s="347">
        <v>1</v>
      </c>
      <c r="L45" s="347">
        <v>1</v>
      </c>
      <c r="M45" s="347">
        <v>1</v>
      </c>
      <c r="N45" s="347">
        <v>1</v>
      </c>
      <c r="O45" s="347">
        <v>1</v>
      </c>
      <c r="P45" s="347">
        <v>1</v>
      </c>
      <c r="Q45" s="347">
        <v>1</v>
      </c>
      <c r="R45" s="347">
        <v>1</v>
      </c>
    </row>
  </sheetData>
  <mergeCells count="36">
    <mergeCell ref="C2:F2"/>
    <mergeCell ref="J2:K3"/>
    <mergeCell ref="H2:I3"/>
    <mergeCell ref="Q16:R16"/>
    <mergeCell ref="E3:F3"/>
    <mergeCell ref="B2:B4"/>
    <mergeCell ref="C3:D3"/>
    <mergeCell ref="B15:R15"/>
    <mergeCell ref="B16:B18"/>
    <mergeCell ref="C16:D16"/>
    <mergeCell ref="E16:F16"/>
    <mergeCell ref="G16:N16"/>
    <mergeCell ref="Q17:R17"/>
    <mergeCell ref="K17:L17"/>
    <mergeCell ref="M17:N17"/>
    <mergeCell ref="O16:P16"/>
    <mergeCell ref="O17:P17"/>
    <mergeCell ref="C17:D17"/>
    <mergeCell ref="E17:F17"/>
    <mergeCell ref="G17:H17"/>
    <mergeCell ref="I17:J17"/>
    <mergeCell ref="B31:R31"/>
    <mergeCell ref="B32:B34"/>
    <mergeCell ref="C32:D32"/>
    <mergeCell ref="E32:F32"/>
    <mergeCell ref="G32:N32"/>
    <mergeCell ref="O32:P32"/>
    <mergeCell ref="Q32:R32"/>
    <mergeCell ref="C33:D33"/>
    <mergeCell ref="E33:F33"/>
    <mergeCell ref="G33:H33"/>
    <mergeCell ref="I33:J33"/>
    <mergeCell ref="K33:L33"/>
    <mergeCell ref="M33:N33"/>
    <mergeCell ref="O33:P33"/>
    <mergeCell ref="Q33:R33"/>
  </mergeCells>
  <pageMargins left="0.7" right="0.7" top="0.75" bottom="0.75" header="0.3" footer="0.3"/>
  <pageSetup orientation="portrait" horizontalDpi="4294967293" r:id="rId1"/>
  <headerFooter>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V46"/>
  <sheetViews>
    <sheetView showGridLines="0" zoomScale="86" zoomScaleNormal="86" workbookViewId="0"/>
  </sheetViews>
  <sheetFormatPr baseColWidth="10" defaultColWidth="23.28515625" defaultRowHeight="14.25"/>
  <cols>
    <col min="1" max="1" width="2" style="358" customWidth="1"/>
    <col min="2" max="2" width="48.42578125" style="358" customWidth="1"/>
    <col min="3" max="10" width="13.140625" style="358" customWidth="1"/>
    <col min="11" max="11" width="14" style="358" customWidth="1"/>
    <col min="12" max="12" width="15.42578125" style="358" customWidth="1"/>
    <col min="13" max="13" width="13.140625" style="358" customWidth="1"/>
    <col min="14" max="14" width="15.42578125" style="358" customWidth="1"/>
    <col min="15" max="20" width="13.140625" style="358" customWidth="1"/>
    <col min="21" max="21" width="15.42578125" style="358" bestFit="1" customWidth="1"/>
    <col min="22" max="22" width="15.28515625" style="358" customWidth="1"/>
    <col min="23" max="24" width="13.140625" style="358" customWidth="1"/>
    <col min="25" max="25" width="17.42578125" style="358" customWidth="1"/>
    <col min="26" max="26" width="17.5703125" style="358" customWidth="1"/>
    <col min="27" max="27" width="17.42578125" style="358" customWidth="1"/>
    <col min="28" max="28" width="17.5703125" style="358" customWidth="1"/>
    <col min="29" max="29" width="17.42578125" style="358" customWidth="1"/>
    <col min="30" max="30" width="17.5703125" style="358" customWidth="1"/>
    <col min="31" max="31" width="17.42578125" style="358" customWidth="1"/>
    <col min="32" max="32" width="17.5703125" style="358" customWidth="1"/>
    <col min="33" max="33" width="17.42578125" style="358" customWidth="1"/>
    <col min="34" max="34" width="17.5703125" style="358" customWidth="1"/>
    <col min="35" max="35" width="12.42578125" style="358" customWidth="1"/>
    <col min="36" max="36" width="11.85546875" style="358" customWidth="1"/>
    <col min="37" max="37" width="13" style="358" customWidth="1"/>
    <col min="38" max="38" width="12" style="358" customWidth="1"/>
    <col min="39" max="39" width="14.85546875" style="358" customWidth="1"/>
    <col min="40" max="40" width="13.42578125" style="358" customWidth="1"/>
    <col min="41" max="41" width="13.140625" style="358" customWidth="1"/>
    <col min="42" max="42" width="12.7109375" style="358" customWidth="1"/>
    <col min="43" max="43" width="13.140625" style="358" customWidth="1"/>
    <col min="44" max="44" width="12.7109375" style="358" customWidth="1"/>
    <col min="45" max="45" width="9.85546875" style="358" bestFit="1" customWidth="1"/>
    <col min="46" max="46" width="13" style="358" customWidth="1"/>
    <col min="47" max="16384" width="23.28515625" style="358"/>
  </cols>
  <sheetData>
    <row r="1" spans="2:48">
      <c r="B1" s="631"/>
    </row>
    <row r="2" spans="2:48" ht="15">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55"/>
    </row>
    <row r="3" spans="2:48" s="353" customFormat="1" ht="15" customHeight="1">
      <c r="B3" s="704" t="s">
        <v>442</v>
      </c>
      <c r="C3" s="700" t="s">
        <v>208</v>
      </c>
      <c r="D3" s="700"/>
      <c r="E3" s="700" t="s">
        <v>209</v>
      </c>
      <c r="F3" s="700"/>
      <c r="G3" s="700" t="s">
        <v>210</v>
      </c>
      <c r="H3" s="700"/>
      <c r="I3" s="699" t="s">
        <v>452</v>
      </c>
      <c r="J3" s="699"/>
      <c r="K3" s="699" t="s">
        <v>428</v>
      </c>
      <c r="L3" s="699"/>
      <c r="M3" s="699" t="s">
        <v>436</v>
      </c>
      <c r="N3" s="699"/>
      <c r="O3" s="699" t="s">
        <v>205</v>
      </c>
      <c r="P3" s="699"/>
      <c r="Q3" s="700" t="s">
        <v>206</v>
      </c>
      <c r="R3" s="700"/>
      <c r="S3" s="699" t="s">
        <v>433</v>
      </c>
      <c r="T3" s="699"/>
      <c r="U3" s="699" t="s">
        <v>184</v>
      </c>
      <c r="V3" s="699"/>
      <c r="W3" s="700" t="s">
        <v>207</v>
      </c>
      <c r="X3" s="700"/>
      <c r="Y3" s="700" t="s">
        <v>331</v>
      </c>
      <c r="Z3" s="700"/>
      <c r="AA3" s="699" t="s">
        <v>447</v>
      </c>
      <c r="AB3" s="699"/>
      <c r="AC3" s="699" t="s">
        <v>448</v>
      </c>
      <c r="AD3" s="699"/>
      <c r="AE3" s="699" t="s">
        <v>449</v>
      </c>
      <c r="AF3" s="699"/>
      <c r="AG3" s="699" t="s">
        <v>450</v>
      </c>
      <c r="AH3" s="699"/>
      <c r="AI3" s="701" t="s">
        <v>10</v>
      </c>
      <c r="AJ3" s="701"/>
      <c r="AK3" s="702" t="s">
        <v>14</v>
      </c>
      <c r="AL3" s="702"/>
      <c r="AM3" s="702" t="s">
        <v>47</v>
      </c>
      <c r="AN3" s="702"/>
      <c r="AO3" s="702" t="s">
        <v>46</v>
      </c>
      <c r="AP3" s="702"/>
      <c r="AQ3" s="701" t="s">
        <v>451</v>
      </c>
      <c r="AR3" s="701"/>
      <c r="AS3" s="703" t="s">
        <v>17</v>
      </c>
      <c r="AT3" s="703"/>
      <c r="AU3" s="358"/>
    </row>
    <row r="4" spans="2:48" s="354" customFormat="1" ht="15">
      <c r="B4" s="702"/>
      <c r="C4" s="365" t="s">
        <v>442</v>
      </c>
      <c r="D4" s="360" t="s">
        <v>441</v>
      </c>
      <c r="E4" s="365" t="s">
        <v>442</v>
      </c>
      <c r="F4" s="360" t="s">
        <v>441</v>
      </c>
      <c r="G4" s="365" t="s">
        <v>442</v>
      </c>
      <c r="H4" s="360" t="s">
        <v>441</v>
      </c>
      <c r="I4" s="365" t="s">
        <v>442</v>
      </c>
      <c r="J4" s="360" t="s">
        <v>441</v>
      </c>
      <c r="K4" s="365" t="s">
        <v>442</v>
      </c>
      <c r="L4" s="360" t="s">
        <v>441</v>
      </c>
      <c r="M4" s="365" t="s">
        <v>442</v>
      </c>
      <c r="N4" s="360" t="s">
        <v>441</v>
      </c>
      <c r="O4" s="365" t="s">
        <v>442</v>
      </c>
      <c r="P4" s="360" t="s">
        <v>441</v>
      </c>
      <c r="Q4" s="365" t="s">
        <v>442</v>
      </c>
      <c r="R4" s="360" t="s">
        <v>441</v>
      </c>
      <c r="S4" s="365" t="s">
        <v>442</v>
      </c>
      <c r="T4" s="360" t="s">
        <v>441</v>
      </c>
      <c r="U4" s="365" t="s">
        <v>442</v>
      </c>
      <c r="V4" s="360" t="s">
        <v>441</v>
      </c>
      <c r="W4" s="365" t="s">
        <v>442</v>
      </c>
      <c r="X4" s="360" t="s">
        <v>441</v>
      </c>
      <c r="Y4" s="365" t="s">
        <v>442</v>
      </c>
      <c r="Z4" s="360" t="s">
        <v>441</v>
      </c>
      <c r="AA4" s="365" t="s">
        <v>442</v>
      </c>
      <c r="AB4" s="360" t="s">
        <v>441</v>
      </c>
      <c r="AC4" s="365" t="s">
        <v>442</v>
      </c>
      <c r="AD4" s="360" t="s">
        <v>441</v>
      </c>
      <c r="AE4" s="365" t="s">
        <v>442</v>
      </c>
      <c r="AF4" s="360" t="s">
        <v>441</v>
      </c>
      <c r="AG4" s="365" t="s">
        <v>442</v>
      </c>
      <c r="AH4" s="360" t="s">
        <v>441</v>
      </c>
      <c r="AI4" s="365" t="s">
        <v>442</v>
      </c>
      <c r="AJ4" s="361" t="s">
        <v>441</v>
      </c>
      <c r="AK4" s="365" t="s">
        <v>442</v>
      </c>
      <c r="AL4" s="361" t="s">
        <v>441</v>
      </c>
      <c r="AM4" s="365" t="s">
        <v>442</v>
      </c>
      <c r="AN4" s="361" t="s">
        <v>441</v>
      </c>
      <c r="AO4" s="365" t="s">
        <v>442</v>
      </c>
      <c r="AP4" s="361" t="s">
        <v>441</v>
      </c>
      <c r="AQ4" s="365" t="s">
        <v>442</v>
      </c>
      <c r="AR4" s="361" t="s">
        <v>441</v>
      </c>
      <c r="AS4" s="368" t="s">
        <v>442</v>
      </c>
      <c r="AT4" s="387" t="s">
        <v>441</v>
      </c>
      <c r="AU4" s="358"/>
    </row>
    <row r="5" spans="2:48" s="379" customFormat="1" ht="15">
      <c r="B5" s="377"/>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77"/>
      <c r="AK5" s="364"/>
      <c r="AL5" s="377"/>
      <c r="AM5" s="357"/>
      <c r="AN5" s="377"/>
      <c r="AO5" s="364"/>
      <c r="AP5" s="377"/>
      <c r="AQ5" s="364"/>
      <c r="AR5" s="377"/>
      <c r="AS5" s="378"/>
      <c r="AT5" s="363"/>
      <c r="AU5" s="355"/>
    </row>
    <row r="6" spans="2:48" s="355" customFormat="1" ht="15">
      <c r="B6" s="363" t="s">
        <v>112</v>
      </c>
      <c r="C6" s="366">
        <v>3223.99143</v>
      </c>
      <c r="D6" s="363">
        <v>3643.1125099999999</v>
      </c>
      <c r="E6" s="366">
        <v>1127.948259992</v>
      </c>
      <c r="F6" s="363">
        <v>1304.1873599999999</v>
      </c>
      <c r="G6" s="366">
        <v>2595.0803849999998</v>
      </c>
      <c r="H6" s="363">
        <v>1878.6715183000001</v>
      </c>
      <c r="I6" s="366">
        <v>0</v>
      </c>
      <c r="J6" s="363">
        <v>0</v>
      </c>
      <c r="K6" s="366">
        <v>6356.68</v>
      </c>
      <c r="L6" s="363">
        <v>7154.22</v>
      </c>
      <c r="M6" s="366">
        <v>27.589999999999996</v>
      </c>
      <c r="N6" s="363">
        <v>0</v>
      </c>
      <c r="O6" s="366">
        <v>3882.58</v>
      </c>
      <c r="P6" s="363">
        <v>3142.38</v>
      </c>
      <c r="Q6" s="366">
        <v>330.27</v>
      </c>
      <c r="R6" s="363">
        <v>224.45</v>
      </c>
      <c r="S6" s="366">
        <v>244.55000000000004</v>
      </c>
      <c r="T6" s="363">
        <v>0</v>
      </c>
      <c r="U6" s="366">
        <v>990.49314259386097</v>
      </c>
      <c r="V6" s="363">
        <v>929.32860537126896</v>
      </c>
      <c r="W6" s="366">
        <v>354.783749925</v>
      </c>
      <c r="X6" s="363">
        <v>205.23748608099999</v>
      </c>
      <c r="Y6" s="366">
        <v>603.72858020866704</v>
      </c>
      <c r="Z6" s="363">
        <v>687.07722906904905</v>
      </c>
      <c r="AA6" s="366">
        <v>2459.1649999999991</v>
      </c>
      <c r="AB6" s="363">
        <v>0</v>
      </c>
      <c r="AC6" s="366">
        <v>534.09918834497603</v>
      </c>
      <c r="AD6" s="363">
        <v>0</v>
      </c>
      <c r="AE6" s="366">
        <v>39.761180600000003</v>
      </c>
      <c r="AF6" s="363">
        <v>0</v>
      </c>
      <c r="AG6" s="366">
        <v>133.64078572544389</v>
      </c>
      <c r="AH6" s="363">
        <v>0</v>
      </c>
      <c r="AI6" s="366">
        <v>6947.0200749920004</v>
      </c>
      <c r="AJ6" s="363">
        <v>6825.9713883000004</v>
      </c>
      <c r="AK6" s="366">
        <v>6384.27</v>
      </c>
      <c r="AL6" s="363">
        <v>7154.22</v>
      </c>
      <c r="AM6" s="366">
        <v>4457.4000000000005</v>
      </c>
      <c r="AN6" s="363">
        <v>3366.83</v>
      </c>
      <c r="AO6" s="366">
        <v>4408.1704727275264</v>
      </c>
      <c r="AP6" s="363">
        <v>1821.6433205213179</v>
      </c>
      <c r="AQ6" s="366">
        <v>707.50115467041996</v>
      </c>
      <c r="AR6" s="363">
        <v>0</v>
      </c>
      <c r="AS6" s="369">
        <v>22904.36170238995</v>
      </c>
      <c r="AT6" s="369">
        <v>19168.664708821321</v>
      </c>
      <c r="AU6" s="358"/>
      <c r="AV6" s="354"/>
    </row>
    <row r="7" spans="2:48" ht="15">
      <c r="B7" s="356" t="s">
        <v>113</v>
      </c>
      <c r="C7" s="367">
        <v>0</v>
      </c>
      <c r="D7" s="357">
        <v>0</v>
      </c>
      <c r="E7" s="367">
        <v>1083.5699500000001</v>
      </c>
      <c r="F7" s="357">
        <v>1295.9389699999999</v>
      </c>
      <c r="G7" s="367">
        <v>0</v>
      </c>
      <c r="H7" s="357">
        <v>0</v>
      </c>
      <c r="I7" s="367">
        <v>0</v>
      </c>
      <c r="J7" s="357">
        <v>0</v>
      </c>
      <c r="K7" s="367">
        <v>6229.1512204200008</v>
      </c>
      <c r="L7" s="357">
        <v>6585.2997578500008</v>
      </c>
      <c r="M7" s="367">
        <v>0</v>
      </c>
      <c r="N7" s="357">
        <v>0</v>
      </c>
      <c r="O7" s="367">
        <v>2521.2146280000002</v>
      </c>
      <c r="P7" s="357">
        <v>2425.8059465040415</v>
      </c>
      <c r="Q7" s="367">
        <v>0</v>
      </c>
      <c r="R7" s="357">
        <v>0</v>
      </c>
      <c r="S7" s="367">
        <v>0</v>
      </c>
      <c r="T7" s="357">
        <v>0</v>
      </c>
      <c r="U7" s="367">
        <v>990.49314259386108</v>
      </c>
      <c r="V7" s="357">
        <v>929.32860537126908</v>
      </c>
      <c r="W7" s="367">
        <v>0</v>
      </c>
      <c r="X7" s="357">
        <v>0</v>
      </c>
      <c r="Y7" s="367">
        <v>603.7285802086667</v>
      </c>
      <c r="Z7" s="357">
        <v>687.07722906904905</v>
      </c>
      <c r="AA7" s="367">
        <v>288.86423645242149</v>
      </c>
      <c r="AB7" s="357">
        <v>0</v>
      </c>
      <c r="AC7" s="367">
        <v>513.20786697260019</v>
      </c>
      <c r="AD7" s="357">
        <v>0</v>
      </c>
      <c r="AE7" s="367">
        <v>39.744045042080508</v>
      </c>
      <c r="AF7" s="357">
        <v>0</v>
      </c>
      <c r="AG7" s="367">
        <v>133.64683946647401</v>
      </c>
      <c r="AH7" s="357">
        <v>0</v>
      </c>
      <c r="AI7" s="367">
        <v>1083.5699500000001</v>
      </c>
      <c r="AJ7" s="357">
        <v>1295.9389699999999</v>
      </c>
      <c r="AK7" s="367">
        <v>6229.1512204200008</v>
      </c>
      <c r="AL7" s="357">
        <v>6585.2997578500008</v>
      </c>
      <c r="AM7" s="367">
        <v>2521.2146280000002</v>
      </c>
      <c r="AN7" s="357">
        <v>2425.8059465040415</v>
      </c>
      <c r="AO7" s="367">
        <v>1883.0859592549493</v>
      </c>
      <c r="AP7" s="357">
        <v>1616.4058344403181</v>
      </c>
      <c r="AQ7" s="367">
        <v>686.59875148115475</v>
      </c>
      <c r="AR7" s="357">
        <v>0</v>
      </c>
      <c r="AS7" s="383">
        <v>12403.620509156106</v>
      </c>
      <c r="AT7" s="383">
        <v>11923.45050879436</v>
      </c>
      <c r="AU7" s="355"/>
      <c r="AV7" s="379"/>
    </row>
    <row r="8" spans="2:48">
      <c r="B8" s="356" t="s">
        <v>114</v>
      </c>
      <c r="C8" s="367">
        <v>3223.99143</v>
      </c>
      <c r="D8" s="357">
        <v>3643.1125099999999</v>
      </c>
      <c r="E8" s="367">
        <v>44.378309991999998</v>
      </c>
      <c r="F8" s="357">
        <v>8.2483900000000006</v>
      </c>
      <c r="G8" s="367">
        <v>2595.0803849999998</v>
      </c>
      <c r="H8" s="357">
        <v>1878.6715183000001</v>
      </c>
      <c r="I8" s="367">
        <v>0</v>
      </c>
      <c r="J8" s="357">
        <v>0</v>
      </c>
      <c r="K8" s="367">
        <v>127.52394108</v>
      </c>
      <c r="L8" s="357">
        <v>568.92608899999993</v>
      </c>
      <c r="M8" s="367">
        <v>0</v>
      </c>
      <c r="N8" s="357">
        <v>0</v>
      </c>
      <c r="O8" s="367">
        <v>1361.366368</v>
      </c>
      <c r="P8" s="357">
        <v>716.56775315550522</v>
      </c>
      <c r="Q8" s="367">
        <v>330.26697999999999</v>
      </c>
      <c r="R8" s="357">
        <v>224.44748860859372</v>
      </c>
      <c r="S8" s="367">
        <v>0</v>
      </c>
      <c r="T8" s="357">
        <v>0</v>
      </c>
      <c r="U8" s="367">
        <v>0</v>
      </c>
      <c r="V8" s="357">
        <v>0</v>
      </c>
      <c r="W8" s="367">
        <v>354.78374992500005</v>
      </c>
      <c r="X8" s="357">
        <v>205.23748608099999</v>
      </c>
      <c r="Y8" s="367">
        <v>0</v>
      </c>
      <c r="Z8" s="357">
        <v>0</v>
      </c>
      <c r="AA8" s="367">
        <v>0</v>
      </c>
      <c r="AB8" s="614">
        <v>0</v>
      </c>
      <c r="AC8" s="367">
        <v>0</v>
      </c>
      <c r="AD8" s="357">
        <v>0</v>
      </c>
      <c r="AE8" s="367">
        <v>0</v>
      </c>
      <c r="AF8" s="357">
        <v>0</v>
      </c>
      <c r="AG8" s="367">
        <v>0</v>
      </c>
      <c r="AH8" s="357">
        <v>0</v>
      </c>
      <c r="AI8" s="367">
        <v>5863.4501249919995</v>
      </c>
      <c r="AJ8" s="357">
        <v>5530.0324183000002</v>
      </c>
      <c r="AK8" s="367">
        <v>127.52394108</v>
      </c>
      <c r="AL8" s="357">
        <v>568.92608899999993</v>
      </c>
      <c r="AM8" s="367">
        <v>1691.6333479999998</v>
      </c>
      <c r="AN8" s="357">
        <v>941.01524176409896</v>
      </c>
      <c r="AO8" s="367">
        <v>354.78374992500005</v>
      </c>
      <c r="AP8" s="357">
        <v>205.23748608099999</v>
      </c>
      <c r="AQ8" s="367">
        <v>0</v>
      </c>
      <c r="AR8" s="357">
        <v>0</v>
      </c>
      <c r="AS8" s="383">
        <v>8037.3911639969992</v>
      </c>
      <c r="AT8" s="383">
        <v>7245.2112351450987</v>
      </c>
      <c r="AV8" s="354"/>
    </row>
    <row r="9" spans="2:48">
      <c r="B9" s="356" t="s">
        <v>453</v>
      </c>
      <c r="C9" s="367">
        <v>0</v>
      </c>
      <c r="D9" s="357">
        <v>0</v>
      </c>
      <c r="E9" s="367">
        <v>0</v>
      </c>
      <c r="F9" s="357">
        <v>0</v>
      </c>
      <c r="G9" s="367">
        <v>0</v>
      </c>
      <c r="H9" s="357">
        <v>0</v>
      </c>
      <c r="I9" s="367">
        <v>0</v>
      </c>
      <c r="J9" s="357">
        <v>0</v>
      </c>
      <c r="K9" s="367">
        <v>0</v>
      </c>
      <c r="L9" s="357">
        <v>0</v>
      </c>
      <c r="M9" s="367">
        <v>0</v>
      </c>
      <c r="N9" s="357">
        <v>0</v>
      </c>
      <c r="O9" s="367">
        <v>0</v>
      </c>
      <c r="P9" s="357">
        <v>0</v>
      </c>
      <c r="Q9" s="367">
        <v>0</v>
      </c>
      <c r="R9" s="357">
        <v>0</v>
      </c>
      <c r="S9" s="367">
        <v>149.66194478485431</v>
      </c>
      <c r="T9" s="357">
        <v>0</v>
      </c>
      <c r="U9" s="367">
        <v>0</v>
      </c>
      <c r="V9" s="357">
        <v>0</v>
      </c>
      <c r="W9" s="367">
        <v>0</v>
      </c>
      <c r="X9" s="357">
        <v>0</v>
      </c>
      <c r="Y9" s="367">
        <v>0</v>
      </c>
      <c r="Z9" s="357">
        <v>0</v>
      </c>
      <c r="AA9" s="367">
        <v>1781.0643762813886</v>
      </c>
      <c r="AB9" s="357">
        <v>0</v>
      </c>
      <c r="AC9" s="367">
        <v>0</v>
      </c>
      <c r="AD9" s="357">
        <v>0</v>
      </c>
      <c r="AE9" s="367">
        <v>0</v>
      </c>
      <c r="AF9" s="357">
        <v>0</v>
      </c>
      <c r="AG9" s="367">
        <v>0</v>
      </c>
      <c r="AH9" s="357">
        <v>0</v>
      </c>
      <c r="AI9" s="367">
        <v>0</v>
      </c>
      <c r="AJ9" s="357">
        <v>0</v>
      </c>
      <c r="AK9" s="367">
        <v>0</v>
      </c>
      <c r="AL9" s="357">
        <v>0</v>
      </c>
      <c r="AM9" s="367">
        <v>149.66194478485431</v>
      </c>
      <c r="AN9" s="357">
        <v>0</v>
      </c>
      <c r="AO9" s="367">
        <v>1781.0643762813886</v>
      </c>
      <c r="AP9" s="357">
        <v>0</v>
      </c>
      <c r="AQ9" s="367">
        <v>0</v>
      </c>
      <c r="AR9" s="357">
        <v>0</v>
      </c>
      <c r="AS9" s="383">
        <v>1930.7263210662429</v>
      </c>
      <c r="AT9" s="383">
        <v>0</v>
      </c>
      <c r="AV9" s="354"/>
    </row>
    <row r="10" spans="2:48">
      <c r="B10" s="356" t="s">
        <v>454</v>
      </c>
      <c r="C10" s="367">
        <v>0</v>
      </c>
      <c r="D10" s="357">
        <v>0</v>
      </c>
      <c r="E10" s="367">
        <v>0</v>
      </c>
      <c r="F10" s="357">
        <v>0</v>
      </c>
      <c r="G10" s="367">
        <v>0</v>
      </c>
      <c r="H10" s="357">
        <v>0</v>
      </c>
      <c r="I10" s="367">
        <v>0</v>
      </c>
      <c r="J10" s="357">
        <v>0</v>
      </c>
      <c r="K10" s="367">
        <v>0</v>
      </c>
      <c r="L10" s="357">
        <v>0</v>
      </c>
      <c r="M10" s="367">
        <v>27.58791403</v>
      </c>
      <c r="N10" s="357">
        <v>0</v>
      </c>
      <c r="O10" s="367">
        <v>0</v>
      </c>
      <c r="P10" s="357">
        <v>0</v>
      </c>
      <c r="Q10" s="367">
        <v>0</v>
      </c>
      <c r="R10" s="357">
        <v>0</v>
      </c>
      <c r="S10" s="367">
        <v>94.884494405014166</v>
      </c>
      <c r="T10" s="357">
        <v>0</v>
      </c>
      <c r="U10" s="367">
        <v>0</v>
      </c>
      <c r="V10" s="357">
        <v>0</v>
      </c>
      <c r="W10" s="367">
        <v>0</v>
      </c>
      <c r="X10" s="357">
        <v>0</v>
      </c>
      <c r="Y10" s="367">
        <v>0</v>
      </c>
      <c r="Z10" s="357">
        <v>0</v>
      </c>
      <c r="AA10" s="367">
        <v>389.23380238161377</v>
      </c>
      <c r="AB10" s="357">
        <v>0</v>
      </c>
      <c r="AC10" s="367">
        <v>20.891321372375998</v>
      </c>
      <c r="AD10" s="357">
        <v>0</v>
      </c>
      <c r="AE10" s="367">
        <v>0</v>
      </c>
      <c r="AF10" s="357">
        <v>0</v>
      </c>
      <c r="AG10" s="367">
        <v>0</v>
      </c>
      <c r="AH10" s="357">
        <v>0</v>
      </c>
      <c r="AI10" s="367">
        <v>0</v>
      </c>
      <c r="AJ10" s="357">
        <v>0</v>
      </c>
      <c r="AK10" s="367">
        <v>27.58791403</v>
      </c>
      <c r="AL10" s="357">
        <v>0</v>
      </c>
      <c r="AM10" s="367">
        <v>94.884494405014166</v>
      </c>
      <c r="AN10" s="357">
        <v>0</v>
      </c>
      <c r="AO10" s="367">
        <v>389.23380238161377</v>
      </c>
      <c r="AP10" s="357">
        <v>0</v>
      </c>
      <c r="AQ10" s="367">
        <v>20.891321372375998</v>
      </c>
      <c r="AR10" s="357">
        <v>0</v>
      </c>
      <c r="AS10" s="383">
        <v>532.59753218900391</v>
      </c>
      <c r="AT10" s="383">
        <v>0</v>
      </c>
      <c r="AV10" s="354"/>
    </row>
    <row r="11" spans="2:48" ht="15">
      <c r="B11" s="356" t="s">
        <v>115</v>
      </c>
      <c r="C11" s="367">
        <v>0</v>
      </c>
      <c r="D11" s="357">
        <v>0</v>
      </c>
      <c r="E11" s="367">
        <v>0</v>
      </c>
      <c r="F11" s="357">
        <v>0</v>
      </c>
      <c r="G11" s="367">
        <v>0</v>
      </c>
      <c r="H11" s="357">
        <v>0</v>
      </c>
      <c r="I11" s="367">
        <v>0</v>
      </c>
      <c r="J11" s="357">
        <v>0</v>
      </c>
      <c r="K11" s="367">
        <v>0</v>
      </c>
      <c r="L11" s="357">
        <v>0</v>
      </c>
      <c r="M11" s="367">
        <v>0</v>
      </c>
      <c r="N11" s="357">
        <v>0</v>
      </c>
      <c r="O11" s="367">
        <v>0</v>
      </c>
      <c r="P11" s="357">
        <v>0</v>
      </c>
      <c r="Q11" s="367">
        <v>0</v>
      </c>
      <c r="R11" s="357">
        <v>0</v>
      </c>
      <c r="S11" s="367">
        <v>0</v>
      </c>
      <c r="T11" s="357">
        <v>0</v>
      </c>
      <c r="U11" s="367">
        <v>0</v>
      </c>
      <c r="V11" s="357">
        <v>0</v>
      </c>
      <c r="W11" s="367">
        <v>0</v>
      </c>
      <c r="X11" s="357">
        <v>0</v>
      </c>
      <c r="Y11" s="367">
        <v>0</v>
      </c>
      <c r="Z11" s="357">
        <v>0</v>
      </c>
      <c r="AA11" s="367">
        <v>0</v>
      </c>
      <c r="AB11" s="357">
        <v>0</v>
      </c>
      <c r="AC11" s="367">
        <v>0</v>
      </c>
      <c r="AD11" s="357">
        <v>0</v>
      </c>
      <c r="AE11" s="367">
        <v>0</v>
      </c>
      <c r="AF11" s="357">
        <v>0</v>
      </c>
      <c r="AG11" s="367">
        <v>0</v>
      </c>
      <c r="AH11" s="357">
        <v>0</v>
      </c>
      <c r="AI11" s="367">
        <v>0</v>
      </c>
      <c r="AJ11" s="357">
        <v>0</v>
      </c>
      <c r="AK11" s="367">
        <v>0</v>
      </c>
      <c r="AL11" s="357">
        <v>0</v>
      </c>
      <c r="AM11" s="367">
        <v>0</v>
      </c>
      <c r="AN11" s="357">
        <v>0</v>
      </c>
      <c r="AO11" s="367">
        <v>0</v>
      </c>
      <c r="AP11" s="357">
        <v>0</v>
      </c>
      <c r="AQ11" s="367">
        <v>0</v>
      </c>
      <c r="AR11" s="357">
        <v>0</v>
      </c>
      <c r="AS11" s="383">
        <v>0</v>
      </c>
      <c r="AT11" s="383">
        <v>0</v>
      </c>
      <c r="AU11" s="355"/>
      <c r="AV11" s="379"/>
    </row>
    <row r="12" spans="2:48" s="355" customFormat="1" ht="15">
      <c r="B12" s="363" t="s">
        <v>116</v>
      </c>
      <c r="C12" s="366">
        <v>0</v>
      </c>
      <c r="D12" s="363">
        <v>0</v>
      </c>
      <c r="E12" s="366">
        <v>0.83041180590225849</v>
      </c>
      <c r="F12" s="363">
        <v>1.16511801433191</v>
      </c>
      <c r="G12" s="366">
        <v>0</v>
      </c>
      <c r="H12" s="363">
        <v>0</v>
      </c>
      <c r="I12" s="366">
        <v>0</v>
      </c>
      <c r="J12" s="363">
        <v>0</v>
      </c>
      <c r="K12" s="366">
        <v>2034.0726938199984</v>
      </c>
      <c r="L12" s="363">
        <v>1544.11</v>
      </c>
      <c r="M12" s="366">
        <v>0</v>
      </c>
      <c r="N12" s="363">
        <v>0</v>
      </c>
      <c r="O12" s="366">
        <v>1372.1399999999994</v>
      </c>
      <c r="P12" s="363">
        <v>1729.0299999999997</v>
      </c>
      <c r="Q12" s="366">
        <v>0</v>
      </c>
      <c r="R12" s="363">
        <v>32.78</v>
      </c>
      <c r="S12" s="366">
        <v>0</v>
      </c>
      <c r="T12" s="363">
        <v>0</v>
      </c>
      <c r="U12" s="366">
        <v>3174.6815409256869</v>
      </c>
      <c r="V12" s="363">
        <v>4160.3405544676061</v>
      </c>
      <c r="W12" s="366">
        <v>2289.5903999999969</v>
      </c>
      <c r="X12" s="363">
        <v>1218.8127868643601</v>
      </c>
      <c r="Y12" s="366">
        <v>187.56750629216697</v>
      </c>
      <c r="Z12" s="363">
        <v>203.08802444842101</v>
      </c>
      <c r="AA12" s="366">
        <v>1256.1659999999997</v>
      </c>
      <c r="AB12" s="363">
        <v>0</v>
      </c>
      <c r="AC12" s="366">
        <v>2.9341740441336697</v>
      </c>
      <c r="AD12" s="363">
        <v>0</v>
      </c>
      <c r="AE12" s="366">
        <v>0</v>
      </c>
      <c r="AF12" s="363">
        <v>0</v>
      </c>
      <c r="AG12" s="366">
        <v>161.68321023360016</v>
      </c>
      <c r="AH12" s="363">
        <v>0</v>
      </c>
      <c r="AI12" s="366">
        <v>0.83041180590225849</v>
      </c>
      <c r="AJ12" s="363">
        <v>1.16511801433191</v>
      </c>
      <c r="AK12" s="366">
        <v>2034.0726938199984</v>
      </c>
      <c r="AL12" s="363">
        <v>1544.11</v>
      </c>
      <c r="AM12" s="366">
        <v>1372.1399999999994</v>
      </c>
      <c r="AN12" s="363">
        <v>1761.8099999999997</v>
      </c>
      <c r="AO12" s="366">
        <v>6908.0054472178508</v>
      </c>
      <c r="AP12" s="363">
        <v>5582.2413657803872</v>
      </c>
      <c r="AQ12" s="366">
        <v>164.61738427773383</v>
      </c>
      <c r="AR12" s="363">
        <v>0</v>
      </c>
      <c r="AS12" s="369">
        <v>10479.665937121485</v>
      </c>
      <c r="AT12" s="369">
        <v>8889.326483794719</v>
      </c>
      <c r="AU12" s="358"/>
      <c r="AV12" s="354"/>
    </row>
    <row r="13" spans="2:48" ht="15">
      <c r="B13" s="356" t="s">
        <v>117</v>
      </c>
      <c r="C13" s="367">
        <v>0</v>
      </c>
      <c r="D13" s="357">
        <v>0</v>
      </c>
      <c r="E13" s="367">
        <v>0</v>
      </c>
      <c r="F13" s="357">
        <v>0</v>
      </c>
      <c r="G13" s="367">
        <v>0</v>
      </c>
      <c r="H13" s="357">
        <v>0</v>
      </c>
      <c r="I13" s="367">
        <v>0</v>
      </c>
      <c r="J13" s="357">
        <v>0</v>
      </c>
      <c r="K13" s="367">
        <v>8.5569437700000002</v>
      </c>
      <c r="L13" s="357">
        <v>11.68840022</v>
      </c>
      <c r="M13" s="367">
        <v>0</v>
      </c>
      <c r="N13" s="357">
        <v>0</v>
      </c>
      <c r="O13" s="367">
        <v>0</v>
      </c>
      <c r="P13" s="357">
        <v>0</v>
      </c>
      <c r="Q13" s="367">
        <v>0</v>
      </c>
      <c r="R13" s="357">
        <v>0</v>
      </c>
      <c r="S13" s="367">
        <v>0</v>
      </c>
      <c r="T13" s="357">
        <v>0</v>
      </c>
      <c r="U13" s="367">
        <v>1514.16</v>
      </c>
      <c r="V13" s="357">
        <v>2069.2780458000002</v>
      </c>
      <c r="W13" s="367">
        <v>0</v>
      </c>
      <c r="X13" s="357">
        <v>192.048</v>
      </c>
      <c r="Y13" s="367">
        <v>0</v>
      </c>
      <c r="Z13" s="357">
        <v>0</v>
      </c>
      <c r="AA13" s="367">
        <v>251.70924000000002</v>
      </c>
      <c r="AB13" s="357">
        <v>0</v>
      </c>
      <c r="AC13" s="367">
        <v>0</v>
      </c>
      <c r="AD13" s="357">
        <v>0</v>
      </c>
      <c r="AE13" s="367">
        <v>0</v>
      </c>
      <c r="AF13" s="357">
        <v>0</v>
      </c>
      <c r="AG13" s="367">
        <v>122.963218683119</v>
      </c>
      <c r="AH13" s="357">
        <v>0</v>
      </c>
      <c r="AI13" s="367">
        <v>0</v>
      </c>
      <c r="AJ13" s="357">
        <v>0</v>
      </c>
      <c r="AK13" s="367">
        <v>8.5569437700000002</v>
      </c>
      <c r="AL13" s="357">
        <v>11.68840022</v>
      </c>
      <c r="AM13" s="367">
        <v>0</v>
      </c>
      <c r="AN13" s="357">
        <v>0</v>
      </c>
      <c r="AO13" s="367">
        <v>1765.86924</v>
      </c>
      <c r="AP13" s="357">
        <v>2261.3260458000004</v>
      </c>
      <c r="AQ13" s="367">
        <v>122.963218683119</v>
      </c>
      <c r="AR13" s="357">
        <v>0</v>
      </c>
      <c r="AS13" s="383">
        <v>1897.3894024531191</v>
      </c>
      <c r="AT13" s="383">
        <v>2273.0144460200004</v>
      </c>
      <c r="AU13" s="355"/>
      <c r="AV13" s="379"/>
    </row>
    <row r="14" spans="2:48">
      <c r="B14" s="356" t="s">
        <v>118</v>
      </c>
      <c r="C14" s="367">
        <v>0</v>
      </c>
      <c r="D14" s="357">
        <v>0</v>
      </c>
      <c r="E14" s="367">
        <v>0</v>
      </c>
      <c r="F14" s="357">
        <v>0</v>
      </c>
      <c r="G14" s="367">
        <v>0</v>
      </c>
      <c r="H14" s="357">
        <v>0</v>
      </c>
      <c r="I14" s="367">
        <v>0</v>
      </c>
      <c r="J14" s="357">
        <v>0</v>
      </c>
      <c r="K14" s="367">
        <v>341.27798635000005</v>
      </c>
      <c r="L14" s="357">
        <v>250.56573318042899</v>
      </c>
      <c r="M14" s="367">
        <v>0</v>
      </c>
      <c r="N14" s="357">
        <v>0</v>
      </c>
      <c r="O14" s="367">
        <v>0</v>
      </c>
      <c r="P14" s="357">
        <v>0</v>
      </c>
      <c r="Q14" s="367">
        <v>0</v>
      </c>
      <c r="R14" s="357">
        <v>0</v>
      </c>
      <c r="S14" s="367">
        <v>0</v>
      </c>
      <c r="T14" s="357">
        <v>0</v>
      </c>
      <c r="U14" s="367">
        <v>990.44996210168915</v>
      </c>
      <c r="V14" s="357">
        <v>511.88471574461892</v>
      </c>
      <c r="W14" s="367">
        <v>1334.0424000000003</v>
      </c>
      <c r="X14" s="357">
        <v>72.552000000004682</v>
      </c>
      <c r="Y14" s="367">
        <v>0</v>
      </c>
      <c r="Z14" s="357">
        <v>0</v>
      </c>
      <c r="AA14" s="367">
        <v>57.249449122705755</v>
      </c>
      <c r="AB14" s="357">
        <v>0</v>
      </c>
      <c r="AC14" s="367">
        <v>0</v>
      </c>
      <c r="AD14" s="357">
        <v>0</v>
      </c>
      <c r="AE14" s="367">
        <v>0</v>
      </c>
      <c r="AF14" s="357">
        <v>0</v>
      </c>
      <c r="AG14" s="367">
        <v>0</v>
      </c>
      <c r="AH14" s="357">
        <v>0</v>
      </c>
      <c r="AI14" s="367">
        <v>0</v>
      </c>
      <c r="AJ14" s="357">
        <v>0</v>
      </c>
      <c r="AK14" s="367">
        <v>341.27798635000005</v>
      </c>
      <c r="AL14" s="357">
        <v>250.56573318042899</v>
      </c>
      <c r="AM14" s="367">
        <v>0</v>
      </c>
      <c r="AN14" s="357">
        <v>0</v>
      </c>
      <c r="AO14" s="367">
        <v>2381.7418112243954</v>
      </c>
      <c r="AP14" s="357">
        <v>584.4367157446236</v>
      </c>
      <c r="AQ14" s="367">
        <v>0</v>
      </c>
      <c r="AR14" s="357">
        <v>0</v>
      </c>
      <c r="AS14" s="383">
        <v>2723.0197975743954</v>
      </c>
      <c r="AT14" s="383">
        <v>835.00244892505259</v>
      </c>
      <c r="AV14" s="354"/>
    </row>
    <row r="15" spans="2:48" ht="15">
      <c r="B15" s="356" t="s">
        <v>119</v>
      </c>
      <c r="C15" s="367">
        <v>0</v>
      </c>
      <c r="D15" s="357">
        <v>0</v>
      </c>
      <c r="E15" s="367">
        <v>0.830411805899814</v>
      </c>
      <c r="F15" s="357">
        <v>1.16511801433191</v>
      </c>
      <c r="G15" s="367">
        <v>0</v>
      </c>
      <c r="H15" s="357">
        <v>0</v>
      </c>
      <c r="I15" s="367">
        <v>0</v>
      </c>
      <c r="J15" s="357">
        <v>0</v>
      </c>
      <c r="K15" s="367">
        <v>1684.2430843722145</v>
      </c>
      <c r="L15" s="357">
        <v>1281.8500228258229</v>
      </c>
      <c r="M15" s="367">
        <v>0</v>
      </c>
      <c r="N15" s="357">
        <v>0</v>
      </c>
      <c r="O15" s="367">
        <v>1372.141825332734</v>
      </c>
      <c r="P15" s="357">
        <v>1729.0326251530569</v>
      </c>
      <c r="Q15" s="367">
        <v>0</v>
      </c>
      <c r="R15" s="357">
        <v>32.784805063358846</v>
      </c>
      <c r="S15" s="367">
        <v>0</v>
      </c>
      <c r="T15" s="357">
        <v>0</v>
      </c>
      <c r="U15" s="367">
        <v>670.07157882399997</v>
      </c>
      <c r="V15" s="357">
        <v>1579.1737629229851</v>
      </c>
      <c r="W15" s="367">
        <v>955.548</v>
      </c>
      <c r="X15" s="357">
        <v>954.21278686435539</v>
      </c>
      <c r="Y15" s="367">
        <v>187.56750629216708</v>
      </c>
      <c r="Z15" s="357">
        <v>203.08802444842132</v>
      </c>
      <c r="AA15" s="367">
        <v>947.19931087729424</v>
      </c>
      <c r="AB15" s="357">
        <v>0</v>
      </c>
      <c r="AC15" s="367">
        <v>2.6472028716069276</v>
      </c>
      <c r="AD15" s="357">
        <v>0</v>
      </c>
      <c r="AE15" s="367">
        <v>0</v>
      </c>
      <c r="AF15" s="357">
        <v>0</v>
      </c>
      <c r="AG15" s="367">
        <v>38.717743353876998</v>
      </c>
      <c r="AH15" s="357">
        <v>0</v>
      </c>
      <c r="AI15" s="367">
        <v>0.830411805899814</v>
      </c>
      <c r="AJ15" s="357">
        <v>1.16511801433191</v>
      </c>
      <c r="AK15" s="367">
        <v>1684.2430843722145</v>
      </c>
      <c r="AL15" s="357">
        <v>1281.8500228258229</v>
      </c>
      <c r="AM15" s="367">
        <v>1372.141825332734</v>
      </c>
      <c r="AN15" s="357">
        <v>1761.8174302164157</v>
      </c>
      <c r="AO15" s="367">
        <v>2760.3863959934615</v>
      </c>
      <c r="AP15" s="357">
        <v>2736.4745742357618</v>
      </c>
      <c r="AQ15" s="367">
        <v>41.364946225483926</v>
      </c>
      <c r="AR15" s="357">
        <v>0</v>
      </c>
      <c r="AS15" s="383">
        <v>5858.9666637297942</v>
      </c>
      <c r="AT15" s="383">
        <v>5781.3071452923323</v>
      </c>
      <c r="AU15" s="355"/>
      <c r="AV15" s="379"/>
    </row>
    <row r="16" spans="2:48">
      <c r="B16" s="356" t="s">
        <v>120</v>
      </c>
      <c r="C16" s="367">
        <v>0</v>
      </c>
      <c r="D16" s="357">
        <v>0</v>
      </c>
      <c r="E16" s="367">
        <v>0</v>
      </c>
      <c r="F16" s="357">
        <v>0</v>
      </c>
      <c r="G16" s="367">
        <v>0</v>
      </c>
      <c r="H16" s="357">
        <v>0</v>
      </c>
      <c r="I16" s="367">
        <v>0</v>
      </c>
      <c r="J16" s="357">
        <v>0</v>
      </c>
      <c r="K16" s="367">
        <v>47.722693819999996</v>
      </c>
      <c r="L16" s="357">
        <v>100.45734238610099</v>
      </c>
      <c r="M16" s="367">
        <v>0</v>
      </c>
      <c r="N16" s="357">
        <v>0</v>
      </c>
      <c r="O16" s="367">
        <v>0</v>
      </c>
      <c r="P16" s="357">
        <v>0</v>
      </c>
      <c r="Q16" s="367">
        <v>0</v>
      </c>
      <c r="R16" s="357">
        <v>0</v>
      </c>
      <c r="S16" s="367">
        <v>0</v>
      </c>
      <c r="T16" s="357">
        <v>0</v>
      </c>
      <c r="U16" s="367">
        <v>0</v>
      </c>
      <c r="V16" s="357">
        <v>0</v>
      </c>
      <c r="W16" s="367">
        <v>0</v>
      </c>
      <c r="X16" s="357">
        <v>0</v>
      </c>
      <c r="Y16" s="367">
        <v>0</v>
      </c>
      <c r="Z16" s="357">
        <v>0</v>
      </c>
      <c r="AA16" s="367">
        <v>0</v>
      </c>
      <c r="AB16" s="357">
        <v>0</v>
      </c>
      <c r="AC16" s="367">
        <v>0.28697117252645499</v>
      </c>
      <c r="AD16" s="357">
        <v>0</v>
      </c>
      <c r="AE16" s="367">
        <v>0</v>
      </c>
      <c r="AF16" s="357">
        <v>0</v>
      </c>
      <c r="AG16" s="367">
        <v>0</v>
      </c>
      <c r="AH16" s="357">
        <v>0</v>
      </c>
      <c r="AI16" s="367">
        <v>0</v>
      </c>
      <c r="AJ16" s="357">
        <v>0</v>
      </c>
      <c r="AK16" s="367">
        <v>47.722693819999996</v>
      </c>
      <c r="AL16" s="357">
        <v>100.45734238610099</v>
      </c>
      <c r="AM16" s="367">
        <v>0</v>
      </c>
      <c r="AN16" s="357">
        <v>0</v>
      </c>
      <c r="AO16" s="367">
        <v>0</v>
      </c>
      <c r="AP16" s="357">
        <v>0</v>
      </c>
      <c r="AQ16" s="367">
        <v>0.28697117252645499</v>
      </c>
      <c r="AR16" s="357">
        <v>0</v>
      </c>
      <c r="AS16" s="383">
        <v>48.009664992526453</v>
      </c>
      <c r="AT16" s="383">
        <v>100.45734238610099</v>
      </c>
      <c r="AV16" s="354"/>
    </row>
    <row r="17" spans="2:48" s="355" customFormat="1" ht="15">
      <c r="B17" s="363" t="s">
        <v>121</v>
      </c>
      <c r="C17" s="366">
        <v>3223.99143</v>
      </c>
      <c r="D17" s="363">
        <v>3643.1125099999999</v>
      </c>
      <c r="E17" s="366">
        <v>1128.7786717979022</v>
      </c>
      <c r="F17" s="363">
        <v>1305.352478014328</v>
      </c>
      <c r="G17" s="366">
        <v>2595.0803850000002</v>
      </c>
      <c r="H17" s="363">
        <v>1878.6715182999999</v>
      </c>
      <c r="I17" s="366">
        <v>0</v>
      </c>
      <c r="J17" s="363">
        <v>0</v>
      </c>
      <c r="K17" s="366">
        <v>8343.0299999999988</v>
      </c>
      <c r="L17" s="363">
        <v>8597.880000000001</v>
      </c>
      <c r="M17" s="366">
        <v>27.59</v>
      </c>
      <c r="N17" s="363">
        <v>0</v>
      </c>
      <c r="O17" s="366">
        <v>5254.7199999999993</v>
      </c>
      <c r="P17" s="363">
        <v>4871.41</v>
      </c>
      <c r="Q17" s="366">
        <v>330.26</v>
      </c>
      <c r="R17" s="363">
        <v>257.24</v>
      </c>
      <c r="S17" s="366">
        <v>244.55</v>
      </c>
      <c r="T17" s="363">
        <v>0</v>
      </c>
      <c r="U17" s="366">
        <v>4165.1746835195481</v>
      </c>
      <c r="V17" s="363">
        <v>5089.6691598388752</v>
      </c>
      <c r="W17" s="366">
        <v>2644.3741499249968</v>
      </c>
      <c r="X17" s="363">
        <v>1424.0502729453601</v>
      </c>
      <c r="Y17" s="366">
        <v>791.29608650083401</v>
      </c>
      <c r="Z17" s="363">
        <v>890.16525351747009</v>
      </c>
      <c r="AA17" s="366">
        <v>3715.3309999999988</v>
      </c>
      <c r="AB17" s="363">
        <v>0</v>
      </c>
      <c r="AC17" s="366">
        <v>537.0333623891097</v>
      </c>
      <c r="AD17" s="363">
        <v>0</v>
      </c>
      <c r="AE17" s="366">
        <v>39.761180600000003</v>
      </c>
      <c r="AF17" s="363">
        <v>0</v>
      </c>
      <c r="AG17" s="366">
        <v>295.32399595904405</v>
      </c>
      <c r="AH17" s="363">
        <v>0</v>
      </c>
      <c r="AI17" s="366">
        <v>6947.8504867979027</v>
      </c>
      <c r="AJ17" s="363">
        <v>6827.1365063143276</v>
      </c>
      <c r="AK17" s="366">
        <v>8370.619999999999</v>
      </c>
      <c r="AL17" s="363">
        <v>8597.880000000001</v>
      </c>
      <c r="AM17" s="366">
        <v>5829.53</v>
      </c>
      <c r="AN17" s="363">
        <v>5128.6499999999996</v>
      </c>
      <c r="AO17" s="366">
        <v>11316.175919945377</v>
      </c>
      <c r="AP17" s="363">
        <v>7403.8846863017052</v>
      </c>
      <c r="AQ17" s="366">
        <v>872.11853894815374</v>
      </c>
      <c r="AR17" s="363">
        <v>0</v>
      </c>
      <c r="AS17" s="369">
        <v>33336.294945691428</v>
      </c>
      <c r="AT17" s="369">
        <v>27957.551192616036</v>
      </c>
      <c r="AV17" s="379"/>
    </row>
    <row r="18" spans="2:48">
      <c r="B18" s="356" t="s">
        <v>122</v>
      </c>
      <c r="C18" s="367">
        <v>3223.99143</v>
      </c>
      <c r="D18" s="357">
        <v>3643.1125099999999</v>
      </c>
      <c r="E18" s="367">
        <v>1127.948259992</v>
      </c>
      <c r="F18" s="357">
        <v>1304.1873599999999</v>
      </c>
      <c r="G18" s="367">
        <v>2595.0803849999998</v>
      </c>
      <c r="H18" s="357">
        <v>1878.6715183000001</v>
      </c>
      <c r="I18" s="367">
        <v>0</v>
      </c>
      <c r="J18" s="357">
        <v>0</v>
      </c>
      <c r="K18" s="367">
        <v>5033.7099533299997</v>
      </c>
      <c r="L18" s="357">
        <v>4986.3162076999997</v>
      </c>
      <c r="M18" s="367">
        <v>27.588071369999998</v>
      </c>
      <c r="N18" s="357">
        <v>0</v>
      </c>
      <c r="O18" s="367">
        <v>1745.9675734941932</v>
      </c>
      <c r="P18" s="357">
        <v>1832.4105397552523</v>
      </c>
      <c r="Q18" s="367">
        <v>207.25247832511502</v>
      </c>
      <c r="R18" s="357">
        <v>205.9541726670129</v>
      </c>
      <c r="S18" s="367">
        <v>0</v>
      </c>
      <c r="T18" s="357">
        <v>0</v>
      </c>
      <c r="U18" s="367">
        <v>66.150411081999991</v>
      </c>
      <c r="V18" s="357">
        <v>2016.6795720698603</v>
      </c>
      <c r="W18" s="367">
        <v>0</v>
      </c>
      <c r="X18" s="357">
        <v>0</v>
      </c>
      <c r="Y18" s="367">
        <v>379.48797659383382</v>
      </c>
      <c r="Z18" s="357">
        <v>480.24153332562122</v>
      </c>
      <c r="AA18" s="367">
        <v>835.93202665056617</v>
      </c>
      <c r="AB18" s="357">
        <v>0</v>
      </c>
      <c r="AC18" s="367">
        <v>258.89374228756947</v>
      </c>
      <c r="AD18" s="357">
        <v>0</v>
      </c>
      <c r="AE18" s="367">
        <v>39.744045042080508</v>
      </c>
      <c r="AF18" s="357">
        <v>0</v>
      </c>
      <c r="AG18" s="367">
        <v>0</v>
      </c>
      <c r="AH18" s="357">
        <v>0</v>
      </c>
      <c r="AI18" s="367">
        <v>6947.0200749920004</v>
      </c>
      <c r="AJ18" s="357">
        <v>6825.9713883000004</v>
      </c>
      <c r="AK18" s="367">
        <v>5061.2980246999996</v>
      </c>
      <c r="AL18" s="357">
        <v>4986.3162076999997</v>
      </c>
      <c r="AM18" s="367">
        <v>1953.2200518193081</v>
      </c>
      <c r="AN18" s="357">
        <v>2038.3647124222653</v>
      </c>
      <c r="AO18" s="367">
        <v>1281.5704143263999</v>
      </c>
      <c r="AP18" s="357">
        <v>2496.9211053954814</v>
      </c>
      <c r="AQ18" s="367">
        <v>298.63778732965</v>
      </c>
      <c r="AR18" s="357">
        <v>0</v>
      </c>
      <c r="AS18" s="383">
        <v>15541.746353167357</v>
      </c>
      <c r="AT18" s="383">
        <v>16347.573413817747</v>
      </c>
      <c r="AV18" s="354"/>
    </row>
    <row r="19" spans="2:48" ht="15">
      <c r="B19" s="356" t="s">
        <v>123</v>
      </c>
      <c r="C19" s="367">
        <v>0</v>
      </c>
      <c r="D19" s="357">
        <v>0</v>
      </c>
      <c r="E19" s="367">
        <v>0.830411805899814</v>
      </c>
      <c r="F19" s="357">
        <v>1.16511801433191</v>
      </c>
      <c r="G19" s="367">
        <v>0</v>
      </c>
      <c r="H19" s="357">
        <v>0</v>
      </c>
      <c r="I19" s="367">
        <v>0</v>
      </c>
      <c r="J19" s="357">
        <v>0</v>
      </c>
      <c r="K19" s="367">
        <v>1863.3671088220301</v>
      </c>
      <c r="L19" s="357">
        <v>1786.0583555438002</v>
      </c>
      <c r="M19" s="367">
        <v>0</v>
      </c>
      <c r="N19" s="357">
        <v>0</v>
      </c>
      <c r="O19" s="367">
        <v>2295.4440569897006</v>
      </c>
      <c r="P19" s="357">
        <v>1896.5582620491955</v>
      </c>
      <c r="Q19" s="367">
        <v>35.200146015515408</v>
      </c>
      <c r="R19" s="357">
        <v>51.278121004939692</v>
      </c>
      <c r="S19" s="367">
        <v>0</v>
      </c>
      <c r="T19" s="357">
        <v>0</v>
      </c>
      <c r="U19" s="367">
        <v>1860.3750240000006</v>
      </c>
      <c r="V19" s="357">
        <v>2966.5129397690148</v>
      </c>
      <c r="W19" s="367">
        <v>953.74131000000011</v>
      </c>
      <c r="X19" s="357">
        <v>0</v>
      </c>
      <c r="Y19" s="367">
        <v>0</v>
      </c>
      <c r="Z19" s="357">
        <v>0</v>
      </c>
      <c r="AA19" s="367">
        <v>88.391375349439841</v>
      </c>
      <c r="AB19" s="357">
        <v>0</v>
      </c>
      <c r="AC19" s="367">
        <v>0</v>
      </c>
      <c r="AD19" s="357">
        <v>0</v>
      </c>
      <c r="AE19" s="367">
        <v>0</v>
      </c>
      <c r="AF19" s="357">
        <v>0</v>
      </c>
      <c r="AG19" s="367">
        <v>106.65208281066279</v>
      </c>
      <c r="AH19" s="357">
        <v>0</v>
      </c>
      <c r="AI19" s="367">
        <v>0.830411805899814</v>
      </c>
      <c r="AJ19" s="357">
        <v>1.16511801433191</v>
      </c>
      <c r="AK19" s="367">
        <v>1863.3671088220301</v>
      </c>
      <c r="AL19" s="357">
        <v>1786.0583555438002</v>
      </c>
      <c r="AM19" s="367">
        <v>2330.6442030052158</v>
      </c>
      <c r="AN19" s="357">
        <v>1947.8363830541352</v>
      </c>
      <c r="AO19" s="367">
        <v>2902.5077093494406</v>
      </c>
      <c r="AP19" s="357">
        <v>2966.5129397690148</v>
      </c>
      <c r="AQ19" s="367">
        <v>106.65208281066279</v>
      </c>
      <c r="AR19" s="357">
        <v>0</v>
      </c>
      <c r="AS19" s="383">
        <v>7204.0015157932494</v>
      </c>
      <c r="AT19" s="383">
        <v>6701.5727963812824</v>
      </c>
      <c r="AU19" s="355"/>
      <c r="AV19" s="379"/>
    </row>
    <row r="20" spans="2:48">
      <c r="B20" s="356" t="s">
        <v>124</v>
      </c>
      <c r="C20" s="367">
        <v>0</v>
      </c>
      <c r="D20" s="357">
        <v>0</v>
      </c>
      <c r="E20" s="367">
        <v>0</v>
      </c>
      <c r="F20" s="357">
        <v>0</v>
      </c>
      <c r="G20" s="367">
        <v>0</v>
      </c>
      <c r="H20" s="357">
        <v>0</v>
      </c>
      <c r="I20" s="367">
        <v>0</v>
      </c>
      <c r="J20" s="357">
        <v>0</v>
      </c>
      <c r="K20" s="367">
        <v>1445.9534227201846</v>
      </c>
      <c r="L20" s="357">
        <v>1825.5017665499211</v>
      </c>
      <c r="M20" s="367">
        <v>0</v>
      </c>
      <c r="N20" s="357">
        <v>0</v>
      </c>
      <c r="O20" s="367">
        <v>1213.3111908488404</v>
      </c>
      <c r="P20" s="357">
        <v>1142.4375230081559</v>
      </c>
      <c r="Q20" s="367">
        <v>87.814355659369539</v>
      </c>
      <c r="R20" s="357">
        <v>0</v>
      </c>
      <c r="S20" s="367">
        <v>244.54643918986847</v>
      </c>
      <c r="T20" s="357">
        <v>0</v>
      </c>
      <c r="U20" s="367">
        <v>1241.7309124375499</v>
      </c>
      <c r="V20" s="357">
        <v>3.4106051316484809E-13</v>
      </c>
      <c r="W20" s="367">
        <v>356.68763485650697</v>
      </c>
      <c r="X20" s="357">
        <v>86.4</v>
      </c>
      <c r="Y20" s="367">
        <v>99.088109907000003</v>
      </c>
      <c r="Z20" s="357">
        <v>33.251400191849051</v>
      </c>
      <c r="AA20" s="367">
        <v>226.1449999999999</v>
      </c>
      <c r="AB20" s="357">
        <v>0</v>
      </c>
      <c r="AC20" s="367">
        <v>278.13962010154006</v>
      </c>
      <c r="AD20" s="357">
        <v>0</v>
      </c>
      <c r="AE20" s="367">
        <v>0</v>
      </c>
      <c r="AF20" s="357">
        <v>0</v>
      </c>
      <c r="AG20" s="367">
        <v>65.7086944652618</v>
      </c>
      <c r="AH20" s="357">
        <v>0</v>
      </c>
      <c r="AI20" s="367">
        <v>0</v>
      </c>
      <c r="AJ20" s="357">
        <v>0</v>
      </c>
      <c r="AK20" s="367">
        <v>1445.9534227201846</v>
      </c>
      <c r="AL20" s="357">
        <v>1825.5017665499211</v>
      </c>
      <c r="AM20" s="367">
        <v>1545.6719856980785</v>
      </c>
      <c r="AN20" s="357">
        <v>1142.4375230081559</v>
      </c>
      <c r="AO20" s="367">
        <v>1923.6516572010569</v>
      </c>
      <c r="AP20" s="357">
        <v>119.6514001918494</v>
      </c>
      <c r="AQ20" s="367">
        <v>343.84831456680183</v>
      </c>
      <c r="AR20" s="357">
        <v>0</v>
      </c>
      <c r="AS20" s="383">
        <v>5259.1253801861212</v>
      </c>
      <c r="AT20" s="383">
        <v>3087.5906897499262</v>
      </c>
      <c r="AV20" s="354"/>
    </row>
    <row r="21" spans="2:48" ht="15">
      <c r="B21" s="356" t="s">
        <v>125</v>
      </c>
      <c r="C21" s="367">
        <v>0</v>
      </c>
      <c r="D21" s="357">
        <v>0</v>
      </c>
      <c r="E21" s="367">
        <v>0</v>
      </c>
      <c r="F21" s="357">
        <v>0</v>
      </c>
      <c r="G21" s="367">
        <v>0</v>
      </c>
      <c r="H21" s="357">
        <v>0</v>
      </c>
      <c r="I21" s="367">
        <v>0</v>
      </c>
      <c r="J21" s="357">
        <v>0</v>
      </c>
      <c r="K21" s="367">
        <v>0</v>
      </c>
      <c r="L21" s="357">
        <v>0</v>
      </c>
      <c r="M21" s="367">
        <v>0</v>
      </c>
      <c r="N21" s="357">
        <v>0</v>
      </c>
      <c r="O21" s="367">
        <v>0</v>
      </c>
      <c r="P21" s="357">
        <v>0</v>
      </c>
      <c r="Q21" s="367">
        <v>0</v>
      </c>
      <c r="R21" s="357">
        <v>0</v>
      </c>
      <c r="S21" s="367">
        <v>0</v>
      </c>
      <c r="T21" s="357">
        <v>0</v>
      </c>
      <c r="U21" s="367">
        <v>996.91833599999995</v>
      </c>
      <c r="V21" s="357">
        <v>106.47664800000001</v>
      </c>
      <c r="W21" s="367">
        <v>1333.9452050684931</v>
      </c>
      <c r="X21" s="357">
        <v>1337.6502729453555</v>
      </c>
      <c r="Y21" s="367">
        <v>312.72000000000003</v>
      </c>
      <c r="Z21" s="357">
        <v>376.67232000000001</v>
      </c>
      <c r="AA21" s="367">
        <v>2564.8625979999983</v>
      </c>
      <c r="AB21" s="357">
        <v>0</v>
      </c>
      <c r="AC21" s="367">
        <v>0</v>
      </c>
      <c r="AD21" s="357">
        <v>0</v>
      </c>
      <c r="AE21" s="367">
        <v>0</v>
      </c>
      <c r="AF21" s="357">
        <v>0</v>
      </c>
      <c r="AG21" s="367">
        <v>122.963218683119</v>
      </c>
      <c r="AH21" s="357">
        <v>0</v>
      </c>
      <c r="AI21" s="367">
        <v>0</v>
      </c>
      <c r="AJ21" s="357">
        <v>0</v>
      </c>
      <c r="AK21" s="367">
        <v>0</v>
      </c>
      <c r="AL21" s="357">
        <v>0</v>
      </c>
      <c r="AM21" s="367">
        <v>0</v>
      </c>
      <c r="AN21" s="357">
        <v>0</v>
      </c>
      <c r="AO21" s="367">
        <v>5208.4461390684919</v>
      </c>
      <c r="AP21" s="357">
        <v>1820.7992409453555</v>
      </c>
      <c r="AQ21" s="367">
        <v>122.963218683119</v>
      </c>
      <c r="AR21" s="357">
        <v>0</v>
      </c>
      <c r="AS21" s="383">
        <v>5331.4093577516105</v>
      </c>
      <c r="AT21" s="383">
        <v>1820.7992409453555</v>
      </c>
      <c r="AU21" s="355"/>
      <c r="AV21" s="379"/>
    </row>
    <row r="22" spans="2:48" s="355" customFormat="1" ht="15">
      <c r="B22" s="363" t="s">
        <v>126</v>
      </c>
      <c r="C22" s="366">
        <v>65790</v>
      </c>
      <c r="D22" s="363">
        <v>62737</v>
      </c>
      <c r="E22" s="366">
        <v>65790</v>
      </c>
      <c r="F22" s="363">
        <v>62737</v>
      </c>
      <c r="G22" s="366">
        <v>65790</v>
      </c>
      <c r="H22" s="363">
        <v>62737</v>
      </c>
      <c r="I22" s="366">
        <v>0</v>
      </c>
      <c r="J22" s="363">
        <v>0</v>
      </c>
      <c r="K22" s="366">
        <v>35876.315154400007</v>
      </c>
      <c r="L22" s="363">
        <v>34512.086614699998</v>
      </c>
      <c r="M22" s="366">
        <v>0</v>
      </c>
      <c r="N22" s="363">
        <v>0</v>
      </c>
      <c r="O22" s="366">
        <v>26624.932250000002</v>
      </c>
      <c r="P22" s="363">
        <v>23143.720806180016</v>
      </c>
      <c r="Q22" s="366">
        <v>26624.932250000002</v>
      </c>
      <c r="R22" s="363">
        <v>23143.720806180016</v>
      </c>
      <c r="S22" s="366">
        <v>0</v>
      </c>
      <c r="T22" s="363">
        <v>0</v>
      </c>
      <c r="U22" s="366">
        <v>251383.19999999998</v>
      </c>
      <c r="V22" s="363">
        <v>245553</v>
      </c>
      <c r="W22" s="366">
        <v>251383.19999999998</v>
      </c>
      <c r="X22" s="363">
        <v>245553</v>
      </c>
      <c r="Y22" s="366">
        <v>251383.19999999998</v>
      </c>
      <c r="Z22" s="363">
        <v>245553</v>
      </c>
      <c r="AA22" s="366">
        <v>0</v>
      </c>
      <c r="AB22" s="363">
        <v>0</v>
      </c>
      <c r="AC22" s="366">
        <v>0</v>
      </c>
      <c r="AD22" s="363">
        <v>0</v>
      </c>
      <c r="AE22" s="366">
        <v>0</v>
      </c>
      <c r="AF22" s="363">
        <v>0</v>
      </c>
      <c r="AG22" s="366">
        <v>0</v>
      </c>
      <c r="AH22" s="363">
        <v>0</v>
      </c>
      <c r="AI22" s="366">
        <v>65790</v>
      </c>
      <c r="AJ22" s="363">
        <v>62737</v>
      </c>
      <c r="AK22" s="366">
        <v>35876.315154400007</v>
      </c>
      <c r="AL22" s="363">
        <v>34512.086614699998</v>
      </c>
      <c r="AM22" s="366">
        <v>26624.932250000002</v>
      </c>
      <c r="AN22" s="363">
        <v>23143.720806180016</v>
      </c>
      <c r="AO22" s="366">
        <v>251383.19999999998</v>
      </c>
      <c r="AP22" s="363">
        <v>245553</v>
      </c>
      <c r="AQ22" s="366">
        <v>0</v>
      </c>
      <c r="AR22" s="363">
        <v>0</v>
      </c>
      <c r="AS22" s="384" t="s">
        <v>395</v>
      </c>
      <c r="AT22" s="384" t="s">
        <v>395</v>
      </c>
      <c r="AU22" s="358"/>
      <c r="AV22" s="354"/>
    </row>
    <row r="23" spans="2:48" s="355" customFormat="1" ht="15">
      <c r="B23" s="363" t="s">
        <v>127</v>
      </c>
      <c r="C23" s="381">
        <v>4.9004277701778384E-2</v>
      </c>
      <c r="D23" s="382">
        <v>5.8069600235905447E-2</v>
      </c>
      <c r="E23" s="381">
        <v>1.7157298552939692E-2</v>
      </c>
      <c r="F23" s="382">
        <v>2.0806740488297622E-2</v>
      </c>
      <c r="G23" s="381">
        <v>3.944490629274966E-2</v>
      </c>
      <c r="H23" s="382">
        <v>2.9945192124264785E-2</v>
      </c>
      <c r="I23" s="366">
        <v>0</v>
      </c>
      <c r="J23" s="363">
        <v>0</v>
      </c>
      <c r="K23" s="381">
        <v>0.23254980240011572</v>
      </c>
      <c r="L23" s="382">
        <v>0.2491266348508131</v>
      </c>
      <c r="M23" s="366">
        <v>0</v>
      </c>
      <c r="N23" s="363">
        <v>0</v>
      </c>
      <c r="O23" s="381">
        <v>0.19736087779152936</v>
      </c>
      <c r="P23" s="382">
        <v>0.21048516964044944</v>
      </c>
      <c r="Q23" s="381">
        <v>1.2404163019043925E-2</v>
      </c>
      <c r="R23" s="382">
        <v>1.1114893847635329E-2</v>
      </c>
      <c r="S23" s="366">
        <v>0</v>
      </c>
      <c r="T23" s="363">
        <v>0</v>
      </c>
      <c r="U23" s="381">
        <v>1.6569025629077631E-2</v>
      </c>
      <c r="V23" s="382">
        <v>3.635756793849592E-2</v>
      </c>
      <c r="W23" s="381">
        <v>1.051929544187916E-2</v>
      </c>
      <c r="X23" s="382">
        <v>5.7993601094075828E-3</v>
      </c>
      <c r="Y23" s="381">
        <v>3.1477683731483807E-3</v>
      </c>
      <c r="Z23" s="382">
        <v>3.6251450950200979E-3</v>
      </c>
      <c r="AA23" s="366">
        <v>0</v>
      </c>
      <c r="AB23" s="363">
        <v>0</v>
      </c>
      <c r="AC23" s="366">
        <v>0</v>
      </c>
      <c r="AD23" s="363">
        <v>0</v>
      </c>
      <c r="AE23" s="366">
        <v>0</v>
      </c>
      <c r="AF23" s="363">
        <v>0</v>
      </c>
      <c r="AG23" s="366">
        <v>0</v>
      </c>
      <c r="AH23" s="363">
        <v>0</v>
      </c>
      <c r="AI23" s="385">
        <v>0.10560648254746774</v>
      </c>
      <c r="AJ23" s="386">
        <v>0.10882153284846786</v>
      </c>
      <c r="AK23" s="385">
        <v>0.23254980240011572</v>
      </c>
      <c r="AL23" s="386">
        <v>0.2491266348508131</v>
      </c>
      <c r="AM23" s="385">
        <v>0.20976504081057329</v>
      </c>
      <c r="AN23" s="386">
        <v>0.22160006348808478</v>
      </c>
      <c r="AO23" s="385">
        <v>3.023608944410517E-2</v>
      </c>
      <c r="AP23" s="386">
        <v>4.5782073142923603E-2</v>
      </c>
      <c r="AQ23" s="366">
        <v>0</v>
      </c>
      <c r="AR23" s="363">
        <v>0</v>
      </c>
      <c r="AS23" s="384" t="s">
        <v>395</v>
      </c>
      <c r="AT23" s="384" t="s">
        <v>395</v>
      </c>
      <c r="AV23" s="379"/>
    </row>
    <row r="24" spans="2:48">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V24" s="354"/>
    </row>
    <row r="25" spans="2:48">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row>
    <row r="26" spans="2:48" ht="15">
      <c r="B26" s="705" t="s">
        <v>445</v>
      </c>
      <c r="C26" s="700" t="s">
        <v>208</v>
      </c>
      <c r="D26" s="700"/>
      <c r="E26" s="700" t="s">
        <v>209</v>
      </c>
      <c r="F26" s="700"/>
      <c r="G26" s="700" t="s">
        <v>210</v>
      </c>
      <c r="H26" s="700"/>
      <c r="I26" s="699" t="s">
        <v>452</v>
      </c>
      <c r="J26" s="699"/>
      <c r="K26" s="700" t="s">
        <v>428</v>
      </c>
      <c r="L26" s="700"/>
      <c r="M26" s="699" t="s">
        <v>436</v>
      </c>
      <c r="N26" s="699"/>
      <c r="O26" s="700" t="s">
        <v>205</v>
      </c>
      <c r="P26" s="700"/>
      <c r="Q26" s="700" t="s">
        <v>206</v>
      </c>
      <c r="R26" s="700"/>
      <c r="S26" s="699" t="s">
        <v>433</v>
      </c>
      <c r="T26" s="699"/>
      <c r="U26" s="700" t="s">
        <v>184</v>
      </c>
      <c r="V26" s="700"/>
      <c r="W26" s="700" t="s">
        <v>207</v>
      </c>
      <c r="X26" s="700"/>
      <c r="Y26" s="700" t="s">
        <v>331</v>
      </c>
      <c r="Z26" s="700"/>
      <c r="AA26" s="699" t="s">
        <v>447</v>
      </c>
      <c r="AB26" s="699"/>
      <c r="AC26" s="699" t="s">
        <v>448</v>
      </c>
      <c r="AD26" s="699"/>
      <c r="AE26" s="699" t="s">
        <v>449</v>
      </c>
      <c r="AF26" s="699"/>
      <c r="AG26" s="699" t="s">
        <v>450</v>
      </c>
      <c r="AH26" s="699"/>
      <c r="AI26" s="702" t="s">
        <v>10</v>
      </c>
      <c r="AJ26" s="702"/>
      <c r="AK26" s="702" t="s">
        <v>14</v>
      </c>
      <c r="AL26" s="702"/>
      <c r="AM26" s="702" t="s">
        <v>47</v>
      </c>
      <c r="AN26" s="702"/>
      <c r="AO26" s="702" t="s">
        <v>46</v>
      </c>
      <c r="AP26" s="702"/>
      <c r="AQ26" s="701" t="s">
        <v>451</v>
      </c>
      <c r="AR26" s="701"/>
      <c r="AS26" s="703" t="s">
        <v>17</v>
      </c>
      <c r="AT26" s="703"/>
    </row>
    <row r="27" spans="2:48" ht="15">
      <c r="B27" s="702"/>
      <c r="C27" s="365" t="s">
        <v>445</v>
      </c>
      <c r="D27" s="360" t="s">
        <v>446</v>
      </c>
      <c r="E27" s="365" t="s">
        <v>445</v>
      </c>
      <c r="F27" s="360" t="s">
        <v>446</v>
      </c>
      <c r="G27" s="365" t="s">
        <v>445</v>
      </c>
      <c r="H27" s="360" t="s">
        <v>446</v>
      </c>
      <c r="I27" s="365" t="s">
        <v>445</v>
      </c>
      <c r="J27" s="360" t="s">
        <v>446</v>
      </c>
      <c r="K27" s="365" t="s">
        <v>445</v>
      </c>
      <c r="L27" s="360" t="s">
        <v>446</v>
      </c>
      <c r="M27" s="365" t="s">
        <v>445</v>
      </c>
      <c r="N27" s="360" t="s">
        <v>446</v>
      </c>
      <c r="O27" s="365" t="s">
        <v>445</v>
      </c>
      <c r="P27" s="360" t="s">
        <v>446</v>
      </c>
      <c r="Q27" s="365" t="s">
        <v>445</v>
      </c>
      <c r="R27" s="360" t="s">
        <v>446</v>
      </c>
      <c r="S27" s="365" t="s">
        <v>445</v>
      </c>
      <c r="T27" s="360" t="s">
        <v>446</v>
      </c>
      <c r="U27" s="365" t="s">
        <v>445</v>
      </c>
      <c r="V27" s="360" t="s">
        <v>446</v>
      </c>
      <c r="W27" s="365" t="s">
        <v>445</v>
      </c>
      <c r="X27" s="360" t="s">
        <v>446</v>
      </c>
      <c r="Y27" s="365" t="s">
        <v>445</v>
      </c>
      <c r="Z27" s="360" t="s">
        <v>446</v>
      </c>
      <c r="AA27" s="365" t="s">
        <v>445</v>
      </c>
      <c r="AB27" s="360" t="s">
        <v>446</v>
      </c>
      <c r="AC27" s="365" t="s">
        <v>445</v>
      </c>
      <c r="AD27" s="360" t="s">
        <v>446</v>
      </c>
      <c r="AE27" s="365" t="s">
        <v>445</v>
      </c>
      <c r="AF27" s="360" t="s">
        <v>446</v>
      </c>
      <c r="AG27" s="365" t="s">
        <v>445</v>
      </c>
      <c r="AH27" s="360" t="s">
        <v>446</v>
      </c>
      <c r="AI27" s="365" t="s">
        <v>445</v>
      </c>
      <c r="AJ27" s="360" t="s">
        <v>446</v>
      </c>
      <c r="AK27" s="365" t="s">
        <v>445</v>
      </c>
      <c r="AL27" s="360" t="s">
        <v>446</v>
      </c>
      <c r="AM27" s="365" t="s">
        <v>445</v>
      </c>
      <c r="AN27" s="360" t="s">
        <v>446</v>
      </c>
      <c r="AO27" s="365" t="s">
        <v>445</v>
      </c>
      <c r="AP27" s="360" t="s">
        <v>446</v>
      </c>
      <c r="AQ27" s="365" t="s">
        <v>445</v>
      </c>
      <c r="AR27" s="360" t="s">
        <v>446</v>
      </c>
      <c r="AS27" s="368" t="s">
        <v>445</v>
      </c>
      <c r="AT27" s="387" t="s">
        <v>446</v>
      </c>
    </row>
    <row r="28" spans="2:48" s="380" customFormat="1" ht="15">
      <c r="B28" s="377"/>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77"/>
      <c r="AK28" s="364"/>
      <c r="AL28" s="377"/>
      <c r="AM28" s="364"/>
      <c r="AN28" s="377"/>
      <c r="AO28" s="364"/>
      <c r="AP28" s="377"/>
      <c r="AQ28" s="364"/>
      <c r="AR28" s="377"/>
      <c r="AS28" s="378"/>
      <c r="AT28" s="363"/>
      <c r="AU28" s="358"/>
      <c r="AV28" s="358"/>
    </row>
    <row r="29" spans="2:48" ht="15">
      <c r="B29" s="363" t="s">
        <v>112</v>
      </c>
      <c r="C29" s="366">
        <v>1584.8818900000001</v>
      </c>
      <c r="D29" s="363">
        <v>1725.9940099999999</v>
      </c>
      <c r="E29" s="366">
        <v>615.11734999199996</v>
      </c>
      <c r="F29" s="363">
        <v>654.32728999999995</v>
      </c>
      <c r="G29" s="366">
        <v>1439.9805509999999</v>
      </c>
      <c r="H29" s="363">
        <v>536.72880000000032</v>
      </c>
      <c r="I29" s="366">
        <v>0</v>
      </c>
      <c r="J29" s="363">
        <v>0</v>
      </c>
      <c r="K29" s="366">
        <v>3074.36</v>
      </c>
      <c r="L29" s="363">
        <v>3621.9500000000003</v>
      </c>
      <c r="M29" s="366">
        <v>27.589999999999996</v>
      </c>
      <c r="N29" s="363">
        <v>0</v>
      </c>
      <c r="O29" s="366">
        <v>1921.13</v>
      </c>
      <c r="P29" s="363">
        <v>1306.28</v>
      </c>
      <c r="Q29" s="366">
        <v>176.82999999999998</v>
      </c>
      <c r="R29" s="363">
        <v>96.649999999999991</v>
      </c>
      <c r="S29" s="366">
        <v>244.55000000000004</v>
      </c>
      <c r="T29" s="363">
        <v>0</v>
      </c>
      <c r="U29" s="366">
        <v>667.24454587463492</v>
      </c>
      <c r="V29" s="363">
        <v>364.05011544066599</v>
      </c>
      <c r="W29" s="366">
        <v>0</v>
      </c>
      <c r="X29" s="363">
        <v>0</v>
      </c>
      <c r="Y29" s="366">
        <v>288.09070537666702</v>
      </c>
      <c r="Z29" s="363">
        <v>216.53527926504904</v>
      </c>
      <c r="AA29" s="366">
        <v>2459.1649999999991</v>
      </c>
      <c r="AB29" s="363">
        <v>0</v>
      </c>
      <c r="AC29" s="366">
        <v>534.09918834497603</v>
      </c>
      <c r="AD29" s="363">
        <v>0</v>
      </c>
      <c r="AE29" s="366">
        <v>39.761180600000003</v>
      </c>
      <c r="AF29" s="363">
        <v>0</v>
      </c>
      <c r="AG29" s="366">
        <v>133.64078572544389</v>
      </c>
      <c r="AH29" s="363">
        <v>0</v>
      </c>
      <c r="AI29" s="366">
        <v>3639.9797909919998</v>
      </c>
      <c r="AJ29" s="363">
        <v>2917.0500999999999</v>
      </c>
      <c r="AK29" s="366">
        <v>3101.9500000000003</v>
      </c>
      <c r="AL29" s="363">
        <v>3621.9500000000003</v>
      </c>
      <c r="AM29" s="366">
        <v>2342.5100000000002</v>
      </c>
      <c r="AN29" s="363">
        <v>1402.93</v>
      </c>
      <c r="AO29" s="366">
        <v>3414.5002512513011</v>
      </c>
      <c r="AP29" s="363">
        <v>580.58539470571509</v>
      </c>
      <c r="AQ29" s="366">
        <v>707.50115467041996</v>
      </c>
      <c r="AR29" s="363">
        <v>0</v>
      </c>
      <c r="AS29" s="369">
        <v>13206.441196913722</v>
      </c>
      <c r="AT29" s="369">
        <v>8522.5154947057163</v>
      </c>
    </row>
    <row r="30" spans="2:48">
      <c r="B30" s="356" t="s">
        <v>113</v>
      </c>
      <c r="C30" s="367">
        <v>0</v>
      </c>
      <c r="D30" s="357">
        <v>0</v>
      </c>
      <c r="E30" s="367">
        <v>582.75605000000007</v>
      </c>
      <c r="F30" s="357">
        <v>649.68139999999994</v>
      </c>
      <c r="G30" s="367">
        <v>0</v>
      </c>
      <c r="H30" s="357">
        <v>0</v>
      </c>
      <c r="I30" s="367">
        <v>0</v>
      </c>
      <c r="J30" s="357">
        <v>0</v>
      </c>
      <c r="K30" s="367">
        <v>3041.7049826900011</v>
      </c>
      <c r="L30" s="357">
        <v>3370.7628166400004</v>
      </c>
      <c r="M30" s="367">
        <v>0</v>
      </c>
      <c r="N30" s="357">
        <v>0</v>
      </c>
      <c r="O30" s="367">
        <v>1136.9196189999998</v>
      </c>
      <c r="P30" s="357">
        <v>1110.9889834862715</v>
      </c>
      <c r="Q30" s="367">
        <v>0</v>
      </c>
      <c r="R30" s="357">
        <v>0</v>
      </c>
      <c r="S30" s="367">
        <v>0</v>
      </c>
      <c r="T30" s="357">
        <v>0</v>
      </c>
      <c r="U30" s="367">
        <v>667.24454587463538</v>
      </c>
      <c r="V30" s="357">
        <v>364.05011544066588</v>
      </c>
      <c r="W30" s="367">
        <v>0</v>
      </c>
      <c r="X30" s="357">
        <v>0</v>
      </c>
      <c r="Y30" s="367">
        <v>288.09070537666668</v>
      </c>
      <c r="Z30" s="357">
        <v>216.73527926504903</v>
      </c>
      <c r="AA30" s="367">
        <v>288.86423645242149</v>
      </c>
      <c r="AB30" s="357">
        <v>0</v>
      </c>
      <c r="AC30" s="367">
        <v>513.20786697260019</v>
      </c>
      <c r="AD30" s="357">
        <v>0</v>
      </c>
      <c r="AE30" s="367">
        <v>39.744045042080508</v>
      </c>
      <c r="AF30" s="357">
        <v>0</v>
      </c>
      <c r="AG30" s="367">
        <v>133.64683946647401</v>
      </c>
      <c r="AH30" s="357">
        <v>0</v>
      </c>
      <c r="AI30" s="367">
        <v>582.75605000000007</v>
      </c>
      <c r="AJ30" s="357">
        <v>649.68139999999994</v>
      </c>
      <c r="AK30" s="367">
        <v>3041.7049826900011</v>
      </c>
      <c r="AL30" s="357">
        <v>3370.7628166400004</v>
      </c>
      <c r="AM30" s="367">
        <v>1136.9196189999998</v>
      </c>
      <c r="AN30" s="357">
        <v>1110.9889834862715</v>
      </c>
      <c r="AO30" s="367">
        <v>1244.1994877037234</v>
      </c>
      <c r="AP30" s="357">
        <v>580.78539470571491</v>
      </c>
      <c r="AQ30" s="367">
        <v>686.59875148115475</v>
      </c>
      <c r="AR30" s="357">
        <v>0</v>
      </c>
      <c r="AS30" s="383">
        <v>6692.1788908748786</v>
      </c>
      <c r="AT30" s="383">
        <v>5712.2185948319866</v>
      </c>
    </row>
    <row r="31" spans="2:48">
      <c r="B31" s="356" t="s">
        <v>114</v>
      </c>
      <c r="C31" s="367">
        <v>1584.8818900000001</v>
      </c>
      <c r="D31" s="357">
        <v>1725.9940099999999</v>
      </c>
      <c r="E31" s="367">
        <v>32.361299991999999</v>
      </c>
      <c r="F31" s="357">
        <v>4.6458900000000005</v>
      </c>
      <c r="G31" s="367">
        <v>1439.9805509999999</v>
      </c>
      <c r="H31" s="357">
        <v>536.72880000000032</v>
      </c>
      <c r="I31" s="367">
        <v>0</v>
      </c>
      <c r="J31" s="357">
        <v>0</v>
      </c>
      <c r="K31" s="367">
        <v>32.640716480000009</v>
      </c>
      <c r="L31" s="357">
        <v>251.19893799999994</v>
      </c>
      <c r="M31" s="367">
        <v>0</v>
      </c>
      <c r="N31" s="357">
        <v>0</v>
      </c>
      <c r="O31" s="367">
        <v>784.21081800000002</v>
      </c>
      <c r="P31" s="357">
        <v>195.29472064062509</v>
      </c>
      <c r="Q31" s="367">
        <v>176.82784000000001</v>
      </c>
      <c r="R31" s="357">
        <v>96.695726808593705</v>
      </c>
      <c r="S31" s="367">
        <v>0</v>
      </c>
      <c r="T31" s="357">
        <v>0</v>
      </c>
      <c r="U31" s="367">
        <v>0</v>
      </c>
      <c r="V31" s="357">
        <v>0</v>
      </c>
      <c r="W31" s="367">
        <v>0</v>
      </c>
      <c r="X31" s="357">
        <v>0</v>
      </c>
      <c r="Y31" s="367">
        <v>0</v>
      </c>
      <c r="Z31" s="357">
        <v>0</v>
      </c>
      <c r="AA31" s="367">
        <v>0</v>
      </c>
      <c r="AB31" s="357">
        <v>0</v>
      </c>
      <c r="AC31" s="367">
        <v>0</v>
      </c>
      <c r="AD31" s="357">
        <v>0</v>
      </c>
      <c r="AE31" s="367">
        <v>0</v>
      </c>
      <c r="AF31" s="357">
        <v>0</v>
      </c>
      <c r="AG31" s="367">
        <v>0</v>
      </c>
      <c r="AH31" s="357">
        <v>0</v>
      </c>
      <c r="AI31" s="367">
        <v>3057.2237409919999</v>
      </c>
      <c r="AJ31" s="357">
        <v>2267.3687</v>
      </c>
      <c r="AK31" s="367">
        <v>32.640716480000009</v>
      </c>
      <c r="AL31" s="357">
        <v>251.19893799999994</v>
      </c>
      <c r="AM31" s="367">
        <v>961.03865800000005</v>
      </c>
      <c r="AN31" s="357">
        <v>291.99044744921878</v>
      </c>
      <c r="AO31" s="367">
        <v>0</v>
      </c>
      <c r="AP31" s="357">
        <v>-0.16251391900000273</v>
      </c>
      <c r="AQ31" s="367">
        <v>0</v>
      </c>
      <c r="AR31" s="357">
        <v>0</v>
      </c>
      <c r="AS31" s="383">
        <v>4050.9031154719996</v>
      </c>
      <c r="AT31" s="383">
        <v>2810.3955715302186</v>
      </c>
    </row>
    <row r="32" spans="2:48">
      <c r="B32" s="356" t="s">
        <v>453</v>
      </c>
      <c r="C32" s="367">
        <v>0</v>
      </c>
      <c r="D32" s="357">
        <v>0</v>
      </c>
      <c r="E32" s="367">
        <v>0</v>
      </c>
      <c r="F32" s="357">
        <v>0</v>
      </c>
      <c r="G32" s="367">
        <v>0</v>
      </c>
      <c r="H32" s="357">
        <v>0</v>
      </c>
      <c r="I32" s="367">
        <v>0</v>
      </c>
      <c r="J32" s="357">
        <v>0</v>
      </c>
      <c r="K32" s="367">
        <v>0</v>
      </c>
      <c r="L32" s="357">
        <v>0</v>
      </c>
      <c r="M32" s="367">
        <v>0</v>
      </c>
      <c r="N32" s="357">
        <v>0</v>
      </c>
      <c r="O32" s="367">
        <v>0</v>
      </c>
      <c r="P32" s="357">
        <v>0</v>
      </c>
      <c r="Q32" s="367">
        <v>0</v>
      </c>
      <c r="R32" s="357">
        <v>0</v>
      </c>
      <c r="S32" s="367">
        <v>149.66194478485431</v>
      </c>
      <c r="T32" s="357">
        <v>0</v>
      </c>
      <c r="U32" s="367">
        <v>0</v>
      </c>
      <c r="V32" s="357">
        <v>0</v>
      </c>
      <c r="W32" s="367">
        <v>0</v>
      </c>
      <c r="X32" s="357">
        <v>0</v>
      </c>
      <c r="Y32" s="367">
        <v>0</v>
      </c>
      <c r="Z32" s="357">
        <v>0</v>
      </c>
      <c r="AA32" s="367">
        <v>1781.0643762813886</v>
      </c>
      <c r="AB32" s="357">
        <v>0</v>
      </c>
      <c r="AC32" s="367">
        <v>0</v>
      </c>
      <c r="AD32" s="357">
        <v>0</v>
      </c>
      <c r="AE32" s="367">
        <v>0</v>
      </c>
      <c r="AF32" s="357">
        <v>0</v>
      </c>
      <c r="AG32" s="367">
        <v>0</v>
      </c>
      <c r="AH32" s="357">
        <v>0</v>
      </c>
      <c r="AI32" s="367">
        <v>0</v>
      </c>
      <c r="AJ32" s="357">
        <v>0</v>
      </c>
      <c r="AK32" s="367">
        <v>0</v>
      </c>
      <c r="AL32" s="357">
        <v>0</v>
      </c>
      <c r="AM32" s="367">
        <v>149.66194478485431</v>
      </c>
      <c r="AN32" s="357">
        <v>0</v>
      </c>
      <c r="AO32" s="367">
        <v>1781.0643762813886</v>
      </c>
      <c r="AP32" s="357">
        <v>0</v>
      </c>
      <c r="AQ32" s="367">
        <v>0</v>
      </c>
      <c r="AR32" s="357">
        <v>0</v>
      </c>
      <c r="AS32" s="383">
        <v>1930.7263210662429</v>
      </c>
      <c r="AT32" s="383">
        <v>0</v>
      </c>
    </row>
    <row r="33" spans="2:46">
      <c r="B33" s="356" t="s">
        <v>454</v>
      </c>
      <c r="C33" s="367">
        <v>0</v>
      </c>
      <c r="D33" s="357">
        <v>0</v>
      </c>
      <c r="E33" s="367">
        <v>0</v>
      </c>
      <c r="F33" s="357">
        <v>0</v>
      </c>
      <c r="G33" s="367">
        <v>0</v>
      </c>
      <c r="H33" s="357">
        <v>0</v>
      </c>
      <c r="I33" s="367">
        <v>0</v>
      </c>
      <c r="J33" s="357">
        <v>0</v>
      </c>
      <c r="K33" s="367">
        <v>0</v>
      </c>
      <c r="L33" s="357">
        <v>0</v>
      </c>
      <c r="M33" s="367">
        <v>27.58791403</v>
      </c>
      <c r="N33" s="357">
        <v>0</v>
      </c>
      <c r="O33" s="367">
        <v>0</v>
      </c>
      <c r="P33" s="357">
        <v>0</v>
      </c>
      <c r="Q33" s="367">
        <v>0</v>
      </c>
      <c r="R33" s="357">
        <v>0</v>
      </c>
      <c r="S33" s="367">
        <v>94.884494405014166</v>
      </c>
      <c r="T33" s="357">
        <v>0</v>
      </c>
      <c r="U33" s="367">
        <v>0</v>
      </c>
      <c r="V33" s="357">
        <v>0</v>
      </c>
      <c r="W33" s="367">
        <v>0</v>
      </c>
      <c r="X33" s="357">
        <v>0</v>
      </c>
      <c r="Y33" s="367">
        <v>0</v>
      </c>
      <c r="Z33" s="357">
        <v>0</v>
      </c>
      <c r="AA33" s="367">
        <v>389.23380238161377</v>
      </c>
      <c r="AB33" s="357">
        <v>0</v>
      </c>
      <c r="AC33" s="367">
        <v>20.891321372375998</v>
      </c>
      <c r="AD33" s="357">
        <v>0</v>
      </c>
      <c r="AE33" s="367">
        <v>0</v>
      </c>
      <c r="AF33" s="357">
        <v>0</v>
      </c>
      <c r="AG33" s="367">
        <v>0</v>
      </c>
      <c r="AH33" s="357">
        <v>0</v>
      </c>
      <c r="AI33" s="367">
        <v>0</v>
      </c>
      <c r="AJ33" s="357">
        <v>0</v>
      </c>
      <c r="AK33" s="367">
        <v>27.58791403</v>
      </c>
      <c r="AL33" s="357">
        <v>0</v>
      </c>
      <c r="AM33" s="367">
        <v>94.884494405014166</v>
      </c>
      <c r="AN33" s="357">
        <v>0</v>
      </c>
      <c r="AO33" s="367">
        <v>389.23380238161377</v>
      </c>
      <c r="AP33" s="357">
        <v>0</v>
      </c>
      <c r="AQ33" s="367">
        <v>20.891321372375998</v>
      </c>
      <c r="AR33" s="357">
        <v>0</v>
      </c>
      <c r="AS33" s="383">
        <v>532.59753218900391</v>
      </c>
      <c r="AT33" s="383">
        <v>0</v>
      </c>
    </row>
    <row r="34" spans="2:46">
      <c r="B34" s="356" t="s">
        <v>115</v>
      </c>
      <c r="C34" s="367">
        <v>0</v>
      </c>
      <c r="D34" s="357">
        <v>0</v>
      </c>
      <c r="E34" s="367">
        <v>0</v>
      </c>
      <c r="F34" s="357">
        <v>0</v>
      </c>
      <c r="G34" s="367">
        <v>0</v>
      </c>
      <c r="H34" s="357">
        <v>0</v>
      </c>
      <c r="I34" s="367">
        <v>0</v>
      </c>
      <c r="J34" s="357">
        <v>0</v>
      </c>
      <c r="K34" s="367">
        <v>0</v>
      </c>
      <c r="L34" s="357">
        <v>0</v>
      </c>
      <c r="M34" s="367">
        <v>0</v>
      </c>
      <c r="N34" s="357">
        <v>0</v>
      </c>
      <c r="O34" s="367">
        <v>0</v>
      </c>
      <c r="P34" s="357">
        <v>0</v>
      </c>
      <c r="Q34" s="367">
        <v>0</v>
      </c>
      <c r="R34" s="357">
        <v>0</v>
      </c>
      <c r="S34" s="367">
        <v>0</v>
      </c>
      <c r="T34" s="357">
        <v>0</v>
      </c>
      <c r="U34" s="367">
        <v>0</v>
      </c>
      <c r="V34" s="357">
        <v>0</v>
      </c>
      <c r="W34" s="367">
        <v>0</v>
      </c>
      <c r="X34" s="357">
        <v>0</v>
      </c>
      <c r="Y34" s="367">
        <v>0</v>
      </c>
      <c r="Z34" s="357">
        <v>0</v>
      </c>
      <c r="AA34" s="367">
        <v>0</v>
      </c>
      <c r="AB34" s="357">
        <v>0</v>
      </c>
      <c r="AC34" s="367">
        <v>0</v>
      </c>
      <c r="AD34" s="357">
        <v>0</v>
      </c>
      <c r="AE34" s="367">
        <v>0</v>
      </c>
      <c r="AF34" s="357">
        <v>0</v>
      </c>
      <c r="AG34" s="367">
        <v>0</v>
      </c>
      <c r="AH34" s="357">
        <v>0</v>
      </c>
      <c r="AI34" s="367">
        <v>0</v>
      </c>
      <c r="AJ34" s="357">
        <v>0</v>
      </c>
      <c r="AK34" s="367">
        <v>0</v>
      </c>
      <c r="AL34" s="357">
        <v>0</v>
      </c>
      <c r="AM34" s="367">
        <v>0</v>
      </c>
      <c r="AN34" s="357">
        <v>0</v>
      </c>
      <c r="AO34" s="367">
        <v>0</v>
      </c>
      <c r="AP34" s="357">
        <v>0</v>
      </c>
      <c r="AQ34" s="367">
        <v>0</v>
      </c>
      <c r="AR34" s="357">
        <v>0</v>
      </c>
      <c r="AS34" s="383">
        <v>0</v>
      </c>
      <c r="AT34" s="383">
        <v>0</v>
      </c>
    </row>
    <row r="35" spans="2:46" ht="15">
      <c r="B35" s="363" t="s">
        <v>116</v>
      </c>
      <c r="C35" s="366">
        <v>0</v>
      </c>
      <c r="D35" s="363">
        <v>0</v>
      </c>
      <c r="E35" s="616">
        <v>0.4631359998102198</v>
      </c>
      <c r="F35" s="363">
        <v>0.57618600913509999</v>
      </c>
      <c r="G35" s="366">
        <v>0</v>
      </c>
      <c r="H35" s="363">
        <v>0</v>
      </c>
      <c r="I35" s="366">
        <v>0</v>
      </c>
      <c r="J35" s="363">
        <v>0</v>
      </c>
      <c r="K35" s="366">
        <v>1192.2831031999988</v>
      </c>
      <c r="L35" s="363">
        <v>837.81999999999994</v>
      </c>
      <c r="M35" s="366">
        <v>0</v>
      </c>
      <c r="N35" s="363">
        <v>0</v>
      </c>
      <c r="O35" s="366">
        <v>593.73999999999933</v>
      </c>
      <c r="P35" s="363">
        <v>905.62999999999988</v>
      </c>
      <c r="Q35" s="366">
        <v>0</v>
      </c>
      <c r="R35" s="363">
        <v>16.98</v>
      </c>
      <c r="S35" s="366">
        <v>0</v>
      </c>
      <c r="T35" s="363">
        <v>0</v>
      </c>
      <c r="U35" s="366">
        <v>1490.786536884928</v>
      </c>
      <c r="V35" s="363">
        <v>2016.0802375329718</v>
      </c>
      <c r="W35" s="366">
        <v>1150.2035999999969</v>
      </c>
      <c r="X35" s="363">
        <v>734.34513638798308</v>
      </c>
      <c r="Y35" s="366">
        <v>116.86482685855196</v>
      </c>
      <c r="Z35" s="363">
        <v>137.70026837542099</v>
      </c>
      <c r="AA35" s="366">
        <v>1256.1659999999997</v>
      </c>
      <c r="AB35" s="363">
        <v>0</v>
      </c>
      <c r="AC35" s="366">
        <v>2.9341740441336697</v>
      </c>
      <c r="AD35" s="363">
        <v>0</v>
      </c>
      <c r="AE35" s="366">
        <v>0</v>
      </c>
      <c r="AF35" s="363">
        <v>0</v>
      </c>
      <c r="AG35" s="366">
        <v>161.68321023360016</v>
      </c>
      <c r="AH35" s="363">
        <v>0</v>
      </c>
      <c r="AI35" s="366">
        <v>0</v>
      </c>
      <c r="AJ35" s="363">
        <v>0.57618600913509999</v>
      </c>
      <c r="AK35" s="366">
        <v>1192.2831031999988</v>
      </c>
      <c r="AL35" s="363">
        <v>837.81999999999994</v>
      </c>
      <c r="AM35" s="366">
        <v>593.71999999999935</v>
      </c>
      <c r="AN35" s="363">
        <v>922.6099999999999</v>
      </c>
      <c r="AO35" s="366">
        <v>4014.0209637434768</v>
      </c>
      <c r="AP35" s="363">
        <v>2888.1256422963756</v>
      </c>
      <c r="AQ35" s="366">
        <v>164.61738427773383</v>
      </c>
      <c r="AR35" s="363">
        <v>0</v>
      </c>
      <c r="AS35" s="369">
        <v>5965.1045872210188</v>
      </c>
      <c r="AT35" s="369">
        <v>4649.1318283055107</v>
      </c>
    </row>
    <row r="36" spans="2:46">
      <c r="B36" s="356" t="s">
        <v>117</v>
      </c>
      <c r="C36" s="367">
        <v>0</v>
      </c>
      <c r="D36" s="357">
        <v>0</v>
      </c>
      <c r="E36" s="617">
        <v>0</v>
      </c>
      <c r="F36" s="357">
        <v>0</v>
      </c>
      <c r="G36" s="367">
        <v>0</v>
      </c>
      <c r="H36" s="357">
        <v>0</v>
      </c>
      <c r="I36" s="367">
        <v>0</v>
      </c>
      <c r="J36" s="357">
        <v>0</v>
      </c>
      <c r="K36" s="367">
        <v>5.9227686400000001</v>
      </c>
      <c r="L36" s="357">
        <v>7.1382422099999996</v>
      </c>
      <c r="M36" s="367">
        <v>0</v>
      </c>
      <c r="N36" s="357">
        <v>0</v>
      </c>
      <c r="O36" s="367">
        <v>0</v>
      </c>
      <c r="P36" s="357">
        <v>0</v>
      </c>
      <c r="Q36" s="367">
        <v>0</v>
      </c>
      <c r="R36" s="357">
        <v>0</v>
      </c>
      <c r="S36" s="367">
        <v>0</v>
      </c>
      <c r="T36" s="357">
        <v>0</v>
      </c>
      <c r="U36" s="367">
        <v>706.08</v>
      </c>
      <c r="V36" s="357">
        <v>1031.693289</v>
      </c>
      <c r="W36" s="367">
        <v>0</v>
      </c>
      <c r="X36" s="357">
        <v>131.04</v>
      </c>
      <c r="Y36" s="367">
        <v>0</v>
      </c>
      <c r="Z36" s="357">
        <v>0</v>
      </c>
      <c r="AA36" s="367">
        <v>251.70924000000002</v>
      </c>
      <c r="AB36" s="357">
        <v>0</v>
      </c>
      <c r="AC36" s="367">
        <v>0</v>
      </c>
      <c r="AD36" s="357">
        <v>0</v>
      </c>
      <c r="AE36" s="367">
        <v>0</v>
      </c>
      <c r="AF36" s="357">
        <v>0</v>
      </c>
      <c r="AG36" s="367">
        <v>122.963218683119</v>
      </c>
      <c r="AH36" s="357">
        <v>0</v>
      </c>
      <c r="AI36" s="367">
        <v>0</v>
      </c>
      <c r="AJ36" s="357">
        <v>0</v>
      </c>
      <c r="AK36" s="367">
        <v>5.9227686400000001</v>
      </c>
      <c r="AL36" s="357">
        <v>7.1382422099999996</v>
      </c>
      <c r="AM36" s="367">
        <v>0</v>
      </c>
      <c r="AN36" s="357">
        <v>0</v>
      </c>
      <c r="AO36" s="367">
        <v>957.78924000000006</v>
      </c>
      <c r="AP36" s="357">
        <v>1162.733289</v>
      </c>
      <c r="AQ36" s="367">
        <v>122.963218683119</v>
      </c>
      <c r="AR36" s="357">
        <v>0</v>
      </c>
      <c r="AS36" s="383">
        <v>1086.6752273231191</v>
      </c>
      <c r="AT36" s="383">
        <v>1169.8715312100001</v>
      </c>
    </row>
    <row r="37" spans="2:46">
      <c r="B37" s="356" t="s">
        <v>118</v>
      </c>
      <c r="C37" s="367">
        <v>0</v>
      </c>
      <c r="D37" s="357">
        <v>0</v>
      </c>
      <c r="E37" s="615">
        <v>0</v>
      </c>
      <c r="F37" s="357">
        <v>0</v>
      </c>
      <c r="G37" s="367">
        <v>0</v>
      </c>
      <c r="H37" s="357">
        <v>0</v>
      </c>
      <c r="I37" s="367">
        <v>0</v>
      </c>
      <c r="J37" s="357">
        <v>0</v>
      </c>
      <c r="K37" s="367">
        <v>193.56518979000006</v>
      </c>
      <c r="L37" s="357">
        <v>123.94488012042899</v>
      </c>
      <c r="M37" s="367">
        <v>0</v>
      </c>
      <c r="N37" s="357">
        <v>0</v>
      </c>
      <c r="O37" s="367">
        <v>0</v>
      </c>
      <c r="P37" s="357">
        <v>0</v>
      </c>
      <c r="Q37" s="367">
        <v>0</v>
      </c>
      <c r="R37" s="357">
        <v>0</v>
      </c>
      <c r="S37" s="367">
        <v>0</v>
      </c>
      <c r="T37" s="357">
        <v>0</v>
      </c>
      <c r="U37" s="367">
        <v>463.48199810169149</v>
      </c>
      <c r="V37" s="357">
        <v>42.094481775981535</v>
      </c>
      <c r="W37" s="367">
        <v>670.70640000000026</v>
      </c>
      <c r="X37" s="357">
        <v>4.6895820560166612E-12</v>
      </c>
      <c r="Y37" s="367">
        <v>0</v>
      </c>
      <c r="Z37" s="357">
        <v>0</v>
      </c>
      <c r="AA37" s="367">
        <v>57.249449122705755</v>
      </c>
      <c r="AB37" s="357">
        <v>0</v>
      </c>
      <c r="AC37" s="367">
        <v>0</v>
      </c>
      <c r="AD37" s="357">
        <v>0</v>
      </c>
      <c r="AE37" s="367">
        <v>0</v>
      </c>
      <c r="AF37" s="357">
        <v>0</v>
      </c>
      <c r="AG37" s="367">
        <v>0</v>
      </c>
      <c r="AH37" s="357">
        <v>0</v>
      </c>
      <c r="AI37" s="367">
        <v>0</v>
      </c>
      <c r="AJ37" s="357">
        <v>0</v>
      </c>
      <c r="AK37" s="367">
        <v>193.56518979000006</v>
      </c>
      <c r="AL37" s="357">
        <v>123.94488012042899</v>
      </c>
      <c r="AM37" s="367">
        <v>0</v>
      </c>
      <c r="AN37" s="357">
        <v>0</v>
      </c>
      <c r="AO37" s="367">
        <v>1191.4378472243975</v>
      </c>
      <c r="AP37" s="357">
        <v>42.094481775986225</v>
      </c>
      <c r="AQ37" s="367">
        <v>0</v>
      </c>
      <c r="AR37" s="357">
        <v>0</v>
      </c>
      <c r="AS37" s="383">
        <v>1385.0030370143975</v>
      </c>
      <c r="AT37" s="383">
        <v>166.03936189641522</v>
      </c>
    </row>
    <row r="38" spans="2:46">
      <c r="B38" s="356" t="s">
        <v>119</v>
      </c>
      <c r="C38" s="367">
        <v>0</v>
      </c>
      <c r="D38" s="357">
        <v>0</v>
      </c>
      <c r="E38" s="615">
        <v>0.43041180589981398</v>
      </c>
      <c r="F38" s="357">
        <v>0.57618600913509999</v>
      </c>
      <c r="G38" s="367">
        <v>0</v>
      </c>
      <c r="H38" s="357">
        <v>0</v>
      </c>
      <c r="I38" s="367">
        <v>0</v>
      </c>
      <c r="J38" s="357">
        <v>0</v>
      </c>
      <c r="K38" s="367">
        <v>992.80288856221455</v>
      </c>
      <c r="L38" s="357">
        <v>706.71820065582244</v>
      </c>
      <c r="M38" s="367">
        <v>0</v>
      </c>
      <c r="N38" s="357">
        <v>0</v>
      </c>
      <c r="O38" s="367">
        <v>593.75540311488055</v>
      </c>
      <c r="P38" s="357">
        <v>905.63262515305689</v>
      </c>
      <c r="Q38" s="367">
        <v>0</v>
      </c>
      <c r="R38" s="357">
        <v>17.008691974358257</v>
      </c>
      <c r="S38" s="367">
        <v>0</v>
      </c>
      <c r="T38" s="357">
        <v>0</v>
      </c>
      <c r="U38" s="367">
        <v>321.22453878323864</v>
      </c>
      <c r="V38" s="357">
        <v>942.28843675698511</v>
      </c>
      <c r="W38" s="367">
        <v>479.49720000000002</v>
      </c>
      <c r="X38" s="357">
        <v>603.30513638797834</v>
      </c>
      <c r="Y38" s="367">
        <v>116.86482685855225</v>
      </c>
      <c r="Z38" s="357">
        <v>137.70026837542133</v>
      </c>
      <c r="AA38" s="367">
        <v>947.19931087729424</v>
      </c>
      <c r="AB38" s="357">
        <v>0</v>
      </c>
      <c r="AC38" s="367">
        <v>2.6472028716069276</v>
      </c>
      <c r="AD38" s="357">
        <v>0</v>
      </c>
      <c r="AE38" s="367">
        <v>0</v>
      </c>
      <c r="AF38" s="357">
        <v>0</v>
      </c>
      <c r="AG38" s="367">
        <v>38.717743353876998</v>
      </c>
      <c r="AH38" s="357">
        <v>0</v>
      </c>
      <c r="AI38" s="367">
        <v>0</v>
      </c>
      <c r="AJ38" s="357">
        <v>0.57618600913509999</v>
      </c>
      <c r="AK38" s="367">
        <v>992.80288856221455</v>
      </c>
      <c r="AL38" s="357">
        <v>706.71820065582244</v>
      </c>
      <c r="AM38" s="367">
        <v>593.75540311488055</v>
      </c>
      <c r="AN38" s="357">
        <v>922.64131712741516</v>
      </c>
      <c r="AO38" s="367">
        <v>1864.7858765190851</v>
      </c>
      <c r="AP38" s="357">
        <v>1683.2938415203848</v>
      </c>
      <c r="AQ38" s="367">
        <v>41.364946225483926</v>
      </c>
      <c r="AR38" s="357">
        <v>0</v>
      </c>
      <c r="AS38" s="383">
        <v>3493.1395262275641</v>
      </c>
      <c r="AT38" s="383">
        <v>3313.2295453127576</v>
      </c>
    </row>
    <row r="39" spans="2:46">
      <c r="B39" s="356" t="s">
        <v>120</v>
      </c>
      <c r="C39" s="367">
        <v>0</v>
      </c>
      <c r="D39" s="357">
        <v>0</v>
      </c>
      <c r="E39" s="615">
        <v>0</v>
      </c>
      <c r="F39" s="357">
        <v>0</v>
      </c>
      <c r="G39" s="367">
        <v>0</v>
      </c>
      <c r="H39" s="357">
        <v>0</v>
      </c>
      <c r="I39" s="367">
        <v>0</v>
      </c>
      <c r="J39" s="357">
        <v>0</v>
      </c>
      <c r="K39" s="367">
        <v>21.483103200000002</v>
      </c>
      <c r="L39" s="357">
        <v>45.340310109999997</v>
      </c>
      <c r="M39" s="367">
        <v>0</v>
      </c>
      <c r="N39" s="357">
        <v>0</v>
      </c>
      <c r="O39" s="367">
        <v>0</v>
      </c>
      <c r="P39" s="357">
        <v>0</v>
      </c>
      <c r="Q39" s="367">
        <v>0</v>
      </c>
      <c r="R39" s="357">
        <v>0</v>
      </c>
      <c r="S39" s="367">
        <v>0</v>
      </c>
      <c r="T39" s="357">
        <v>0</v>
      </c>
      <c r="U39" s="367">
        <v>0</v>
      </c>
      <c r="V39" s="357">
        <v>0</v>
      </c>
      <c r="W39" s="367">
        <v>0</v>
      </c>
      <c r="X39" s="357">
        <v>0</v>
      </c>
      <c r="Y39" s="367">
        <v>0</v>
      </c>
      <c r="Z39" s="357">
        <v>0</v>
      </c>
      <c r="AA39" s="367">
        <v>0</v>
      </c>
      <c r="AB39" s="357">
        <v>0</v>
      </c>
      <c r="AC39" s="367">
        <v>0.28697117252645499</v>
      </c>
      <c r="AD39" s="357">
        <v>0</v>
      </c>
      <c r="AE39" s="367">
        <v>0</v>
      </c>
      <c r="AF39" s="357">
        <v>0</v>
      </c>
      <c r="AG39" s="367">
        <v>0</v>
      </c>
      <c r="AH39" s="357">
        <v>0</v>
      </c>
      <c r="AI39" s="367">
        <v>0</v>
      </c>
      <c r="AJ39" s="357">
        <v>0</v>
      </c>
      <c r="AK39" s="367">
        <v>21.483103200000002</v>
      </c>
      <c r="AL39" s="357">
        <v>45.340310109999997</v>
      </c>
      <c r="AM39" s="367">
        <v>0</v>
      </c>
      <c r="AN39" s="357">
        <v>0</v>
      </c>
      <c r="AO39" s="367">
        <v>0</v>
      </c>
      <c r="AP39" s="357">
        <v>0</v>
      </c>
      <c r="AQ39" s="367">
        <v>0.28697117252645499</v>
      </c>
      <c r="AR39" s="357">
        <v>0</v>
      </c>
      <c r="AS39" s="383">
        <v>21.770074372526459</v>
      </c>
      <c r="AT39" s="383">
        <v>45.340310109999997</v>
      </c>
    </row>
    <row r="40" spans="2:46" ht="15">
      <c r="B40" s="363" t="s">
        <v>121</v>
      </c>
      <c r="C40" s="366">
        <v>1584.8818900000001</v>
      </c>
      <c r="D40" s="363">
        <v>1725.9940099999999</v>
      </c>
      <c r="E40" s="366">
        <v>615.58048599181018</v>
      </c>
      <c r="F40" s="363">
        <v>654.9034760091314</v>
      </c>
      <c r="G40" s="366">
        <v>1439.9805510000001</v>
      </c>
      <c r="H40" s="363">
        <v>536.72879999999986</v>
      </c>
      <c r="I40" s="366">
        <v>0</v>
      </c>
      <c r="J40" s="363">
        <v>0</v>
      </c>
      <c r="K40" s="366">
        <v>4245.1599999999989</v>
      </c>
      <c r="L40" s="363">
        <v>4414.4400000000005</v>
      </c>
      <c r="M40" s="366">
        <v>27.59</v>
      </c>
      <c r="N40" s="363">
        <v>0</v>
      </c>
      <c r="O40" s="366">
        <v>2514.8699999999994</v>
      </c>
      <c r="P40" s="363">
        <v>2211.91</v>
      </c>
      <c r="Q40" s="366">
        <v>176.81</v>
      </c>
      <c r="R40" s="363">
        <v>113.64000000000001</v>
      </c>
      <c r="S40" s="366">
        <v>244.55</v>
      </c>
      <c r="T40" s="363">
        <v>0</v>
      </c>
      <c r="U40" s="366">
        <v>2158.0310827595631</v>
      </c>
      <c r="V40" s="363">
        <v>2380.1303529736379</v>
      </c>
      <c r="W40" s="366">
        <v>1150.2035999999969</v>
      </c>
      <c r="X40" s="363">
        <v>734.34513638798308</v>
      </c>
      <c r="Y40" s="366">
        <v>404.95553223521898</v>
      </c>
      <c r="Z40" s="363">
        <v>354.23554764046992</v>
      </c>
      <c r="AA40" s="366">
        <v>3715.3309999999988</v>
      </c>
      <c r="AB40" s="363">
        <v>0</v>
      </c>
      <c r="AC40" s="366">
        <v>537.0333623891097</v>
      </c>
      <c r="AD40" s="363">
        <v>0</v>
      </c>
      <c r="AE40" s="366">
        <v>39.761180600000003</v>
      </c>
      <c r="AF40" s="363">
        <v>0</v>
      </c>
      <c r="AG40" s="366">
        <v>295.32399595904405</v>
      </c>
      <c r="AH40" s="363">
        <v>0</v>
      </c>
      <c r="AI40" s="366">
        <v>3640.4429269918105</v>
      </c>
      <c r="AJ40" s="363">
        <v>2917.626286009131</v>
      </c>
      <c r="AK40" s="366">
        <v>4272.7499999999991</v>
      </c>
      <c r="AL40" s="363">
        <v>4414.4400000000005</v>
      </c>
      <c r="AM40" s="366">
        <v>2936.2299999999996</v>
      </c>
      <c r="AN40" s="363">
        <v>2325.5499999999997</v>
      </c>
      <c r="AO40" s="366">
        <v>7428.5212149947783</v>
      </c>
      <c r="AP40" s="363">
        <v>3468.711037002091</v>
      </c>
      <c r="AQ40" s="366">
        <v>872.11853894815374</v>
      </c>
      <c r="AR40" s="363">
        <v>0</v>
      </c>
      <c r="AS40" s="369">
        <v>19150.062680934741</v>
      </c>
      <c r="AT40" s="369">
        <v>13126.327323011223</v>
      </c>
    </row>
    <row r="41" spans="2:46">
      <c r="B41" s="356" t="s">
        <v>122</v>
      </c>
      <c r="C41" s="367">
        <v>1584.8818900000001</v>
      </c>
      <c r="D41" s="357">
        <v>1725.9940099999999</v>
      </c>
      <c r="E41" s="367">
        <v>614.71734999199998</v>
      </c>
      <c r="F41" s="357">
        <v>653.73835799480332</v>
      </c>
      <c r="G41" s="367">
        <v>1439.9805509999999</v>
      </c>
      <c r="H41" s="357">
        <v>536.72880000000009</v>
      </c>
      <c r="I41" s="367">
        <v>0</v>
      </c>
      <c r="J41" s="357">
        <v>0</v>
      </c>
      <c r="K41" s="367">
        <v>2713.6342248999995</v>
      </c>
      <c r="L41" s="357">
        <v>2650.73539222</v>
      </c>
      <c r="M41" s="367">
        <v>27.588071369999998</v>
      </c>
      <c r="N41" s="357">
        <v>0</v>
      </c>
      <c r="O41" s="367">
        <v>903.22261946317326</v>
      </c>
      <c r="P41" s="357">
        <v>822.29663661262703</v>
      </c>
      <c r="Q41" s="367">
        <v>104.03407065191314</v>
      </c>
      <c r="R41" s="357">
        <v>94.062446441405086</v>
      </c>
      <c r="S41" s="367">
        <v>0</v>
      </c>
      <c r="T41" s="357">
        <v>0</v>
      </c>
      <c r="U41" s="367">
        <v>33.758382039999994</v>
      </c>
      <c r="V41" s="357">
        <v>1849.3421620698603</v>
      </c>
      <c r="W41" s="367">
        <v>0</v>
      </c>
      <c r="X41" s="357">
        <v>0</v>
      </c>
      <c r="Y41" s="367">
        <v>158.54146422221902</v>
      </c>
      <c r="Z41" s="357">
        <v>150.86216849750747</v>
      </c>
      <c r="AA41" s="367">
        <v>835.93202665056617</v>
      </c>
      <c r="AB41" s="357">
        <v>0</v>
      </c>
      <c r="AC41" s="367">
        <v>258.89374228756947</v>
      </c>
      <c r="AD41" s="357">
        <v>0</v>
      </c>
      <c r="AE41" s="367">
        <v>39.744045042080508</v>
      </c>
      <c r="AF41" s="357">
        <v>0</v>
      </c>
      <c r="AG41" s="367">
        <v>0</v>
      </c>
      <c r="AH41" s="357">
        <v>0</v>
      </c>
      <c r="AI41" s="367">
        <v>3639.5797909920002</v>
      </c>
      <c r="AJ41" s="357">
        <v>2916.461167994803</v>
      </c>
      <c r="AK41" s="367">
        <v>2741.2222962699993</v>
      </c>
      <c r="AL41" s="357">
        <v>2650.73539222</v>
      </c>
      <c r="AM41" s="367">
        <v>1007.2566901150864</v>
      </c>
      <c r="AN41" s="357">
        <v>916.35908305403211</v>
      </c>
      <c r="AO41" s="367">
        <v>1028.2318729127851</v>
      </c>
      <c r="AP41" s="357">
        <v>2000.2043305673678</v>
      </c>
      <c r="AQ41" s="367">
        <v>298.63778732965</v>
      </c>
      <c r="AR41" s="357">
        <v>0</v>
      </c>
      <c r="AS41" s="383">
        <v>8714.928437619521</v>
      </c>
      <c r="AT41" s="383">
        <v>8483.7599738362042</v>
      </c>
    </row>
    <row r="42" spans="2:46">
      <c r="B42" s="356" t="s">
        <v>123</v>
      </c>
      <c r="C42" s="367">
        <v>0</v>
      </c>
      <c r="D42" s="357">
        <v>0</v>
      </c>
      <c r="E42" s="367">
        <v>0.830411805899814</v>
      </c>
      <c r="F42" s="357">
        <v>1.16511801433191</v>
      </c>
      <c r="G42" s="367">
        <v>0</v>
      </c>
      <c r="H42" s="357">
        <v>0</v>
      </c>
      <c r="I42" s="367">
        <v>0</v>
      </c>
      <c r="J42" s="357">
        <v>0</v>
      </c>
      <c r="K42" s="367">
        <v>923.81395615325016</v>
      </c>
      <c r="L42" s="357">
        <v>816.65934157330014</v>
      </c>
      <c r="M42" s="367">
        <v>0</v>
      </c>
      <c r="N42" s="357">
        <v>0</v>
      </c>
      <c r="O42" s="367">
        <v>1133.26902216198</v>
      </c>
      <c r="P42" s="357">
        <v>854.56466204957337</v>
      </c>
      <c r="Q42" s="367">
        <v>17.40669294189108</v>
      </c>
      <c r="R42" s="357">
        <v>19.641972341546904</v>
      </c>
      <c r="S42" s="367">
        <v>0</v>
      </c>
      <c r="T42" s="357">
        <v>0</v>
      </c>
      <c r="U42" s="367">
        <v>814.06793500000003</v>
      </c>
      <c r="V42" s="357">
        <v>529.97441990377456</v>
      </c>
      <c r="W42" s="367">
        <v>479.49666300000001</v>
      </c>
      <c r="X42" s="357">
        <v>0</v>
      </c>
      <c r="Y42" s="367">
        <v>0</v>
      </c>
      <c r="Z42" s="357">
        <v>0</v>
      </c>
      <c r="AA42" s="367">
        <v>88.391375349439841</v>
      </c>
      <c r="AB42" s="357">
        <v>0</v>
      </c>
      <c r="AC42" s="367">
        <v>0</v>
      </c>
      <c r="AD42" s="357">
        <v>0</v>
      </c>
      <c r="AE42" s="367">
        <v>0</v>
      </c>
      <c r="AF42" s="357">
        <v>0</v>
      </c>
      <c r="AG42" s="367">
        <v>106.65208281066279</v>
      </c>
      <c r="AH42" s="357">
        <v>0</v>
      </c>
      <c r="AI42" s="367">
        <v>0.830411805899814</v>
      </c>
      <c r="AJ42" s="357">
        <v>1.16511801433191</v>
      </c>
      <c r="AK42" s="367">
        <v>923.81395615325016</v>
      </c>
      <c r="AL42" s="357">
        <v>816.65934157330014</v>
      </c>
      <c r="AM42" s="367">
        <v>1150.6757151038712</v>
      </c>
      <c r="AN42" s="357">
        <v>874.20663439112025</v>
      </c>
      <c r="AO42" s="367">
        <v>1381.9559733494398</v>
      </c>
      <c r="AP42" s="357">
        <v>529.97441990377456</v>
      </c>
      <c r="AQ42" s="367">
        <v>106.65208281066279</v>
      </c>
      <c r="AR42" s="357">
        <v>0</v>
      </c>
      <c r="AS42" s="383">
        <v>3563.9281392231237</v>
      </c>
      <c r="AT42" s="383">
        <v>2222.0055138825269</v>
      </c>
    </row>
    <row r="43" spans="2:46">
      <c r="B43" s="356" t="s">
        <v>124</v>
      </c>
      <c r="C43" s="367">
        <v>0</v>
      </c>
      <c r="D43" s="357">
        <v>0</v>
      </c>
      <c r="E43" s="367">
        <v>0</v>
      </c>
      <c r="F43" s="357">
        <v>0</v>
      </c>
      <c r="G43" s="367">
        <v>0</v>
      </c>
      <c r="H43" s="357">
        <v>0</v>
      </c>
      <c r="I43" s="367">
        <v>0</v>
      </c>
      <c r="J43" s="357">
        <v>0</v>
      </c>
      <c r="K43" s="367">
        <v>607.7054192489644</v>
      </c>
      <c r="L43" s="357">
        <v>947.04353411181535</v>
      </c>
      <c r="M43" s="367">
        <v>0</v>
      </c>
      <c r="N43" s="357">
        <v>0</v>
      </c>
      <c r="O43" s="367">
        <v>478.39419848972716</v>
      </c>
      <c r="P43" s="357">
        <v>535.04502615040337</v>
      </c>
      <c r="Q43" s="367">
        <v>55.387076406195774</v>
      </c>
      <c r="R43" s="357">
        <v>0</v>
      </c>
      <c r="S43" s="367">
        <v>244.54643918986847</v>
      </c>
      <c r="T43" s="357">
        <v>0</v>
      </c>
      <c r="U43" s="367">
        <v>445.83857371956378</v>
      </c>
      <c r="V43" s="357">
        <v>-69.684524999999994</v>
      </c>
      <c r="W43" s="367">
        <v>4.9402739725962874E-2</v>
      </c>
      <c r="X43" s="357">
        <v>65.52000000000001</v>
      </c>
      <c r="Y43" s="367">
        <v>20.094068012999998</v>
      </c>
      <c r="Z43" s="357">
        <v>0</v>
      </c>
      <c r="AA43" s="367">
        <v>226.1449999999999</v>
      </c>
      <c r="AB43" s="357">
        <v>0</v>
      </c>
      <c r="AC43" s="367">
        <v>278.13962010154006</v>
      </c>
      <c r="AD43" s="357">
        <v>0</v>
      </c>
      <c r="AE43" s="367">
        <v>0</v>
      </c>
      <c r="AF43" s="357">
        <v>0</v>
      </c>
      <c r="AG43" s="367">
        <v>65.7086944652618</v>
      </c>
      <c r="AH43" s="357">
        <v>0</v>
      </c>
      <c r="AI43" s="367">
        <v>0</v>
      </c>
      <c r="AJ43" s="357">
        <v>0</v>
      </c>
      <c r="AK43" s="367">
        <v>607.7054192489644</v>
      </c>
      <c r="AL43" s="357">
        <v>947.04353411181535</v>
      </c>
      <c r="AM43" s="367">
        <v>778.3277140857914</v>
      </c>
      <c r="AN43" s="357">
        <v>534.97290103940395</v>
      </c>
      <c r="AO43" s="367">
        <v>692.12704447228964</v>
      </c>
      <c r="AP43" s="357">
        <v>-4.4273058570371759</v>
      </c>
      <c r="AQ43" s="367">
        <v>343.84831456680183</v>
      </c>
      <c r="AR43" s="357">
        <v>0</v>
      </c>
      <c r="AS43" s="383">
        <v>2422.0084923738473</v>
      </c>
      <c r="AT43" s="383">
        <v>1477.5891292941822</v>
      </c>
    </row>
    <row r="44" spans="2:46">
      <c r="B44" s="356" t="s">
        <v>125</v>
      </c>
      <c r="C44" s="367">
        <v>0</v>
      </c>
      <c r="D44" s="357">
        <v>0</v>
      </c>
      <c r="E44" s="367">
        <v>0</v>
      </c>
      <c r="F44" s="357">
        <v>0</v>
      </c>
      <c r="G44" s="367">
        <v>0</v>
      </c>
      <c r="H44" s="357">
        <v>0</v>
      </c>
      <c r="I44" s="367">
        <v>0</v>
      </c>
      <c r="J44" s="357">
        <v>0</v>
      </c>
      <c r="K44" s="367">
        <v>0</v>
      </c>
      <c r="L44" s="357">
        <v>0</v>
      </c>
      <c r="M44" s="367">
        <v>0</v>
      </c>
      <c r="N44" s="357">
        <v>0</v>
      </c>
      <c r="O44" s="367">
        <v>0</v>
      </c>
      <c r="P44" s="357">
        <v>0</v>
      </c>
      <c r="Q44" s="367">
        <v>0</v>
      </c>
      <c r="R44" s="357">
        <v>0</v>
      </c>
      <c r="S44" s="367">
        <v>0</v>
      </c>
      <c r="T44" s="357">
        <v>0</v>
      </c>
      <c r="U44" s="367">
        <v>864.36619199999996</v>
      </c>
      <c r="V44" s="357">
        <v>70.498296000000011</v>
      </c>
      <c r="W44" s="367">
        <v>670.65753426027391</v>
      </c>
      <c r="X44" s="357">
        <v>668.82513638797843</v>
      </c>
      <c r="Y44" s="367">
        <v>226.32000000000002</v>
      </c>
      <c r="Z44" s="357">
        <v>203.63616000000002</v>
      </c>
      <c r="AA44" s="367">
        <v>2564.8625979999983</v>
      </c>
      <c r="AB44" s="357">
        <v>0</v>
      </c>
      <c r="AC44" s="367">
        <v>0</v>
      </c>
      <c r="AD44" s="357">
        <v>0</v>
      </c>
      <c r="AE44" s="367">
        <v>0</v>
      </c>
      <c r="AF44" s="357">
        <v>0</v>
      </c>
      <c r="AG44" s="367">
        <v>122.963218683119</v>
      </c>
      <c r="AH44" s="357">
        <v>0</v>
      </c>
      <c r="AI44" s="367">
        <v>0</v>
      </c>
      <c r="AJ44" s="357">
        <v>0</v>
      </c>
      <c r="AK44" s="367">
        <v>0</v>
      </c>
      <c r="AL44" s="357">
        <v>0</v>
      </c>
      <c r="AM44" s="367">
        <v>0</v>
      </c>
      <c r="AN44" s="357">
        <v>0</v>
      </c>
      <c r="AO44" s="367">
        <v>4326.2063242602726</v>
      </c>
      <c r="AP44" s="357">
        <v>942.95959238797843</v>
      </c>
      <c r="AQ44" s="367">
        <v>122.963218683119</v>
      </c>
      <c r="AR44" s="357">
        <v>0</v>
      </c>
      <c r="AS44" s="383">
        <v>4449.1695429433912</v>
      </c>
      <c r="AT44" s="383">
        <v>942.95959238797843</v>
      </c>
    </row>
    <row r="45" spans="2:46" ht="15">
      <c r="B45" s="363" t="s">
        <v>126</v>
      </c>
      <c r="C45" s="366">
        <v>32760</v>
      </c>
      <c r="D45" s="363">
        <v>28755</v>
      </c>
      <c r="E45" s="366">
        <v>32760</v>
      </c>
      <c r="F45" s="363">
        <v>28755</v>
      </c>
      <c r="G45" s="366">
        <v>32760</v>
      </c>
      <c r="H45" s="363">
        <v>28755</v>
      </c>
      <c r="I45" s="366">
        <v>0</v>
      </c>
      <c r="J45" s="363">
        <v>0</v>
      </c>
      <c r="K45" s="366">
        <v>18037.323922450007</v>
      </c>
      <c r="L45" s="363">
        <v>16469.617302130002</v>
      </c>
      <c r="M45" s="366">
        <v>0</v>
      </c>
      <c r="N45" s="363">
        <v>0</v>
      </c>
      <c r="O45" s="366">
        <v>13293.8426</v>
      </c>
      <c r="P45" s="363">
        <v>10143.040385565004</v>
      </c>
      <c r="Q45" s="366">
        <v>13293.8426</v>
      </c>
      <c r="R45" s="363">
        <v>10143.040385565004</v>
      </c>
      <c r="S45" s="366">
        <v>0</v>
      </c>
      <c r="T45" s="363">
        <v>0</v>
      </c>
      <c r="U45" s="366">
        <v>125950.19999999998</v>
      </c>
      <c r="V45" s="363">
        <v>122776.5</v>
      </c>
      <c r="W45" s="366">
        <v>125950.19999999998</v>
      </c>
      <c r="X45" s="363">
        <v>122776.5</v>
      </c>
      <c r="Y45" s="366">
        <v>125950.19999999998</v>
      </c>
      <c r="Z45" s="363">
        <v>122776.5</v>
      </c>
      <c r="AA45" s="366">
        <v>0</v>
      </c>
      <c r="AB45" s="363">
        <v>0</v>
      </c>
      <c r="AC45" s="366">
        <v>0</v>
      </c>
      <c r="AD45" s="363">
        <v>0</v>
      </c>
      <c r="AE45" s="366">
        <v>0</v>
      </c>
      <c r="AF45" s="363">
        <v>0</v>
      </c>
      <c r="AG45" s="366">
        <v>0</v>
      </c>
      <c r="AH45" s="363">
        <v>0</v>
      </c>
      <c r="AI45" s="366">
        <v>32760</v>
      </c>
      <c r="AJ45" s="363">
        <v>28755</v>
      </c>
      <c r="AK45" s="366">
        <v>18037.323922450007</v>
      </c>
      <c r="AL45" s="363">
        <v>16469.617302130002</v>
      </c>
      <c r="AM45" s="366">
        <v>13293.8426</v>
      </c>
      <c r="AN45" s="363">
        <v>10143.040385565004</v>
      </c>
      <c r="AO45" s="366">
        <v>125950.19999999998</v>
      </c>
      <c r="AP45" s="363">
        <v>122776.5</v>
      </c>
      <c r="AQ45" s="366">
        <v>0</v>
      </c>
      <c r="AR45" s="363">
        <v>0</v>
      </c>
      <c r="AS45" s="384" t="s">
        <v>395</v>
      </c>
      <c r="AT45" s="384" t="s">
        <v>395</v>
      </c>
    </row>
    <row r="46" spans="2:46" ht="15">
      <c r="B46" s="363" t="s">
        <v>127</v>
      </c>
      <c r="C46" s="381">
        <v>4.9004277701778384E-2</v>
      </c>
      <c r="D46" s="382">
        <v>5.8069600235905447E-2</v>
      </c>
      <c r="E46" s="381">
        <v>1.7157298552939692E-2</v>
      </c>
      <c r="F46" s="382">
        <v>2.0806740488297622E-2</v>
      </c>
      <c r="G46" s="381">
        <v>3.944490629274966E-2</v>
      </c>
      <c r="H46" s="382">
        <v>2.9945192124264785E-2</v>
      </c>
      <c r="I46" s="366">
        <v>0</v>
      </c>
      <c r="J46" s="363">
        <v>0</v>
      </c>
      <c r="K46" s="381">
        <v>0.23254980240011572</v>
      </c>
      <c r="L46" s="382">
        <v>0.2491266348508131</v>
      </c>
      <c r="M46" s="366">
        <v>0</v>
      </c>
      <c r="N46" s="363">
        <v>0</v>
      </c>
      <c r="O46" s="381">
        <v>0.19736087779152936</v>
      </c>
      <c r="P46" s="382">
        <v>0.21048516964044944</v>
      </c>
      <c r="Q46" s="381">
        <v>1.2404163019043925E-2</v>
      </c>
      <c r="R46" s="382">
        <v>1.1114893847635329E-2</v>
      </c>
      <c r="S46" s="366">
        <v>0</v>
      </c>
      <c r="T46" s="363">
        <v>0</v>
      </c>
      <c r="U46" s="381">
        <v>1.6569025629077631E-2</v>
      </c>
      <c r="V46" s="382">
        <v>3.635756793849592E-2</v>
      </c>
      <c r="W46" s="381">
        <v>1.051929544187916E-2</v>
      </c>
      <c r="X46" s="382">
        <v>5.7993601094075828E-3</v>
      </c>
      <c r="Y46" s="381">
        <v>3.1477683731483807E-3</v>
      </c>
      <c r="Z46" s="382">
        <v>3.6251450950200979E-3</v>
      </c>
      <c r="AA46" s="366">
        <v>0</v>
      </c>
      <c r="AB46" s="363">
        <v>0</v>
      </c>
      <c r="AC46" s="366">
        <v>0</v>
      </c>
      <c r="AD46" s="363">
        <v>0</v>
      </c>
      <c r="AE46" s="366">
        <v>0</v>
      </c>
      <c r="AF46" s="363">
        <v>0</v>
      </c>
      <c r="AG46" s="366">
        <v>0</v>
      </c>
      <c r="AH46" s="363">
        <v>0</v>
      </c>
      <c r="AI46" s="385">
        <v>0.10560648254746774</v>
      </c>
      <c r="AJ46" s="386">
        <v>0.10882153284846786</v>
      </c>
      <c r="AK46" s="385">
        <v>0.23254980240011572</v>
      </c>
      <c r="AL46" s="386">
        <v>0.2491266348508131</v>
      </c>
      <c r="AM46" s="385">
        <v>0.20976504081057329</v>
      </c>
      <c r="AN46" s="386">
        <v>0.22160006348808478</v>
      </c>
      <c r="AO46" s="385">
        <v>3.023608944410517E-2</v>
      </c>
      <c r="AP46" s="386">
        <v>4.5782073142923603E-2</v>
      </c>
      <c r="AQ46" s="366">
        <v>0</v>
      </c>
      <c r="AR46" s="363">
        <v>0</v>
      </c>
      <c r="AS46" s="384" t="s">
        <v>395</v>
      </c>
      <c r="AT46" s="384" t="s">
        <v>395</v>
      </c>
    </row>
  </sheetData>
  <mergeCells count="46">
    <mergeCell ref="AM3:AN3"/>
    <mergeCell ref="Q3:R3"/>
    <mergeCell ref="C3:D3"/>
    <mergeCell ref="E3:F3"/>
    <mergeCell ref="G3:H3"/>
    <mergeCell ref="I3:J3"/>
    <mergeCell ref="M3:N3"/>
    <mergeCell ref="K3:L3"/>
    <mergeCell ref="O3:P3"/>
    <mergeCell ref="S3:T3"/>
    <mergeCell ref="AI3:AJ3"/>
    <mergeCell ref="B3:B4"/>
    <mergeCell ref="B26:B27"/>
    <mergeCell ref="C26:D26"/>
    <mergeCell ref="E26:F26"/>
    <mergeCell ref="G26:H26"/>
    <mergeCell ref="AQ3:AR3"/>
    <mergeCell ref="AO26:AP26"/>
    <mergeCell ref="AS26:AT26"/>
    <mergeCell ref="U26:V26"/>
    <mergeCell ref="W26:X26"/>
    <mergeCell ref="Y26:Z26"/>
    <mergeCell ref="AI26:AJ26"/>
    <mergeCell ref="AK26:AL26"/>
    <mergeCell ref="AM26:AN26"/>
    <mergeCell ref="AQ26:AR26"/>
    <mergeCell ref="AO3:AP3"/>
    <mergeCell ref="AS3:AT3"/>
    <mergeCell ref="W3:X3"/>
    <mergeCell ref="Y3:Z3"/>
    <mergeCell ref="AA3:AB3"/>
    <mergeCell ref="AK3:AL3"/>
    <mergeCell ref="I26:J26"/>
    <mergeCell ref="M26:N26"/>
    <mergeCell ref="S26:T26"/>
    <mergeCell ref="AA26:AB26"/>
    <mergeCell ref="AC26:AD26"/>
    <mergeCell ref="K26:L26"/>
    <mergeCell ref="O26:P26"/>
    <mergeCell ref="Q26:R26"/>
    <mergeCell ref="AE26:AF26"/>
    <mergeCell ref="AG26:AH26"/>
    <mergeCell ref="U3:V3"/>
    <mergeCell ref="AC3:AD3"/>
    <mergeCell ref="AE3:AF3"/>
    <mergeCell ref="AG3:AH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99"/>
  <sheetViews>
    <sheetView showGridLines="0" zoomScale="87" zoomScaleNormal="87" workbookViewId="0"/>
  </sheetViews>
  <sheetFormatPr baseColWidth="10" defaultRowHeight="12.75"/>
  <cols>
    <col min="1" max="1" width="2" style="549" customWidth="1"/>
    <col min="2" max="2" width="55.7109375" style="549" customWidth="1"/>
    <col min="3" max="3" width="12.5703125" style="549" customWidth="1"/>
    <col min="4" max="4" width="12" style="549" customWidth="1"/>
    <col min="5" max="5" width="14.7109375" style="549" customWidth="1"/>
    <col min="6" max="6" width="13" style="549" customWidth="1"/>
    <col min="7" max="7" width="12.7109375" style="549" customWidth="1"/>
    <col min="8" max="8" width="12.85546875" style="549" customWidth="1"/>
    <col min="9" max="10" width="14.140625" style="549" customWidth="1"/>
    <col min="11" max="11" width="11.42578125" style="549"/>
    <col min="12" max="12" width="14" style="549" customWidth="1"/>
    <col min="13" max="13" width="14" style="583" customWidth="1"/>
    <col min="14" max="15" width="12.85546875" style="583" customWidth="1"/>
    <col min="16" max="27" width="11.42578125" style="583"/>
    <col min="28" max="16384" width="11.42578125" style="549"/>
  </cols>
  <sheetData>
    <row r="1" spans="2:27" s="595" customFormat="1">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594"/>
    </row>
    <row r="2" spans="2:27">
      <c r="B2" s="630"/>
      <c r="C2" s="550"/>
      <c r="D2" s="550"/>
      <c r="E2" s="550"/>
      <c r="F2" s="550"/>
      <c r="G2" s="550"/>
      <c r="H2" s="550"/>
      <c r="I2" s="550"/>
      <c r="J2" s="550"/>
      <c r="K2" s="550"/>
      <c r="L2" s="550"/>
      <c r="M2" s="550"/>
      <c r="N2" s="550"/>
      <c r="O2" s="550"/>
      <c r="P2" s="550"/>
      <c r="Q2" s="550"/>
      <c r="R2" s="550"/>
      <c r="S2" s="550"/>
      <c r="T2" s="550"/>
      <c r="U2" s="550"/>
      <c r="V2" s="550"/>
      <c r="W2" s="550"/>
      <c r="X2" s="550"/>
      <c r="Y2" s="550"/>
      <c r="Z2" s="550"/>
      <c r="AA2" s="550"/>
    </row>
    <row r="3" spans="2:27" ht="22.5">
      <c r="B3" s="572"/>
      <c r="C3" s="551" t="s">
        <v>50</v>
      </c>
      <c r="D3" s="552" t="s">
        <v>198</v>
      </c>
      <c r="E3" s="552" t="s">
        <v>51</v>
      </c>
      <c r="F3" s="552" t="s">
        <v>52</v>
      </c>
      <c r="G3" s="552" t="s">
        <v>53</v>
      </c>
      <c r="H3" s="552" t="s">
        <v>199</v>
      </c>
      <c r="I3" s="553" t="s">
        <v>161</v>
      </c>
      <c r="J3" s="707" t="s">
        <v>95</v>
      </c>
      <c r="K3" s="708"/>
      <c r="L3" s="707" t="s">
        <v>200</v>
      </c>
      <c r="M3" s="708"/>
      <c r="N3" s="707" t="s">
        <v>103</v>
      </c>
      <c r="O3" s="708"/>
      <c r="P3" s="707" t="s">
        <v>29</v>
      </c>
      <c r="Q3" s="708"/>
      <c r="R3" s="707" t="s">
        <v>201</v>
      </c>
      <c r="S3" s="708"/>
      <c r="T3" s="707" t="s">
        <v>202</v>
      </c>
      <c r="U3" s="708"/>
      <c r="V3" s="707" t="s">
        <v>203</v>
      </c>
      <c r="W3" s="708"/>
      <c r="X3" s="707" t="s">
        <v>93</v>
      </c>
      <c r="Y3" s="708"/>
      <c r="Z3" s="707" t="s">
        <v>94</v>
      </c>
      <c r="AA3" s="709"/>
    </row>
    <row r="4" spans="2:27">
      <c r="B4" s="96"/>
      <c r="C4" s="127" t="s">
        <v>470</v>
      </c>
      <c r="D4" s="127" t="s">
        <v>470</v>
      </c>
      <c r="E4" s="127" t="s">
        <v>470</v>
      </c>
      <c r="F4" s="127" t="s">
        <v>470</v>
      </c>
      <c r="G4" s="127" t="s">
        <v>470</v>
      </c>
      <c r="H4" s="127" t="s">
        <v>470</v>
      </c>
      <c r="I4" s="128" t="s">
        <v>470</v>
      </c>
      <c r="J4" s="128" t="s">
        <v>442</v>
      </c>
      <c r="K4" s="128" t="s">
        <v>445</v>
      </c>
      <c r="L4" s="128" t="s">
        <v>442</v>
      </c>
      <c r="M4" s="128" t="s">
        <v>445</v>
      </c>
      <c r="N4" s="128" t="s">
        <v>442</v>
      </c>
      <c r="O4" s="128" t="s">
        <v>445</v>
      </c>
      <c r="P4" s="128" t="s">
        <v>442</v>
      </c>
      <c r="Q4" s="128" t="s">
        <v>445</v>
      </c>
      <c r="R4" s="128" t="s">
        <v>442</v>
      </c>
      <c r="S4" s="128" t="s">
        <v>445</v>
      </c>
      <c r="T4" s="128" t="s">
        <v>442</v>
      </c>
      <c r="U4" s="128" t="s">
        <v>445</v>
      </c>
      <c r="V4" s="128" t="s">
        <v>442</v>
      </c>
      <c r="W4" s="128" t="s">
        <v>445</v>
      </c>
      <c r="X4" s="128" t="s">
        <v>442</v>
      </c>
      <c r="Y4" s="128" t="s">
        <v>445</v>
      </c>
      <c r="Z4" s="128" t="s">
        <v>442</v>
      </c>
      <c r="AA4" s="128" t="s">
        <v>445</v>
      </c>
    </row>
    <row r="5" spans="2:27">
      <c r="B5" s="96"/>
      <c r="C5" s="97" t="s">
        <v>406</v>
      </c>
      <c r="D5" s="97" t="s">
        <v>406</v>
      </c>
      <c r="E5" s="97" t="s">
        <v>406</v>
      </c>
      <c r="F5" s="97" t="s">
        <v>406</v>
      </c>
      <c r="G5" s="97" t="s">
        <v>406</v>
      </c>
      <c r="H5" s="97" t="s">
        <v>406</v>
      </c>
      <c r="I5" s="97" t="s">
        <v>406</v>
      </c>
      <c r="J5" s="97" t="s">
        <v>406</v>
      </c>
      <c r="K5" s="97" t="s">
        <v>406</v>
      </c>
      <c r="L5" s="97" t="s">
        <v>406</v>
      </c>
      <c r="M5" s="97" t="s">
        <v>406</v>
      </c>
      <c r="N5" s="97" t="s">
        <v>406</v>
      </c>
      <c r="O5" s="97" t="s">
        <v>406</v>
      </c>
      <c r="P5" s="97" t="s">
        <v>406</v>
      </c>
      <c r="Q5" s="97" t="s">
        <v>406</v>
      </c>
      <c r="R5" s="97" t="s">
        <v>406</v>
      </c>
      <c r="S5" s="97" t="s">
        <v>406</v>
      </c>
      <c r="T5" s="97" t="s">
        <v>406</v>
      </c>
      <c r="U5" s="97" t="s">
        <v>406</v>
      </c>
      <c r="V5" s="97" t="s">
        <v>406</v>
      </c>
      <c r="W5" s="97" t="s">
        <v>406</v>
      </c>
      <c r="X5" s="97" t="s">
        <v>406</v>
      </c>
      <c r="Y5" s="97" t="s">
        <v>406</v>
      </c>
      <c r="Z5" s="97" t="s">
        <v>406</v>
      </c>
      <c r="AA5" s="97" t="s">
        <v>406</v>
      </c>
    </row>
    <row r="6" spans="2:27">
      <c r="B6" s="98"/>
      <c r="C6" s="99"/>
      <c r="D6" s="99"/>
      <c r="E6" s="99"/>
      <c r="F6" s="99"/>
      <c r="G6" s="99"/>
      <c r="H6" s="99"/>
      <c r="I6" s="99"/>
      <c r="J6" s="99"/>
      <c r="K6" s="99"/>
      <c r="L6" s="99"/>
      <c r="M6" s="99"/>
      <c r="N6" s="99"/>
      <c r="O6" s="99"/>
      <c r="P6" s="99"/>
      <c r="Q6" s="99"/>
      <c r="R6" s="99"/>
      <c r="S6" s="99"/>
      <c r="T6" s="99"/>
      <c r="U6" s="99"/>
      <c r="V6" s="99"/>
      <c r="W6" s="99"/>
      <c r="X6" s="99"/>
      <c r="Y6" s="99"/>
      <c r="Z6" s="99"/>
      <c r="AA6" s="99"/>
    </row>
    <row r="7" spans="2:27" s="555" customFormat="1">
      <c r="B7" s="554" t="s">
        <v>177</v>
      </c>
      <c r="C7" s="581">
        <v>37028</v>
      </c>
      <c r="D7" s="581">
        <v>59531</v>
      </c>
      <c r="E7" s="581">
        <v>96559</v>
      </c>
      <c r="F7" s="581">
        <v>392</v>
      </c>
      <c r="G7" s="581">
        <v>0</v>
      </c>
      <c r="H7" s="581">
        <v>96167</v>
      </c>
      <c r="I7" s="581">
        <v>96559</v>
      </c>
      <c r="J7" s="582">
        <v>0</v>
      </c>
      <c r="K7" s="582">
        <v>0</v>
      </c>
      <c r="L7" s="582">
        <v>-273</v>
      </c>
      <c r="M7" s="582">
        <v>-155</v>
      </c>
      <c r="N7" s="582">
        <v>-273</v>
      </c>
      <c r="O7" s="582">
        <v>-155</v>
      </c>
      <c r="P7" s="582">
        <v>-959</v>
      </c>
      <c r="Q7" s="582">
        <v>-415</v>
      </c>
      <c r="R7" s="582">
        <v>-959</v>
      </c>
      <c r="S7" s="582">
        <v>-415</v>
      </c>
      <c r="T7" s="582">
        <v>633</v>
      </c>
      <c r="U7" s="582">
        <v>390</v>
      </c>
      <c r="V7" s="582">
        <v>2227</v>
      </c>
      <c r="W7" s="582">
        <v>2529</v>
      </c>
      <c r="X7" s="582">
        <v>1888</v>
      </c>
      <c r="Y7" s="582">
        <v>1888</v>
      </c>
      <c r="Z7" s="582">
        <v>4115</v>
      </c>
      <c r="AA7" s="582">
        <v>4417</v>
      </c>
    </row>
    <row r="8" spans="2:27" s="555" customFormat="1">
      <c r="B8" s="131" t="s">
        <v>178</v>
      </c>
      <c r="C8" s="581">
        <v>95736</v>
      </c>
      <c r="D8" s="581">
        <v>264113</v>
      </c>
      <c r="E8" s="581">
        <v>359849</v>
      </c>
      <c r="F8" s="581">
        <v>88438</v>
      </c>
      <c r="G8" s="581">
        <v>81876</v>
      </c>
      <c r="H8" s="581">
        <v>189535</v>
      </c>
      <c r="I8" s="581">
        <v>359849</v>
      </c>
      <c r="J8" s="582">
        <v>50447</v>
      </c>
      <c r="K8" s="582">
        <v>29874</v>
      </c>
      <c r="L8" s="582">
        <v>-1642</v>
      </c>
      <c r="M8" s="582">
        <v>-914</v>
      </c>
      <c r="N8" s="582">
        <v>48805</v>
      </c>
      <c r="O8" s="582">
        <v>28960</v>
      </c>
      <c r="P8" s="582">
        <v>28586</v>
      </c>
      <c r="Q8" s="582">
        <v>19867</v>
      </c>
      <c r="R8" s="582">
        <v>5292</v>
      </c>
      <c r="S8" s="582">
        <v>7032</v>
      </c>
      <c r="T8" s="582">
        <v>576</v>
      </c>
      <c r="U8" s="582">
        <v>-1802</v>
      </c>
      <c r="V8" s="582">
        <v>5825</v>
      </c>
      <c r="W8" s="582">
        <v>5188</v>
      </c>
      <c r="X8" s="582">
        <v>-13715</v>
      </c>
      <c r="Y8" s="582">
        <v>-12394</v>
      </c>
      <c r="Z8" s="582">
        <v>-7890</v>
      </c>
      <c r="AA8" s="582">
        <v>-7206</v>
      </c>
    </row>
    <row r="9" spans="2:27" s="555" customFormat="1">
      <c r="B9" s="131" t="s">
        <v>179</v>
      </c>
      <c r="C9" s="581">
        <v>98899</v>
      </c>
      <c r="D9" s="581">
        <v>246134</v>
      </c>
      <c r="E9" s="581">
        <v>345033</v>
      </c>
      <c r="F9" s="581">
        <v>18386</v>
      </c>
      <c r="G9" s="581">
        <v>59355</v>
      </c>
      <c r="H9" s="581">
        <v>267292</v>
      </c>
      <c r="I9" s="581">
        <v>345033</v>
      </c>
      <c r="J9" s="582">
        <v>19319</v>
      </c>
      <c r="K9" s="582">
        <v>11530</v>
      </c>
      <c r="L9" s="582">
        <v>-1695</v>
      </c>
      <c r="M9" s="582">
        <v>-918</v>
      </c>
      <c r="N9" s="582">
        <v>17624</v>
      </c>
      <c r="O9" s="582">
        <v>10612</v>
      </c>
      <c r="P9" s="582">
        <v>13063</v>
      </c>
      <c r="Q9" s="582">
        <v>8289</v>
      </c>
      <c r="R9" s="582">
        <v>5083</v>
      </c>
      <c r="S9" s="582">
        <v>4064</v>
      </c>
      <c r="T9" s="582">
        <v>-18736</v>
      </c>
      <c r="U9" s="582">
        <v>-16333</v>
      </c>
      <c r="V9" s="582">
        <v>-13146</v>
      </c>
      <c r="W9" s="582">
        <v>-11762</v>
      </c>
      <c r="X9" s="582">
        <v>-3679</v>
      </c>
      <c r="Y9" s="582">
        <v>-3577</v>
      </c>
      <c r="Z9" s="582">
        <v>-16825</v>
      </c>
      <c r="AA9" s="582">
        <v>-15339</v>
      </c>
    </row>
    <row r="10" spans="2:27" s="555" customFormat="1">
      <c r="B10" s="131" t="s">
        <v>180</v>
      </c>
      <c r="C10" s="581">
        <v>278809</v>
      </c>
      <c r="D10" s="581">
        <v>1619211</v>
      </c>
      <c r="E10" s="581">
        <v>1898020</v>
      </c>
      <c r="F10" s="581">
        <v>722737</v>
      </c>
      <c r="G10" s="581">
        <v>526929</v>
      </c>
      <c r="H10" s="581">
        <v>648354</v>
      </c>
      <c r="I10" s="581">
        <v>1898020</v>
      </c>
      <c r="J10" s="582">
        <v>348046</v>
      </c>
      <c r="K10" s="582">
        <v>191174</v>
      </c>
      <c r="L10" s="582">
        <v>-241522</v>
      </c>
      <c r="M10" s="582">
        <v>-135207</v>
      </c>
      <c r="N10" s="582">
        <v>106524</v>
      </c>
      <c r="O10" s="582">
        <v>55967</v>
      </c>
      <c r="P10" s="582">
        <v>1688</v>
      </c>
      <c r="Q10" s="582">
        <v>-1180</v>
      </c>
      <c r="R10" s="582">
        <v>-43542</v>
      </c>
      <c r="S10" s="582">
        <v>-13902</v>
      </c>
      <c r="T10" s="582">
        <v>16794</v>
      </c>
      <c r="U10" s="582">
        <v>8783</v>
      </c>
      <c r="V10" s="582">
        <v>-26762</v>
      </c>
      <c r="W10" s="582">
        <v>-5133</v>
      </c>
      <c r="X10" s="582">
        <v>-106691</v>
      </c>
      <c r="Y10" s="582">
        <v>-121856</v>
      </c>
      <c r="Z10" s="582">
        <v>-133453</v>
      </c>
      <c r="AA10" s="582">
        <v>-126989</v>
      </c>
    </row>
    <row r="11" spans="2:27" s="555" customFormat="1">
      <c r="B11" s="131" t="s">
        <v>455</v>
      </c>
      <c r="C11" s="581">
        <v>9898</v>
      </c>
      <c r="D11" s="581">
        <v>1621</v>
      </c>
      <c r="E11" s="581">
        <v>11519</v>
      </c>
      <c r="F11" s="581">
        <v>8499</v>
      </c>
      <c r="G11" s="581">
        <v>0</v>
      </c>
      <c r="H11" s="581">
        <v>3020</v>
      </c>
      <c r="I11" s="581">
        <v>11519</v>
      </c>
      <c r="J11" s="582">
        <v>655</v>
      </c>
      <c r="K11" s="582">
        <v>387</v>
      </c>
      <c r="L11" s="582">
        <v>-19</v>
      </c>
      <c r="M11" s="582">
        <v>-8</v>
      </c>
      <c r="N11" s="582">
        <v>636</v>
      </c>
      <c r="O11" s="582">
        <v>379</v>
      </c>
      <c r="P11" s="582">
        <v>-486</v>
      </c>
      <c r="Q11" s="582">
        <v>-214</v>
      </c>
      <c r="R11" s="582">
        <v>-582</v>
      </c>
      <c r="S11" s="582">
        <v>-273</v>
      </c>
      <c r="T11" s="582">
        <v>-220</v>
      </c>
      <c r="U11" s="582">
        <v>-203</v>
      </c>
      <c r="V11" s="582">
        <v>-803</v>
      </c>
      <c r="W11" s="582">
        <v>-477</v>
      </c>
      <c r="X11" s="582">
        <v>0</v>
      </c>
      <c r="Y11" s="582">
        <v>0</v>
      </c>
      <c r="Z11" s="582">
        <v>-803</v>
      </c>
      <c r="AA11" s="582">
        <v>-477</v>
      </c>
    </row>
    <row r="12" spans="2:27" s="555" customFormat="1">
      <c r="B12" s="131" t="s">
        <v>332</v>
      </c>
      <c r="C12" s="581">
        <v>121498</v>
      </c>
      <c r="D12" s="581">
        <v>162311</v>
      </c>
      <c r="E12" s="581">
        <v>283809</v>
      </c>
      <c r="F12" s="581">
        <v>7293</v>
      </c>
      <c r="G12" s="581">
        <v>25666</v>
      </c>
      <c r="H12" s="581">
        <v>250850</v>
      </c>
      <c r="I12" s="581">
        <v>283809</v>
      </c>
      <c r="J12" s="582">
        <v>35469</v>
      </c>
      <c r="K12" s="582">
        <v>21406</v>
      </c>
      <c r="L12" s="582">
        <v>-5373</v>
      </c>
      <c r="M12" s="582">
        <v>-3108</v>
      </c>
      <c r="N12" s="582">
        <v>30096</v>
      </c>
      <c r="O12" s="582">
        <v>18298</v>
      </c>
      <c r="P12" s="582">
        <v>23242</v>
      </c>
      <c r="Q12" s="582">
        <v>14588</v>
      </c>
      <c r="R12" s="582">
        <v>8373</v>
      </c>
      <c r="S12" s="582">
        <v>6736</v>
      </c>
      <c r="T12" s="582">
        <v>-11800</v>
      </c>
      <c r="U12" s="582">
        <v>-8875</v>
      </c>
      <c r="V12" s="582">
        <v>-3427</v>
      </c>
      <c r="W12" s="582">
        <v>-2139</v>
      </c>
      <c r="X12" s="582">
        <v>-294</v>
      </c>
      <c r="Y12" s="582">
        <v>-5253</v>
      </c>
      <c r="Z12" s="582">
        <v>-3721</v>
      </c>
      <c r="AA12" s="582">
        <v>-7392</v>
      </c>
    </row>
    <row r="13" spans="2:27" s="555" customFormat="1">
      <c r="B13" s="131" t="s">
        <v>181</v>
      </c>
      <c r="C13" s="581">
        <v>315639</v>
      </c>
      <c r="D13" s="581">
        <v>809997</v>
      </c>
      <c r="E13" s="581">
        <v>1125636</v>
      </c>
      <c r="F13" s="581">
        <v>102733</v>
      </c>
      <c r="G13" s="581">
        <v>141072</v>
      </c>
      <c r="H13" s="581">
        <v>881831</v>
      </c>
      <c r="I13" s="581">
        <v>1125636</v>
      </c>
      <c r="J13" s="582">
        <v>69583</v>
      </c>
      <c r="K13" s="582">
        <v>41311</v>
      </c>
      <c r="L13" s="582">
        <v>-4275</v>
      </c>
      <c r="M13" s="582">
        <v>-2355</v>
      </c>
      <c r="N13" s="582">
        <v>65308</v>
      </c>
      <c r="O13" s="582">
        <v>38956</v>
      </c>
      <c r="P13" s="582">
        <v>39964</v>
      </c>
      <c r="Q13" s="582">
        <v>27368</v>
      </c>
      <c r="R13" s="582">
        <v>8691</v>
      </c>
      <c r="S13" s="582">
        <v>10309</v>
      </c>
      <c r="T13" s="582">
        <v>-22584</v>
      </c>
      <c r="U13" s="582">
        <v>-20016</v>
      </c>
      <c r="V13" s="582">
        <v>-71312</v>
      </c>
      <c r="W13" s="582">
        <v>-64202</v>
      </c>
      <c r="X13" s="582">
        <v>-12185</v>
      </c>
      <c r="Y13" s="582">
        <v>-10762</v>
      </c>
      <c r="Z13" s="582">
        <v>-83497</v>
      </c>
      <c r="AA13" s="582">
        <v>-74964</v>
      </c>
    </row>
    <row r="14" spans="2:27" s="555" customFormat="1">
      <c r="B14" s="131" t="s">
        <v>182</v>
      </c>
      <c r="C14" s="581">
        <v>1000893</v>
      </c>
      <c r="D14" s="581">
        <v>4641316</v>
      </c>
      <c r="E14" s="581">
        <v>5642209</v>
      </c>
      <c r="F14" s="581">
        <v>729116</v>
      </c>
      <c r="G14" s="581">
        <v>503</v>
      </c>
      <c r="H14" s="581">
        <v>4912590</v>
      </c>
      <c r="I14" s="581">
        <v>5642209</v>
      </c>
      <c r="J14" s="582">
        <v>215</v>
      </c>
      <c r="K14" s="582">
        <v>97</v>
      </c>
      <c r="L14" s="582">
        <v>-50</v>
      </c>
      <c r="M14" s="582">
        <v>-21</v>
      </c>
      <c r="N14" s="582">
        <v>165</v>
      </c>
      <c r="O14" s="582">
        <v>76</v>
      </c>
      <c r="P14" s="582">
        <v>-25224</v>
      </c>
      <c r="Q14" s="582">
        <v>-12385</v>
      </c>
      <c r="R14" s="582">
        <v>-25741</v>
      </c>
      <c r="S14" s="582">
        <v>-12648</v>
      </c>
      <c r="T14" s="582">
        <v>32726</v>
      </c>
      <c r="U14" s="582">
        <v>77259</v>
      </c>
      <c r="V14" s="582">
        <v>342046</v>
      </c>
      <c r="W14" s="582">
        <v>368438</v>
      </c>
      <c r="X14" s="582">
        <v>-3073</v>
      </c>
      <c r="Y14" s="582">
        <v>-22450</v>
      </c>
      <c r="Z14" s="582">
        <v>338973</v>
      </c>
      <c r="AA14" s="582">
        <v>345988</v>
      </c>
    </row>
    <row r="15" spans="2:27" s="555" customFormat="1">
      <c r="B15" s="131" t="s">
        <v>183</v>
      </c>
      <c r="C15" s="581">
        <v>115196</v>
      </c>
      <c r="D15" s="581">
        <v>138595</v>
      </c>
      <c r="E15" s="581">
        <v>253791</v>
      </c>
      <c r="F15" s="581">
        <v>89020</v>
      </c>
      <c r="G15" s="581">
        <v>20493</v>
      </c>
      <c r="H15" s="581">
        <v>144278</v>
      </c>
      <c r="I15" s="581">
        <v>253791</v>
      </c>
      <c r="J15" s="582">
        <v>140346</v>
      </c>
      <c r="K15" s="582">
        <v>71885</v>
      </c>
      <c r="L15" s="582">
        <v>-89904</v>
      </c>
      <c r="M15" s="582">
        <v>-41664</v>
      </c>
      <c r="N15" s="582">
        <v>50442</v>
      </c>
      <c r="O15" s="582">
        <v>30221</v>
      </c>
      <c r="P15" s="582">
        <v>46727</v>
      </c>
      <c r="Q15" s="582">
        <v>28811</v>
      </c>
      <c r="R15" s="582">
        <v>41564</v>
      </c>
      <c r="S15" s="582">
        <v>26015</v>
      </c>
      <c r="T15" s="582">
        <v>2258</v>
      </c>
      <c r="U15" s="582">
        <v>2340</v>
      </c>
      <c r="V15" s="582">
        <v>43823</v>
      </c>
      <c r="W15" s="582">
        <v>28356</v>
      </c>
      <c r="X15" s="582">
        <v>-15029</v>
      </c>
      <c r="Y15" s="582">
        <v>-9460</v>
      </c>
      <c r="Z15" s="582">
        <v>28794</v>
      </c>
      <c r="AA15" s="582">
        <v>18896</v>
      </c>
    </row>
    <row r="16" spans="2:27" s="555" customFormat="1">
      <c r="B16" s="131" t="s">
        <v>184</v>
      </c>
      <c r="C16" s="581">
        <v>200778</v>
      </c>
      <c r="D16" s="581">
        <v>134297</v>
      </c>
      <c r="E16" s="581">
        <v>335075</v>
      </c>
      <c r="F16" s="581">
        <v>193853</v>
      </c>
      <c r="G16" s="581">
        <v>56194</v>
      </c>
      <c r="H16" s="581">
        <v>85028</v>
      </c>
      <c r="I16" s="581">
        <v>335075</v>
      </c>
      <c r="J16" s="582">
        <v>333643</v>
      </c>
      <c r="K16" s="582">
        <v>103203</v>
      </c>
      <c r="L16" s="582">
        <v>-300375</v>
      </c>
      <c r="M16" s="582">
        <v>-86764</v>
      </c>
      <c r="N16" s="582">
        <v>33268</v>
      </c>
      <c r="O16" s="582">
        <v>16439</v>
      </c>
      <c r="P16" s="582">
        <v>26794</v>
      </c>
      <c r="Q16" s="582">
        <v>12435</v>
      </c>
      <c r="R16" s="582">
        <v>24055</v>
      </c>
      <c r="S16" s="582">
        <v>10800</v>
      </c>
      <c r="T16" s="582">
        <v>-22745</v>
      </c>
      <c r="U16" s="582">
        <v>-9334</v>
      </c>
      <c r="V16" s="582">
        <v>1309</v>
      </c>
      <c r="W16" s="582">
        <v>1464</v>
      </c>
      <c r="X16" s="582">
        <v>-534</v>
      </c>
      <c r="Y16" s="582">
        <v>-535</v>
      </c>
      <c r="Z16" s="582">
        <v>775</v>
      </c>
      <c r="AA16" s="582">
        <v>929</v>
      </c>
    </row>
    <row r="17" spans="2:27" s="555" customFormat="1">
      <c r="B17" s="131" t="s">
        <v>212</v>
      </c>
      <c r="C17" s="581">
        <v>41643</v>
      </c>
      <c r="D17" s="581">
        <v>294823</v>
      </c>
      <c r="E17" s="581">
        <v>336466</v>
      </c>
      <c r="F17" s="581">
        <v>39017</v>
      </c>
      <c r="G17" s="581">
        <v>155102</v>
      </c>
      <c r="H17" s="581">
        <v>142347</v>
      </c>
      <c r="I17" s="581">
        <v>336466</v>
      </c>
      <c r="J17" s="582">
        <v>39087</v>
      </c>
      <c r="K17" s="582">
        <v>21215</v>
      </c>
      <c r="L17" s="582">
        <v>-8110</v>
      </c>
      <c r="M17" s="582">
        <v>-5499</v>
      </c>
      <c r="N17" s="582">
        <v>30977</v>
      </c>
      <c r="O17" s="582">
        <v>15716</v>
      </c>
      <c r="P17" s="582">
        <v>29087</v>
      </c>
      <c r="Q17" s="582">
        <v>14607</v>
      </c>
      <c r="R17" s="582">
        <v>29019</v>
      </c>
      <c r="S17" s="582">
        <v>14544</v>
      </c>
      <c r="T17" s="582">
        <v>-8543</v>
      </c>
      <c r="U17" s="582">
        <v>-4119</v>
      </c>
      <c r="V17" s="582">
        <v>20476</v>
      </c>
      <c r="W17" s="582">
        <v>10425</v>
      </c>
      <c r="X17" s="582">
        <v>-6960</v>
      </c>
      <c r="Y17" s="582">
        <v>-3545</v>
      </c>
      <c r="Z17" s="582">
        <v>13516</v>
      </c>
      <c r="AA17" s="582">
        <v>6880</v>
      </c>
    </row>
    <row r="18" spans="2:27" s="555" customFormat="1">
      <c r="B18" s="131" t="s">
        <v>185</v>
      </c>
      <c r="C18" s="581">
        <v>31659</v>
      </c>
      <c r="D18" s="581">
        <v>144219</v>
      </c>
      <c r="E18" s="581">
        <v>175878</v>
      </c>
      <c r="F18" s="581">
        <v>35342</v>
      </c>
      <c r="G18" s="581">
        <v>230</v>
      </c>
      <c r="H18" s="581">
        <v>140306</v>
      </c>
      <c r="I18" s="581">
        <v>175878</v>
      </c>
      <c r="J18" s="582">
        <v>26649</v>
      </c>
      <c r="K18" s="582">
        <v>13814</v>
      </c>
      <c r="L18" s="582">
        <v>-8</v>
      </c>
      <c r="M18" s="582">
        <v>-7</v>
      </c>
      <c r="N18" s="582">
        <v>26641</v>
      </c>
      <c r="O18" s="582">
        <v>13807</v>
      </c>
      <c r="P18" s="582">
        <v>23213</v>
      </c>
      <c r="Q18" s="582">
        <v>11664</v>
      </c>
      <c r="R18" s="582">
        <v>20894</v>
      </c>
      <c r="S18" s="582">
        <v>10512</v>
      </c>
      <c r="T18" s="582">
        <v>348</v>
      </c>
      <c r="U18" s="582">
        <v>329</v>
      </c>
      <c r="V18" s="582">
        <v>21242</v>
      </c>
      <c r="W18" s="582">
        <v>10841</v>
      </c>
      <c r="X18" s="582">
        <v>-7320</v>
      </c>
      <c r="Y18" s="582">
        <v>-3373</v>
      </c>
      <c r="Z18" s="582">
        <v>13922</v>
      </c>
      <c r="AA18" s="582">
        <v>7468</v>
      </c>
    </row>
    <row r="19" spans="2:27" s="555" customFormat="1">
      <c r="B19" s="131" t="s">
        <v>186</v>
      </c>
      <c r="C19" s="581">
        <v>2504</v>
      </c>
      <c r="D19" s="581">
        <v>11120</v>
      </c>
      <c r="E19" s="581">
        <v>13624</v>
      </c>
      <c r="F19" s="581">
        <v>9171</v>
      </c>
      <c r="G19" s="581">
        <v>11</v>
      </c>
      <c r="H19" s="581">
        <v>4442</v>
      </c>
      <c r="I19" s="581">
        <v>13624</v>
      </c>
      <c r="J19" s="582">
        <v>223</v>
      </c>
      <c r="K19" s="582">
        <v>115</v>
      </c>
      <c r="L19" s="582">
        <v>0</v>
      </c>
      <c r="M19" s="582">
        <v>0</v>
      </c>
      <c r="N19" s="582">
        <v>223</v>
      </c>
      <c r="O19" s="582">
        <v>115</v>
      </c>
      <c r="P19" s="582">
        <v>-4</v>
      </c>
      <c r="Q19" s="582">
        <v>-4</v>
      </c>
      <c r="R19" s="582">
        <v>-5</v>
      </c>
      <c r="S19" s="582">
        <v>-5</v>
      </c>
      <c r="T19" s="582">
        <v>2036</v>
      </c>
      <c r="U19" s="582">
        <v>1004</v>
      </c>
      <c r="V19" s="582">
        <v>2031</v>
      </c>
      <c r="W19" s="582">
        <v>999</v>
      </c>
      <c r="X19" s="582">
        <v>-11</v>
      </c>
      <c r="Y19" s="582">
        <v>-11</v>
      </c>
      <c r="Z19" s="582">
        <v>2020</v>
      </c>
      <c r="AA19" s="582">
        <v>988</v>
      </c>
    </row>
    <row r="20" spans="2:27" s="555" customFormat="1">
      <c r="B20" s="131" t="s">
        <v>187</v>
      </c>
      <c r="C20" s="581">
        <v>2073</v>
      </c>
      <c r="D20" s="581">
        <v>12025</v>
      </c>
      <c r="E20" s="581">
        <v>14098</v>
      </c>
      <c r="F20" s="581">
        <v>7466</v>
      </c>
      <c r="G20" s="581">
        <v>333</v>
      </c>
      <c r="H20" s="581">
        <v>6299</v>
      </c>
      <c r="I20" s="581">
        <v>14098</v>
      </c>
      <c r="J20" s="582">
        <v>225</v>
      </c>
      <c r="K20" s="582">
        <v>115</v>
      </c>
      <c r="L20" s="582">
        <v>0</v>
      </c>
      <c r="M20" s="582">
        <v>0</v>
      </c>
      <c r="N20" s="582">
        <v>225</v>
      </c>
      <c r="O20" s="582">
        <v>115</v>
      </c>
      <c r="P20" s="582">
        <v>-26</v>
      </c>
      <c r="Q20" s="582">
        <v>-23</v>
      </c>
      <c r="R20" s="582">
        <v>-840</v>
      </c>
      <c r="S20" s="582">
        <v>-459</v>
      </c>
      <c r="T20" s="582">
        <v>1571</v>
      </c>
      <c r="U20" s="582">
        <v>760</v>
      </c>
      <c r="V20" s="582">
        <v>732</v>
      </c>
      <c r="W20" s="582">
        <v>301</v>
      </c>
      <c r="X20" s="582">
        <v>197</v>
      </c>
      <c r="Y20" s="582">
        <v>106</v>
      </c>
      <c r="Z20" s="582">
        <v>929</v>
      </c>
      <c r="AA20" s="582">
        <v>407</v>
      </c>
    </row>
    <row r="21" spans="2:27" s="555" customFormat="1">
      <c r="B21" s="131" t="s">
        <v>170</v>
      </c>
      <c r="C21" s="581">
        <v>655707</v>
      </c>
      <c r="D21" s="581">
        <v>1473233</v>
      </c>
      <c r="E21" s="581">
        <v>2128940</v>
      </c>
      <c r="F21" s="581">
        <v>580870</v>
      </c>
      <c r="G21" s="581">
        <v>834725</v>
      </c>
      <c r="H21" s="581">
        <v>713345</v>
      </c>
      <c r="I21" s="581">
        <v>2128940</v>
      </c>
      <c r="J21" s="582">
        <v>616103</v>
      </c>
      <c r="K21" s="582">
        <v>334895</v>
      </c>
      <c r="L21" s="582">
        <v>-446155</v>
      </c>
      <c r="M21" s="582">
        <v>-237542</v>
      </c>
      <c r="N21" s="582">
        <v>169948</v>
      </c>
      <c r="O21" s="582">
        <v>97353</v>
      </c>
      <c r="P21" s="582">
        <v>101850</v>
      </c>
      <c r="Q21" s="582">
        <v>65048</v>
      </c>
      <c r="R21" s="582">
        <v>61568</v>
      </c>
      <c r="S21" s="582">
        <v>41454</v>
      </c>
      <c r="T21" s="582">
        <v>5384</v>
      </c>
      <c r="U21" s="582">
        <v>3231</v>
      </c>
      <c r="V21" s="582">
        <v>67048</v>
      </c>
      <c r="W21" s="582">
        <v>44762</v>
      </c>
      <c r="X21" s="582">
        <v>-15497</v>
      </c>
      <c r="Y21" s="582">
        <v>-9331</v>
      </c>
      <c r="Z21" s="582">
        <v>51551</v>
      </c>
      <c r="AA21" s="582">
        <v>35431</v>
      </c>
    </row>
    <row r="22" spans="2:27" s="555" customFormat="1">
      <c r="B22" s="131" t="s">
        <v>188</v>
      </c>
      <c r="C22" s="581">
        <v>633584</v>
      </c>
      <c r="D22" s="581">
        <v>2424834</v>
      </c>
      <c r="E22" s="581">
        <v>3058418</v>
      </c>
      <c r="F22" s="581">
        <v>767629</v>
      </c>
      <c r="G22" s="581">
        <v>1538959</v>
      </c>
      <c r="H22" s="581">
        <v>751830</v>
      </c>
      <c r="I22" s="581">
        <v>3058418</v>
      </c>
      <c r="J22" s="582">
        <v>666297</v>
      </c>
      <c r="K22" s="582">
        <v>338689</v>
      </c>
      <c r="L22" s="582">
        <v>-487515</v>
      </c>
      <c r="M22" s="582">
        <v>-255748</v>
      </c>
      <c r="N22" s="582">
        <v>178782</v>
      </c>
      <c r="O22" s="582">
        <v>82941</v>
      </c>
      <c r="P22" s="582">
        <v>101614</v>
      </c>
      <c r="Q22" s="582">
        <v>47103</v>
      </c>
      <c r="R22" s="582">
        <v>-414</v>
      </c>
      <c r="S22" s="582">
        <v>-9547</v>
      </c>
      <c r="T22" s="582">
        <v>4291</v>
      </c>
      <c r="U22" s="582">
        <v>561</v>
      </c>
      <c r="V22" s="582">
        <v>3931</v>
      </c>
      <c r="W22" s="582">
        <v>-8935</v>
      </c>
      <c r="X22" s="582">
        <v>-6282</v>
      </c>
      <c r="Y22" s="582">
        <v>-1933</v>
      </c>
      <c r="Z22" s="582">
        <v>-2351</v>
      </c>
      <c r="AA22" s="582">
        <v>-10868</v>
      </c>
    </row>
    <row r="23" spans="2:27" s="555" customFormat="1">
      <c r="B23" s="131" t="s">
        <v>221</v>
      </c>
      <c r="C23" s="581">
        <v>858345</v>
      </c>
      <c r="D23" s="581">
        <v>2716125</v>
      </c>
      <c r="E23" s="581">
        <v>3574470</v>
      </c>
      <c r="F23" s="581">
        <v>1143585</v>
      </c>
      <c r="G23" s="581">
        <v>1205603</v>
      </c>
      <c r="H23" s="581">
        <v>1225282</v>
      </c>
      <c r="I23" s="581">
        <v>3574470</v>
      </c>
      <c r="J23" s="582">
        <v>796198</v>
      </c>
      <c r="K23" s="582">
        <v>433900</v>
      </c>
      <c r="L23" s="582">
        <v>-619845</v>
      </c>
      <c r="M23" s="582">
        <v>-346313</v>
      </c>
      <c r="N23" s="582">
        <v>176353</v>
      </c>
      <c r="O23" s="582">
        <v>87587</v>
      </c>
      <c r="P23" s="582">
        <v>58579</v>
      </c>
      <c r="Q23" s="582">
        <v>28156</v>
      </c>
      <c r="R23" s="582">
        <v>28190</v>
      </c>
      <c r="S23" s="582">
        <v>10584</v>
      </c>
      <c r="T23" s="582">
        <v>-25247</v>
      </c>
      <c r="U23" s="582">
        <v>-14468</v>
      </c>
      <c r="V23" s="582">
        <v>3019</v>
      </c>
      <c r="W23" s="582">
        <v>-3838</v>
      </c>
      <c r="X23" s="582">
        <v>-2509</v>
      </c>
      <c r="Y23" s="582">
        <v>129</v>
      </c>
      <c r="Z23" s="582">
        <v>510</v>
      </c>
      <c r="AA23" s="582">
        <v>-3709</v>
      </c>
    </row>
    <row r="24" spans="2:27" s="555" customFormat="1">
      <c r="B24" s="131" t="s">
        <v>213</v>
      </c>
      <c r="C24" s="581">
        <v>26617</v>
      </c>
      <c r="D24" s="581">
        <v>26089</v>
      </c>
      <c r="E24" s="581">
        <v>52706</v>
      </c>
      <c r="F24" s="581">
        <v>27415</v>
      </c>
      <c r="G24" s="581">
        <v>611</v>
      </c>
      <c r="H24" s="581">
        <v>24680</v>
      </c>
      <c r="I24" s="581">
        <v>52706</v>
      </c>
      <c r="J24" s="582">
        <v>9481</v>
      </c>
      <c r="K24" s="582">
        <v>6671</v>
      </c>
      <c r="L24" s="582">
        <v>-3848</v>
      </c>
      <c r="M24" s="582">
        <v>-3328</v>
      </c>
      <c r="N24" s="582">
        <v>5633</v>
      </c>
      <c r="O24" s="582">
        <v>3343</v>
      </c>
      <c r="P24" s="582">
        <v>-2157</v>
      </c>
      <c r="Q24" s="582">
        <v>-1537</v>
      </c>
      <c r="R24" s="582">
        <v>-2227</v>
      </c>
      <c r="S24" s="582">
        <v>-1168</v>
      </c>
      <c r="T24" s="582">
        <v>466</v>
      </c>
      <c r="U24" s="582">
        <v>791</v>
      </c>
      <c r="V24" s="582">
        <v>-1761</v>
      </c>
      <c r="W24" s="582">
        <v>-376</v>
      </c>
      <c r="X24" s="582">
        <v>-369</v>
      </c>
      <c r="Y24" s="582">
        <v>-514</v>
      </c>
      <c r="Z24" s="582">
        <v>-2130</v>
      </c>
      <c r="AA24" s="582">
        <v>-890</v>
      </c>
    </row>
    <row r="25" spans="2:27" s="555" customFormat="1">
      <c r="B25" s="131" t="s">
        <v>333</v>
      </c>
      <c r="C25" s="581">
        <v>1534654</v>
      </c>
      <c r="D25" s="581">
        <v>5288731</v>
      </c>
      <c r="E25" s="581">
        <v>6823385</v>
      </c>
      <c r="F25" s="581">
        <v>1529397</v>
      </c>
      <c r="G25" s="581">
        <v>3930566</v>
      </c>
      <c r="H25" s="581">
        <v>1363422</v>
      </c>
      <c r="I25" s="581">
        <v>6823385</v>
      </c>
      <c r="J25" s="582">
        <v>1577301</v>
      </c>
      <c r="K25" s="582">
        <v>801034</v>
      </c>
      <c r="L25" s="582">
        <v>-1189820</v>
      </c>
      <c r="M25" s="582">
        <v>-622043</v>
      </c>
      <c r="N25" s="582">
        <v>387481</v>
      </c>
      <c r="O25" s="582">
        <v>178991</v>
      </c>
      <c r="P25" s="582">
        <v>227288</v>
      </c>
      <c r="Q25" s="582">
        <v>118329</v>
      </c>
      <c r="R25" s="582">
        <v>125342</v>
      </c>
      <c r="S25" s="582">
        <v>72633</v>
      </c>
      <c r="T25" s="582">
        <v>-38644</v>
      </c>
      <c r="U25" s="582">
        <v>-18805</v>
      </c>
      <c r="V25" s="582">
        <v>86698</v>
      </c>
      <c r="W25" s="582">
        <v>53828</v>
      </c>
      <c r="X25" s="582">
        <v>-29853</v>
      </c>
      <c r="Y25" s="582">
        <v>-18416</v>
      </c>
      <c r="Z25" s="582">
        <v>56845</v>
      </c>
      <c r="AA25" s="582">
        <v>35412</v>
      </c>
    </row>
    <row r="26" spans="2:27" s="555" customFormat="1">
      <c r="B26" s="131" t="s">
        <v>189</v>
      </c>
      <c r="C26" s="581">
        <v>4217188</v>
      </c>
      <c r="D26" s="581">
        <v>13275261</v>
      </c>
      <c r="E26" s="581">
        <v>17492449</v>
      </c>
      <c r="F26" s="581">
        <v>4252724</v>
      </c>
      <c r="G26" s="581">
        <v>7580114</v>
      </c>
      <c r="H26" s="581">
        <v>5659611</v>
      </c>
      <c r="I26" s="581">
        <v>17492449</v>
      </c>
      <c r="J26" s="582">
        <v>4219269</v>
      </c>
      <c r="K26" s="582">
        <v>2129213</v>
      </c>
      <c r="L26" s="582">
        <v>-3151473</v>
      </c>
      <c r="M26" s="582">
        <v>-1588984</v>
      </c>
      <c r="N26" s="582">
        <v>1067796</v>
      </c>
      <c r="O26" s="582">
        <v>540229</v>
      </c>
      <c r="P26" s="582">
        <v>594999</v>
      </c>
      <c r="Q26" s="582">
        <v>324960</v>
      </c>
      <c r="R26" s="582">
        <v>307837</v>
      </c>
      <c r="S26" s="582">
        <v>174723</v>
      </c>
      <c r="T26" s="582">
        <v>-45571</v>
      </c>
      <c r="U26" s="582">
        <v>39924</v>
      </c>
      <c r="V26" s="582">
        <v>262492</v>
      </c>
      <c r="W26" s="582">
        <v>214822</v>
      </c>
      <c r="X26" s="582">
        <v>-89255</v>
      </c>
      <c r="Y26" s="582">
        <v>-73298</v>
      </c>
      <c r="Z26" s="582">
        <v>173237</v>
      </c>
      <c r="AA26" s="582">
        <v>141524</v>
      </c>
    </row>
    <row r="27" spans="2:27" s="555" customFormat="1">
      <c r="B27" s="131" t="s">
        <v>190</v>
      </c>
      <c r="C27" s="581">
        <v>229520</v>
      </c>
      <c r="D27" s="581">
        <v>2184991</v>
      </c>
      <c r="E27" s="581">
        <v>2414511</v>
      </c>
      <c r="F27" s="581">
        <v>499085</v>
      </c>
      <c r="G27" s="581">
        <v>636187</v>
      </c>
      <c r="H27" s="581">
        <v>1279239</v>
      </c>
      <c r="I27" s="581">
        <v>2414511</v>
      </c>
      <c r="J27" s="582">
        <v>596926</v>
      </c>
      <c r="K27" s="582">
        <v>306590</v>
      </c>
      <c r="L27" s="582">
        <v>-190907</v>
      </c>
      <c r="M27" s="582">
        <v>-96701</v>
      </c>
      <c r="N27" s="582">
        <v>406019</v>
      </c>
      <c r="O27" s="582">
        <v>209889</v>
      </c>
      <c r="P27" s="582">
        <v>374373</v>
      </c>
      <c r="Q27" s="582">
        <v>193979</v>
      </c>
      <c r="R27" s="582">
        <v>340606</v>
      </c>
      <c r="S27" s="582">
        <v>177173</v>
      </c>
      <c r="T27" s="582">
        <v>-20645</v>
      </c>
      <c r="U27" s="582">
        <v>-11593</v>
      </c>
      <c r="V27" s="582">
        <v>319982</v>
      </c>
      <c r="W27" s="582">
        <v>165601</v>
      </c>
      <c r="X27" s="582">
        <v>-94476</v>
      </c>
      <c r="Y27" s="582">
        <v>-50563</v>
      </c>
      <c r="Z27" s="582">
        <v>225506</v>
      </c>
      <c r="AA27" s="582">
        <v>115038</v>
      </c>
    </row>
    <row r="28" spans="2:27" s="555" customFormat="1">
      <c r="B28" s="131" t="s">
        <v>191</v>
      </c>
      <c r="C28" s="581">
        <v>460420</v>
      </c>
      <c r="D28" s="581">
        <v>1872729</v>
      </c>
      <c r="E28" s="581">
        <v>2333149</v>
      </c>
      <c r="F28" s="581">
        <v>711357</v>
      </c>
      <c r="G28" s="581">
        <v>786877</v>
      </c>
      <c r="H28" s="581">
        <v>834915</v>
      </c>
      <c r="I28" s="581">
        <v>2333149</v>
      </c>
      <c r="J28" s="582">
        <v>833942</v>
      </c>
      <c r="K28" s="582">
        <v>421234</v>
      </c>
      <c r="L28" s="582">
        <v>-485148</v>
      </c>
      <c r="M28" s="582">
        <v>-243461</v>
      </c>
      <c r="N28" s="582">
        <v>348794</v>
      </c>
      <c r="O28" s="582">
        <v>177773</v>
      </c>
      <c r="P28" s="582">
        <v>279697</v>
      </c>
      <c r="Q28" s="582">
        <v>142349</v>
      </c>
      <c r="R28" s="582">
        <v>213170</v>
      </c>
      <c r="S28" s="582">
        <v>109217</v>
      </c>
      <c r="T28" s="582">
        <v>-26279</v>
      </c>
      <c r="U28" s="582">
        <v>-12731</v>
      </c>
      <c r="V28" s="582">
        <v>186891</v>
      </c>
      <c r="W28" s="582">
        <v>96486</v>
      </c>
      <c r="X28" s="582">
        <v>-53809</v>
      </c>
      <c r="Y28" s="582">
        <v>-28438</v>
      </c>
      <c r="Z28" s="582">
        <v>133082</v>
      </c>
      <c r="AA28" s="582">
        <v>68048</v>
      </c>
    </row>
    <row r="29" spans="2:27" s="555" customFormat="1">
      <c r="B29" s="131" t="s">
        <v>192</v>
      </c>
      <c r="C29" s="581">
        <v>116405</v>
      </c>
      <c r="D29" s="581">
        <v>1116115</v>
      </c>
      <c r="E29" s="581">
        <v>1232520</v>
      </c>
      <c r="F29" s="581">
        <v>101218</v>
      </c>
      <c r="G29" s="581">
        <v>10233</v>
      </c>
      <c r="H29" s="581">
        <v>1121069</v>
      </c>
      <c r="I29" s="581">
        <v>1232520</v>
      </c>
      <c r="J29" s="582">
        <v>0</v>
      </c>
      <c r="K29" s="582">
        <v>0</v>
      </c>
      <c r="L29" s="582">
        <v>0</v>
      </c>
      <c r="M29" s="582">
        <v>0</v>
      </c>
      <c r="N29" s="582">
        <v>0</v>
      </c>
      <c r="O29" s="582">
        <v>0</v>
      </c>
      <c r="P29" s="582">
        <v>-91</v>
      </c>
      <c r="Q29" s="582">
        <v>-67</v>
      </c>
      <c r="R29" s="582">
        <v>-91</v>
      </c>
      <c r="S29" s="582">
        <v>-67</v>
      </c>
      <c r="T29" s="582">
        <v>-2159</v>
      </c>
      <c r="U29" s="582">
        <v>-706</v>
      </c>
      <c r="V29" s="582">
        <v>130307</v>
      </c>
      <c r="W29" s="582">
        <v>33701</v>
      </c>
      <c r="X29" s="582">
        <v>0</v>
      </c>
      <c r="Y29" s="582">
        <v>0</v>
      </c>
      <c r="Z29" s="582">
        <v>130307</v>
      </c>
      <c r="AA29" s="582">
        <v>33701</v>
      </c>
    </row>
    <row r="30" spans="2:27" s="555" customFormat="1">
      <c r="B30" s="131" t="s">
        <v>193</v>
      </c>
      <c r="C30" s="581">
        <v>275767</v>
      </c>
      <c r="D30" s="581">
        <v>820513</v>
      </c>
      <c r="E30" s="581">
        <v>1096280</v>
      </c>
      <c r="F30" s="581">
        <v>276535</v>
      </c>
      <c r="G30" s="581">
        <v>192553</v>
      </c>
      <c r="H30" s="581">
        <v>627192</v>
      </c>
      <c r="I30" s="581">
        <v>1096280</v>
      </c>
      <c r="J30" s="582">
        <v>211275</v>
      </c>
      <c r="K30" s="582">
        <v>110569</v>
      </c>
      <c r="L30" s="582">
        <v>-65950</v>
      </c>
      <c r="M30" s="582">
        <v>-35513</v>
      </c>
      <c r="N30" s="582">
        <v>145325</v>
      </c>
      <c r="O30" s="582">
        <v>75056</v>
      </c>
      <c r="P30" s="582">
        <v>117455</v>
      </c>
      <c r="Q30" s="582">
        <v>60310</v>
      </c>
      <c r="R30" s="582">
        <v>98258</v>
      </c>
      <c r="S30" s="582">
        <v>50791</v>
      </c>
      <c r="T30" s="582">
        <v>3219</v>
      </c>
      <c r="U30" s="582">
        <v>1229</v>
      </c>
      <c r="V30" s="582">
        <v>107247</v>
      </c>
      <c r="W30" s="582">
        <v>51913</v>
      </c>
      <c r="X30" s="582">
        <v>-31445</v>
      </c>
      <c r="Y30" s="582">
        <v>-15768</v>
      </c>
      <c r="Z30" s="582">
        <v>75802</v>
      </c>
      <c r="AA30" s="582">
        <v>36145</v>
      </c>
    </row>
    <row r="31" spans="2:27" s="555" customFormat="1">
      <c r="B31" s="131" t="s">
        <v>194</v>
      </c>
      <c r="C31" s="581">
        <v>14061</v>
      </c>
      <c r="D31" s="581">
        <v>121812</v>
      </c>
      <c r="E31" s="581">
        <v>135873</v>
      </c>
      <c r="F31" s="581">
        <v>6450</v>
      </c>
      <c r="G31" s="581">
        <v>25931</v>
      </c>
      <c r="H31" s="581">
        <v>103492</v>
      </c>
      <c r="I31" s="581">
        <v>135873</v>
      </c>
      <c r="J31" s="582">
        <v>22407</v>
      </c>
      <c r="K31" s="582">
        <v>10383</v>
      </c>
      <c r="L31" s="582">
        <v>-2234</v>
      </c>
      <c r="M31" s="582">
        <v>-1005</v>
      </c>
      <c r="N31" s="582">
        <v>20173</v>
      </c>
      <c r="O31" s="582">
        <v>9378</v>
      </c>
      <c r="P31" s="582">
        <v>18079</v>
      </c>
      <c r="Q31" s="582">
        <v>8341</v>
      </c>
      <c r="R31" s="582">
        <v>16306</v>
      </c>
      <c r="S31" s="582">
        <v>7458</v>
      </c>
      <c r="T31" s="582">
        <v>-149</v>
      </c>
      <c r="U31" s="582">
        <v>-39</v>
      </c>
      <c r="V31" s="582">
        <v>16158</v>
      </c>
      <c r="W31" s="582">
        <v>7419</v>
      </c>
      <c r="X31" s="582">
        <v>-4727</v>
      </c>
      <c r="Y31" s="582">
        <v>-2194</v>
      </c>
      <c r="Z31" s="582">
        <v>11431</v>
      </c>
      <c r="AA31" s="582">
        <v>5225</v>
      </c>
    </row>
    <row r="32" spans="2:27" s="555" customFormat="1">
      <c r="B32" s="131" t="s">
        <v>195</v>
      </c>
      <c r="C32" s="581">
        <v>39754</v>
      </c>
      <c r="D32" s="581">
        <v>152746</v>
      </c>
      <c r="E32" s="581">
        <v>192500</v>
      </c>
      <c r="F32" s="581">
        <v>26427</v>
      </c>
      <c r="G32" s="581">
        <v>60870</v>
      </c>
      <c r="H32" s="581">
        <v>105203</v>
      </c>
      <c r="I32" s="581">
        <v>192500</v>
      </c>
      <c r="J32" s="582">
        <v>34015</v>
      </c>
      <c r="K32" s="582">
        <v>17123</v>
      </c>
      <c r="L32" s="582">
        <v>-10840</v>
      </c>
      <c r="M32" s="582">
        <v>-5934</v>
      </c>
      <c r="N32" s="582">
        <v>23175</v>
      </c>
      <c r="O32" s="582">
        <v>11189</v>
      </c>
      <c r="P32" s="582">
        <v>19031</v>
      </c>
      <c r="Q32" s="582">
        <v>8888</v>
      </c>
      <c r="R32" s="582">
        <v>13725</v>
      </c>
      <c r="S32" s="582">
        <v>6275</v>
      </c>
      <c r="T32" s="582">
        <v>-3343</v>
      </c>
      <c r="U32" s="582">
        <v>-1495</v>
      </c>
      <c r="V32" s="582">
        <v>10381</v>
      </c>
      <c r="W32" s="582">
        <v>4780</v>
      </c>
      <c r="X32" s="582">
        <v>-3211</v>
      </c>
      <c r="Y32" s="582">
        <v>-1541</v>
      </c>
      <c r="Z32" s="582">
        <v>7170</v>
      </c>
      <c r="AA32" s="582">
        <v>3239</v>
      </c>
    </row>
    <row r="33" spans="2:27" s="555" customFormat="1">
      <c r="B33" s="131" t="s">
        <v>196</v>
      </c>
      <c r="C33" s="581">
        <v>189101</v>
      </c>
      <c r="D33" s="581">
        <v>1206079</v>
      </c>
      <c r="E33" s="581">
        <v>1395180</v>
      </c>
      <c r="F33" s="581">
        <v>259576</v>
      </c>
      <c r="G33" s="581">
        <v>436242</v>
      </c>
      <c r="H33" s="581">
        <v>699362</v>
      </c>
      <c r="I33" s="581">
        <v>1395180</v>
      </c>
      <c r="J33" s="582">
        <v>457650</v>
      </c>
      <c r="K33" s="582">
        <v>224272</v>
      </c>
      <c r="L33" s="582">
        <v>-306045</v>
      </c>
      <c r="M33" s="582">
        <v>-150779</v>
      </c>
      <c r="N33" s="582">
        <v>151605</v>
      </c>
      <c r="O33" s="582">
        <v>73493</v>
      </c>
      <c r="P33" s="582">
        <v>117176</v>
      </c>
      <c r="Q33" s="582">
        <v>56470</v>
      </c>
      <c r="R33" s="582">
        <v>85653</v>
      </c>
      <c r="S33" s="582">
        <v>41620</v>
      </c>
      <c r="T33" s="582">
        <v>-12851</v>
      </c>
      <c r="U33" s="582">
        <v>-6335</v>
      </c>
      <c r="V33" s="582">
        <v>72803</v>
      </c>
      <c r="W33" s="582">
        <v>35285</v>
      </c>
      <c r="X33" s="582">
        <v>-27252</v>
      </c>
      <c r="Y33" s="582">
        <v>-12340</v>
      </c>
      <c r="Z33" s="582">
        <v>45551</v>
      </c>
      <c r="AA33" s="582">
        <v>22945</v>
      </c>
    </row>
    <row r="34" spans="2:27" s="555" customFormat="1">
      <c r="B34" s="554" t="s">
        <v>197</v>
      </c>
      <c r="C34" s="581">
        <v>481818</v>
      </c>
      <c r="D34" s="581">
        <v>2244552</v>
      </c>
      <c r="E34" s="581">
        <v>2726370</v>
      </c>
      <c r="F34" s="581">
        <v>523058</v>
      </c>
      <c r="G34" s="581">
        <v>717559</v>
      </c>
      <c r="H34" s="581">
        <v>1485753</v>
      </c>
      <c r="I34" s="581">
        <v>2726370</v>
      </c>
      <c r="J34" s="582">
        <v>648704</v>
      </c>
      <c r="K34" s="582">
        <v>322083</v>
      </c>
      <c r="L34" s="582">
        <v>-316513</v>
      </c>
      <c r="M34" s="582">
        <v>-158158</v>
      </c>
      <c r="N34" s="582">
        <v>332191</v>
      </c>
      <c r="O34" s="582">
        <v>163925</v>
      </c>
      <c r="P34" s="582">
        <v>266930</v>
      </c>
      <c r="Q34" s="582">
        <v>131613</v>
      </c>
      <c r="R34" s="582">
        <v>209117</v>
      </c>
      <c r="S34" s="582">
        <v>103741</v>
      </c>
      <c r="T34" s="582">
        <v>-15418</v>
      </c>
      <c r="U34" s="582">
        <v>-7408</v>
      </c>
      <c r="V34" s="582">
        <v>193701</v>
      </c>
      <c r="W34" s="582">
        <v>96335</v>
      </c>
      <c r="X34" s="582">
        <v>-65324</v>
      </c>
      <c r="Y34" s="582">
        <v>-31204</v>
      </c>
      <c r="Z34" s="582">
        <v>128377</v>
      </c>
      <c r="AA34" s="582">
        <v>65131</v>
      </c>
    </row>
    <row r="35" spans="2:27" s="555" customFormat="1">
      <c r="B35" s="554" t="s">
        <v>456</v>
      </c>
      <c r="C35" s="581">
        <v>35013</v>
      </c>
      <c r="D35" s="581">
        <v>150453</v>
      </c>
      <c r="E35" s="581">
        <v>185466</v>
      </c>
      <c r="F35" s="581">
        <v>16893</v>
      </c>
      <c r="G35" s="581">
        <v>7818</v>
      </c>
      <c r="H35" s="581">
        <v>160755</v>
      </c>
      <c r="I35" s="581">
        <v>185466</v>
      </c>
      <c r="J35" s="582">
        <v>1988.4404996096396</v>
      </c>
      <c r="K35" s="582">
        <v>1988.4404996096396</v>
      </c>
      <c r="L35" s="582">
        <v>-651.47629800404752</v>
      </c>
      <c r="M35" s="582">
        <v>-651.47629800404752</v>
      </c>
      <c r="N35" s="582">
        <v>1336.9642016055918</v>
      </c>
      <c r="O35" s="582">
        <v>1336.9642016055918</v>
      </c>
      <c r="P35" s="582">
        <v>-753.32296754714457</v>
      </c>
      <c r="Q35" s="582">
        <v>-753.32296754714457</v>
      </c>
      <c r="R35" s="582">
        <v>-1531.3871087302134</v>
      </c>
      <c r="S35" s="582">
        <v>-1531.3871087302134</v>
      </c>
      <c r="T35" s="582">
        <v>187.29050508380078</v>
      </c>
      <c r="U35" s="582">
        <v>187.29050508380078</v>
      </c>
      <c r="V35" s="582">
        <v>-1344.0966036464126</v>
      </c>
      <c r="W35" s="582">
        <v>-1344.0966036464126</v>
      </c>
      <c r="X35" s="582">
        <v>-512.11308012271684</v>
      </c>
      <c r="Y35" s="582">
        <v>-512.11308012271684</v>
      </c>
      <c r="Z35" s="582">
        <v>-1856.2096837691524</v>
      </c>
      <c r="AA35" s="582">
        <v>-1856.2096837691524</v>
      </c>
    </row>
    <row r="36" spans="2:27" s="555" customFormat="1">
      <c r="B36" s="554" t="s">
        <v>457</v>
      </c>
      <c r="C36" s="581">
        <v>42143</v>
      </c>
      <c r="D36" s="581">
        <v>108450</v>
      </c>
      <c r="E36" s="581">
        <v>150593</v>
      </c>
      <c r="F36" s="581">
        <v>5471</v>
      </c>
      <c r="G36" s="581">
        <v>0</v>
      </c>
      <c r="H36" s="581">
        <v>145122</v>
      </c>
      <c r="I36" s="581">
        <v>150593</v>
      </c>
      <c r="J36" s="582">
        <v>427.60588999999982</v>
      </c>
      <c r="K36" s="582">
        <v>427.60588999999982</v>
      </c>
      <c r="L36" s="582">
        <v>0</v>
      </c>
      <c r="M36" s="582">
        <v>0</v>
      </c>
      <c r="N36" s="582">
        <v>427.60588999999982</v>
      </c>
      <c r="O36" s="582">
        <v>427.60588999999982</v>
      </c>
      <c r="P36" s="582">
        <v>-381.42404000000005</v>
      </c>
      <c r="Q36" s="582">
        <v>-381.42404000000005</v>
      </c>
      <c r="R36" s="582">
        <v>-434.57981000000001</v>
      </c>
      <c r="S36" s="582">
        <v>-434.57981000000001</v>
      </c>
      <c r="T36" s="582">
        <v>195.35676000000012</v>
      </c>
      <c r="U36" s="582">
        <v>195.35676000000012</v>
      </c>
      <c r="V36" s="582">
        <v>-239.22304999999989</v>
      </c>
      <c r="W36" s="582">
        <v>-239.22304999999989</v>
      </c>
      <c r="X36" s="582">
        <v>-32.814830000000008</v>
      </c>
      <c r="Y36" s="582">
        <v>-32.814830000000008</v>
      </c>
      <c r="Z36" s="582">
        <v>-272.03788000000009</v>
      </c>
      <c r="AA36" s="582">
        <v>-272.03788000000009</v>
      </c>
    </row>
    <row r="37" spans="2:27" s="555" customFormat="1">
      <c r="B37" s="554" t="s">
        <v>458</v>
      </c>
      <c r="C37" s="581">
        <v>7454</v>
      </c>
      <c r="D37" s="581">
        <v>171236</v>
      </c>
      <c r="E37" s="581">
        <v>178690</v>
      </c>
      <c r="F37" s="581">
        <v>67123</v>
      </c>
      <c r="G37" s="581">
        <v>79336</v>
      </c>
      <c r="H37" s="581">
        <v>32231</v>
      </c>
      <c r="I37" s="581">
        <v>178690</v>
      </c>
      <c r="J37" s="582">
        <v>4170.5656099999997</v>
      </c>
      <c r="K37" s="582">
        <v>4170.5656099999997</v>
      </c>
      <c r="L37" s="582">
        <v>0</v>
      </c>
      <c r="M37" s="582">
        <v>0</v>
      </c>
      <c r="N37" s="582">
        <v>4170.5656099999997</v>
      </c>
      <c r="O37" s="582">
        <v>4170.5656099999997</v>
      </c>
      <c r="P37" s="582">
        <v>3438.2480200000005</v>
      </c>
      <c r="Q37" s="582">
        <v>3438.2480200000005</v>
      </c>
      <c r="R37" s="582">
        <v>1307.2141300000076</v>
      </c>
      <c r="S37" s="582">
        <v>1307.2141300000076</v>
      </c>
      <c r="T37" s="582">
        <v>-816.86259000000427</v>
      </c>
      <c r="U37" s="582">
        <v>-816.86259000000427</v>
      </c>
      <c r="V37" s="582">
        <v>490.3515400000033</v>
      </c>
      <c r="W37" s="582">
        <v>490.3515400000033</v>
      </c>
      <c r="X37" s="582">
        <v>-55.877999999996973</v>
      </c>
      <c r="Y37" s="582">
        <v>-55.877999999996973</v>
      </c>
      <c r="Z37" s="582">
        <v>434.47353999997722</v>
      </c>
      <c r="AA37" s="582">
        <v>434.47353999997722</v>
      </c>
    </row>
    <row r="38" spans="2:27" s="555" customFormat="1">
      <c r="B38" s="554" t="s">
        <v>459</v>
      </c>
      <c r="C38" s="581">
        <v>7889</v>
      </c>
      <c r="D38" s="581">
        <v>1866</v>
      </c>
      <c r="E38" s="581">
        <v>9755</v>
      </c>
      <c r="F38" s="581">
        <v>11019</v>
      </c>
      <c r="G38" s="581">
        <v>132</v>
      </c>
      <c r="H38" s="581">
        <v>-1396</v>
      </c>
      <c r="I38" s="581">
        <v>9755</v>
      </c>
      <c r="J38" s="582">
        <v>11052.389719999999</v>
      </c>
      <c r="K38" s="582">
        <v>11052.389719999999</v>
      </c>
      <c r="L38" s="582">
        <v>-9042.3121399999982</v>
      </c>
      <c r="M38" s="582">
        <v>-9042.3121399999982</v>
      </c>
      <c r="N38" s="582">
        <v>2010.0775800000029</v>
      </c>
      <c r="O38" s="582">
        <v>2010.0775800000029</v>
      </c>
      <c r="P38" s="582">
        <v>211.75420000000292</v>
      </c>
      <c r="Q38" s="582">
        <v>211.75420000000292</v>
      </c>
      <c r="R38" s="582">
        <v>141.9510100000029</v>
      </c>
      <c r="S38" s="582">
        <v>141.9510100000029</v>
      </c>
      <c r="T38" s="582">
        <v>-61.877520000000025</v>
      </c>
      <c r="U38" s="582">
        <v>-61.877520000000025</v>
      </c>
      <c r="V38" s="582">
        <v>80.073490000002892</v>
      </c>
      <c r="W38" s="582">
        <v>80.073490000002892</v>
      </c>
      <c r="X38" s="582">
        <v>-3.7219999999999996E-2</v>
      </c>
      <c r="Y38" s="582">
        <v>-3.7219999999999996E-2</v>
      </c>
      <c r="Z38" s="582">
        <v>80.036270000001466</v>
      </c>
      <c r="AA38" s="582">
        <v>80.036270000001466</v>
      </c>
    </row>
    <row r="39" spans="2:27" s="555" customFormat="1">
      <c r="B39" s="554" t="s">
        <v>460</v>
      </c>
      <c r="C39" s="581">
        <v>42985</v>
      </c>
      <c r="D39" s="581">
        <v>36461</v>
      </c>
      <c r="E39" s="581">
        <v>79446</v>
      </c>
      <c r="F39" s="581">
        <v>1768</v>
      </c>
      <c r="G39" s="581">
        <v>3058</v>
      </c>
      <c r="H39" s="581">
        <v>74620</v>
      </c>
      <c r="I39" s="581">
        <v>79446</v>
      </c>
      <c r="J39" s="582">
        <v>3278.2573099999986</v>
      </c>
      <c r="K39" s="582">
        <v>3278.2573099999986</v>
      </c>
      <c r="L39" s="582">
        <v>-165.6258499999999</v>
      </c>
      <c r="M39" s="582">
        <v>-165.6258499999999</v>
      </c>
      <c r="N39" s="582">
        <v>3112.6314599999987</v>
      </c>
      <c r="O39" s="582">
        <v>3112.6314599999987</v>
      </c>
      <c r="P39" s="582">
        <v>2223.9195499999987</v>
      </c>
      <c r="Q39" s="582">
        <v>2223.9195499999987</v>
      </c>
      <c r="R39" s="582">
        <v>1898.0943699999989</v>
      </c>
      <c r="S39" s="582">
        <v>1898.0943699999989</v>
      </c>
      <c r="T39" s="582">
        <v>-60.402500000000011</v>
      </c>
      <c r="U39" s="582">
        <v>-60.402500000000011</v>
      </c>
      <c r="V39" s="582">
        <v>1837.6918699999987</v>
      </c>
      <c r="W39" s="582">
        <v>1837.6918699999987</v>
      </c>
      <c r="X39" s="582">
        <v>-235.42256999999998</v>
      </c>
      <c r="Y39" s="582">
        <v>-235.42256999999998</v>
      </c>
      <c r="Z39" s="582">
        <v>1602.2692999999999</v>
      </c>
      <c r="AA39" s="582">
        <v>1602.2692999999999</v>
      </c>
    </row>
    <row r="40" spans="2:27" s="555" customFormat="1">
      <c r="B40" s="554" t="s">
        <v>461</v>
      </c>
      <c r="C40" s="581">
        <v>84008</v>
      </c>
      <c r="D40" s="581">
        <v>18590</v>
      </c>
      <c r="E40" s="581">
        <v>102598</v>
      </c>
      <c r="F40" s="581">
        <v>69860</v>
      </c>
      <c r="G40" s="581">
        <v>9288</v>
      </c>
      <c r="H40" s="581">
        <v>23450</v>
      </c>
      <c r="I40" s="581">
        <v>102598</v>
      </c>
      <c r="J40" s="582">
        <v>874.12569999999994</v>
      </c>
      <c r="K40" s="582">
        <v>874.12569999999994</v>
      </c>
      <c r="L40" s="582">
        <v>38.290470000000028</v>
      </c>
      <c r="M40" s="582">
        <v>38.290470000000028</v>
      </c>
      <c r="N40" s="582">
        <v>912.41616999999997</v>
      </c>
      <c r="O40" s="582">
        <v>912.41616999999997</v>
      </c>
      <c r="P40" s="582">
        <v>427.32834999999994</v>
      </c>
      <c r="Q40" s="582">
        <v>427.32834999999994</v>
      </c>
      <c r="R40" s="582">
        <v>277.97577000000001</v>
      </c>
      <c r="S40" s="582">
        <v>277.97577000000001</v>
      </c>
      <c r="T40" s="582">
        <v>86.565470000000019</v>
      </c>
      <c r="U40" s="582">
        <v>86.565470000000019</v>
      </c>
      <c r="V40" s="582">
        <v>364.54124000000002</v>
      </c>
      <c r="W40" s="582">
        <v>364.54124000000002</v>
      </c>
      <c r="X40" s="582">
        <v>-74.302320000000009</v>
      </c>
      <c r="Y40" s="582">
        <v>-74.302320000000009</v>
      </c>
      <c r="Z40" s="582">
        <v>290.23891999999989</v>
      </c>
      <c r="AA40" s="582">
        <v>290.23891999999989</v>
      </c>
    </row>
    <row r="41" spans="2:27" s="555" customFormat="1">
      <c r="B41" s="554" t="s">
        <v>462</v>
      </c>
      <c r="C41" s="581">
        <v>32904</v>
      </c>
      <c r="D41" s="581">
        <v>323159</v>
      </c>
      <c r="E41" s="581">
        <v>356063</v>
      </c>
      <c r="F41" s="581">
        <v>4217</v>
      </c>
      <c r="G41" s="581">
        <v>0</v>
      </c>
      <c r="H41" s="581">
        <v>351846</v>
      </c>
      <c r="I41" s="581">
        <v>356063</v>
      </c>
      <c r="J41" s="582">
        <v>6415.0311700000029</v>
      </c>
      <c r="K41" s="582">
        <v>6415.0311700000029</v>
      </c>
      <c r="L41" s="582">
        <v>-1876.1704300000006</v>
      </c>
      <c r="M41" s="582">
        <v>-1876.1704300000006</v>
      </c>
      <c r="N41" s="582">
        <v>4538.8607400000019</v>
      </c>
      <c r="O41" s="582">
        <v>4538.8607400000019</v>
      </c>
      <c r="P41" s="582">
        <v>3388.9341300000015</v>
      </c>
      <c r="Q41" s="582">
        <v>3388.9341300000015</v>
      </c>
      <c r="R41" s="582">
        <v>1221.0816700000021</v>
      </c>
      <c r="S41" s="582">
        <v>1221.0816700000021</v>
      </c>
      <c r="T41" s="582">
        <v>1.2438099999999968</v>
      </c>
      <c r="U41" s="582">
        <v>1.2438099999999968</v>
      </c>
      <c r="V41" s="582">
        <v>1222.325480000002</v>
      </c>
      <c r="W41" s="582">
        <v>1222.325480000002</v>
      </c>
      <c r="X41" s="582">
        <v>-2.2818100000000001</v>
      </c>
      <c r="Y41" s="582">
        <v>-2.2818100000000001</v>
      </c>
      <c r="Z41" s="582">
        <v>1220.04367</v>
      </c>
      <c r="AA41" s="582">
        <v>1220.04367</v>
      </c>
    </row>
    <row r="42" spans="2:27" s="555" customFormat="1">
      <c r="B42" s="554" t="s">
        <v>463</v>
      </c>
      <c r="C42" s="581">
        <v>776</v>
      </c>
      <c r="D42" s="581">
        <v>16580</v>
      </c>
      <c r="E42" s="581">
        <v>17356</v>
      </c>
      <c r="F42" s="581">
        <v>1201</v>
      </c>
      <c r="G42" s="581">
        <v>0</v>
      </c>
      <c r="H42" s="581">
        <v>16155</v>
      </c>
      <c r="I42" s="581">
        <v>17356</v>
      </c>
      <c r="J42" s="582">
        <v>758.48322000000007</v>
      </c>
      <c r="K42" s="582">
        <v>758.48322000000007</v>
      </c>
      <c r="L42" s="582">
        <v>-145.15084000000002</v>
      </c>
      <c r="M42" s="582">
        <v>-145.15084000000002</v>
      </c>
      <c r="N42" s="582">
        <v>613.33237999999994</v>
      </c>
      <c r="O42" s="582">
        <v>613.33237999999994</v>
      </c>
      <c r="P42" s="582">
        <v>349.32253999999989</v>
      </c>
      <c r="Q42" s="582">
        <v>349.32253999999989</v>
      </c>
      <c r="R42" s="582">
        <v>171.95130999999986</v>
      </c>
      <c r="S42" s="582">
        <v>171.95130999999986</v>
      </c>
      <c r="T42" s="582">
        <v>-7.5707199999999943</v>
      </c>
      <c r="U42" s="582">
        <v>-7.5707199999999943</v>
      </c>
      <c r="V42" s="582">
        <v>164.38058999999987</v>
      </c>
      <c r="W42" s="582">
        <v>164.38058999999987</v>
      </c>
      <c r="X42" s="582">
        <v>-50.277199999999993</v>
      </c>
      <c r="Y42" s="582">
        <v>-50.277199999999993</v>
      </c>
      <c r="Z42" s="582">
        <v>114.10338999999982</v>
      </c>
      <c r="AA42" s="582">
        <v>114.10338999999982</v>
      </c>
    </row>
    <row r="43" spans="2:27" s="555" customFormat="1">
      <c r="B43" s="554" t="s">
        <v>464</v>
      </c>
      <c r="C43" s="581">
        <v>14267</v>
      </c>
      <c r="D43" s="581">
        <v>22493</v>
      </c>
      <c r="E43" s="581">
        <v>36760</v>
      </c>
      <c r="F43" s="581">
        <v>502</v>
      </c>
      <c r="G43" s="581">
        <v>0</v>
      </c>
      <c r="H43" s="581">
        <v>36258</v>
      </c>
      <c r="I43" s="581">
        <v>36760</v>
      </c>
      <c r="J43" s="582">
        <v>710.14077999999984</v>
      </c>
      <c r="K43" s="582">
        <v>710.14077999999984</v>
      </c>
      <c r="L43" s="582">
        <v>-13.646709999999999</v>
      </c>
      <c r="M43" s="582">
        <v>-13.646709999999999</v>
      </c>
      <c r="N43" s="582">
        <v>696.49406999999985</v>
      </c>
      <c r="O43" s="582">
        <v>696.49406999999985</v>
      </c>
      <c r="P43" s="582">
        <v>556.11926999999991</v>
      </c>
      <c r="Q43" s="582">
        <v>556.11926999999991</v>
      </c>
      <c r="R43" s="582">
        <v>364.21275999999989</v>
      </c>
      <c r="S43" s="582">
        <v>364.21275999999989</v>
      </c>
      <c r="T43" s="582">
        <v>3.1742800000000022</v>
      </c>
      <c r="U43" s="582">
        <v>3.1742800000000022</v>
      </c>
      <c r="V43" s="582">
        <v>367.38703999999996</v>
      </c>
      <c r="W43" s="582">
        <v>367.38703999999996</v>
      </c>
      <c r="X43" s="582">
        <v>-49.733600000000003</v>
      </c>
      <c r="Y43" s="582">
        <v>-49.733600000000003</v>
      </c>
      <c r="Z43" s="582">
        <v>317.65344000000005</v>
      </c>
      <c r="AA43" s="582">
        <v>317.65344000000005</v>
      </c>
    </row>
    <row r="44" spans="2:27" s="555" customFormat="1">
      <c r="B44" s="554" t="s">
        <v>465</v>
      </c>
      <c r="C44" s="581">
        <v>111652</v>
      </c>
      <c r="D44" s="581">
        <v>185432</v>
      </c>
      <c r="E44" s="581">
        <v>297084</v>
      </c>
      <c r="F44" s="581">
        <v>33903</v>
      </c>
      <c r="G44" s="581">
        <v>36350</v>
      </c>
      <c r="H44" s="581">
        <v>226831</v>
      </c>
      <c r="I44" s="581">
        <v>297084</v>
      </c>
      <c r="J44" s="582">
        <v>1665.9114</v>
      </c>
      <c r="K44" s="582">
        <v>1665.9114</v>
      </c>
      <c r="L44" s="582">
        <v>0</v>
      </c>
      <c r="M44" s="582">
        <v>0</v>
      </c>
      <c r="N44" s="582">
        <v>1665.9114</v>
      </c>
      <c r="O44" s="582">
        <v>1665.9114</v>
      </c>
      <c r="P44" s="582">
        <v>1367.9868899999997</v>
      </c>
      <c r="Q44" s="582">
        <v>1367.9868899999997</v>
      </c>
      <c r="R44" s="582">
        <v>1250.9253399999998</v>
      </c>
      <c r="S44" s="582">
        <v>1250.9253399999998</v>
      </c>
      <c r="T44" s="582">
        <v>-4.6947800000001081</v>
      </c>
      <c r="U44" s="582">
        <v>-4.6947800000001081</v>
      </c>
      <c r="V44" s="582">
        <v>32470.472600000001</v>
      </c>
      <c r="W44" s="582">
        <v>32470.472600000001</v>
      </c>
      <c r="X44" s="582">
        <v>-1220.8387599999994</v>
      </c>
      <c r="Y44" s="582">
        <v>-1220.8387599999994</v>
      </c>
      <c r="Z44" s="582">
        <v>31249.633840000002</v>
      </c>
      <c r="AA44" s="582">
        <v>31249.633840000002</v>
      </c>
    </row>
    <row r="45" spans="2:27" s="555" customFormat="1">
      <c r="B45" s="554" t="s">
        <v>466</v>
      </c>
      <c r="C45" s="581">
        <v>182351</v>
      </c>
      <c r="D45" s="581">
        <v>379649</v>
      </c>
      <c r="E45" s="581">
        <v>562000</v>
      </c>
      <c r="F45" s="581">
        <v>80719</v>
      </c>
      <c r="G45" s="581">
        <v>37695</v>
      </c>
      <c r="H45" s="581">
        <v>443586</v>
      </c>
      <c r="I45" s="581">
        <v>562000</v>
      </c>
      <c r="J45" s="582">
        <v>46079.571560000011</v>
      </c>
      <c r="K45" s="582">
        <v>46079.571560000011</v>
      </c>
      <c r="L45" s="582">
        <v>-5434.9247300000006</v>
      </c>
      <c r="M45" s="582">
        <v>-5434.9247300000006</v>
      </c>
      <c r="N45" s="582">
        <v>40644.646830000012</v>
      </c>
      <c r="O45" s="582">
        <v>40644.646830000012</v>
      </c>
      <c r="P45" s="582">
        <v>36152.029840000003</v>
      </c>
      <c r="Q45" s="582">
        <v>36152.029840000003</v>
      </c>
      <c r="R45" s="582">
        <v>33247.756370000003</v>
      </c>
      <c r="S45" s="582">
        <v>33247.756370000003</v>
      </c>
      <c r="T45" s="582">
        <v>390.07824999999997</v>
      </c>
      <c r="U45" s="582">
        <v>390.07824999999997</v>
      </c>
      <c r="V45" s="582">
        <v>33637.834620000001</v>
      </c>
      <c r="W45" s="582">
        <v>33637.834620000001</v>
      </c>
      <c r="X45" s="582">
        <v>-9776.0853899999966</v>
      </c>
      <c r="Y45" s="582">
        <v>-9776.0853899999966</v>
      </c>
      <c r="Z45" s="582">
        <v>23861.749229999987</v>
      </c>
      <c r="AA45" s="582">
        <v>23861.749229999987</v>
      </c>
    </row>
    <row r="46" spans="2:27" s="555" customFormat="1">
      <c r="B46" s="554" t="s">
        <v>467</v>
      </c>
      <c r="C46" s="581">
        <v>3596</v>
      </c>
      <c r="D46" s="581">
        <v>70959</v>
      </c>
      <c r="E46" s="581">
        <v>74555</v>
      </c>
      <c r="F46" s="581">
        <v>56190</v>
      </c>
      <c r="G46" s="581">
        <v>3437</v>
      </c>
      <c r="H46" s="581">
        <v>14928</v>
      </c>
      <c r="I46" s="581">
        <v>74555</v>
      </c>
      <c r="J46" s="582">
        <v>2545.10808</v>
      </c>
      <c r="K46" s="582">
        <v>2545.10808</v>
      </c>
      <c r="L46" s="582">
        <v>-193.97874000000004</v>
      </c>
      <c r="M46" s="582">
        <v>-193.97874000000004</v>
      </c>
      <c r="N46" s="582">
        <v>2351.12934</v>
      </c>
      <c r="O46" s="582">
        <v>2351.12934</v>
      </c>
      <c r="P46" s="582">
        <v>1977.5692400000003</v>
      </c>
      <c r="Q46" s="582">
        <v>1977.5692400000003</v>
      </c>
      <c r="R46" s="582">
        <v>1034.30105</v>
      </c>
      <c r="S46" s="582">
        <v>1034.30105</v>
      </c>
      <c r="T46" s="582">
        <v>-495.29904999999991</v>
      </c>
      <c r="U46" s="582">
        <v>-495.29904999999991</v>
      </c>
      <c r="V46" s="582">
        <v>539.00199999999995</v>
      </c>
      <c r="W46" s="582">
        <v>539.00199999999995</v>
      </c>
      <c r="X46" s="582">
        <v>-188.39178999999999</v>
      </c>
      <c r="Y46" s="582">
        <v>-188.39178999999999</v>
      </c>
      <c r="Z46" s="582">
        <v>350.61021000000062</v>
      </c>
      <c r="AA46" s="582">
        <v>350.61021000000062</v>
      </c>
    </row>
    <row r="47" spans="2:27" s="555" customFormat="1">
      <c r="B47" s="554" t="s">
        <v>468</v>
      </c>
      <c r="C47" s="581">
        <v>109521</v>
      </c>
      <c r="D47" s="581">
        <v>360564</v>
      </c>
      <c r="E47" s="581">
        <v>470085</v>
      </c>
      <c r="F47" s="581">
        <v>38571</v>
      </c>
      <c r="G47" s="581">
        <v>180792</v>
      </c>
      <c r="H47" s="581">
        <v>250722</v>
      </c>
      <c r="I47" s="581">
        <v>470085</v>
      </c>
      <c r="J47" s="582">
        <v>7345.3726900000001</v>
      </c>
      <c r="K47" s="582">
        <v>7345.3726900000001</v>
      </c>
      <c r="L47" s="582">
        <v>-955.92752000000007</v>
      </c>
      <c r="M47" s="582">
        <v>-955.92752000000007</v>
      </c>
      <c r="N47" s="582">
        <v>6389.4451699999991</v>
      </c>
      <c r="O47" s="582">
        <v>6389.4451699999991</v>
      </c>
      <c r="P47" s="582">
        <v>3670.1044599999987</v>
      </c>
      <c r="Q47" s="582">
        <v>3670.1044599999987</v>
      </c>
      <c r="R47" s="582">
        <v>763.42873999999847</v>
      </c>
      <c r="S47" s="582">
        <v>763.42873999999847</v>
      </c>
      <c r="T47" s="582">
        <v>-2848.9042599999984</v>
      </c>
      <c r="U47" s="582">
        <v>-2848.9042599999984</v>
      </c>
      <c r="V47" s="582">
        <v>-2085.47552</v>
      </c>
      <c r="W47" s="582">
        <v>-2085.47552</v>
      </c>
      <c r="X47" s="582">
        <v>-2898.5589999999997</v>
      </c>
      <c r="Y47" s="582">
        <v>-2898.5589999999997</v>
      </c>
      <c r="Z47" s="582">
        <v>-4984.0345200000011</v>
      </c>
      <c r="AA47" s="582">
        <v>-4984.0345200000011</v>
      </c>
    </row>
    <row r="48" spans="2:27" s="555" customFormat="1">
      <c r="B48" s="554" t="s">
        <v>469</v>
      </c>
      <c r="C48" s="581">
        <v>456914</v>
      </c>
      <c r="D48" s="581">
        <v>3761381</v>
      </c>
      <c r="E48" s="581">
        <v>4218295</v>
      </c>
      <c r="F48" s="581">
        <v>574860</v>
      </c>
      <c r="G48" s="581">
        <v>954316</v>
      </c>
      <c r="H48" s="581">
        <v>2689119</v>
      </c>
      <c r="I48" s="581">
        <v>4218295</v>
      </c>
      <c r="J48" s="582">
        <v>145436.77620693069</v>
      </c>
      <c r="K48" s="582">
        <v>145436.77620693069</v>
      </c>
      <c r="L48" s="582">
        <v>-54725.490751169738</v>
      </c>
      <c r="M48" s="582">
        <v>-54725.490751169738</v>
      </c>
      <c r="N48" s="582">
        <v>90711.285455760968</v>
      </c>
      <c r="O48" s="582">
        <v>90711.285455760968</v>
      </c>
      <c r="P48" s="582">
        <v>75699.327541836872</v>
      </c>
      <c r="Q48" s="582">
        <v>75699.327541836872</v>
      </c>
      <c r="R48" s="582">
        <v>54613.617773837439</v>
      </c>
      <c r="S48" s="582">
        <v>54613.617773837439</v>
      </c>
      <c r="T48" s="582">
        <v>15495.059351239017</v>
      </c>
      <c r="U48" s="582">
        <v>15495.059351239017</v>
      </c>
      <c r="V48" s="582">
        <v>70108.677125076472</v>
      </c>
      <c r="W48" s="582">
        <v>70108.677125076472</v>
      </c>
      <c r="X48" s="582">
        <v>-9580.8310141342281</v>
      </c>
      <c r="Y48" s="582">
        <v>-9580.8310141342281</v>
      </c>
      <c r="Z48" s="582">
        <v>60527.84611094198</v>
      </c>
      <c r="AA48" s="582">
        <v>60527.84611094198</v>
      </c>
    </row>
    <row r="51" spans="2:27" s="555" customFormat="1" ht="22.5">
      <c r="C51" s="551" t="s">
        <v>50</v>
      </c>
      <c r="D51" s="552" t="s">
        <v>198</v>
      </c>
      <c r="E51" s="552" t="s">
        <v>51</v>
      </c>
      <c r="F51" s="552" t="s">
        <v>52</v>
      </c>
      <c r="G51" s="552" t="s">
        <v>53</v>
      </c>
      <c r="H51" s="552" t="s">
        <v>199</v>
      </c>
      <c r="I51" s="553" t="s">
        <v>161</v>
      </c>
      <c r="J51" s="707" t="s">
        <v>95</v>
      </c>
      <c r="K51" s="708"/>
      <c r="L51" s="707" t="s">
        <v>200</v>
      </c>
      <c r="M51" s="708"/>
      <c r="N51" s="707" t="s">
        <v>103</v>
      </c>
      <c r="O51" s="708"/>
      <c r="P51" s="707" t="s">
        <v>29</v>
      </c>
      <c r="Q51" s="708"/>
      <c r="R51" s="707" t="s">
        <v>201</v>
      </c>
      <c r="S51" s="708"/>
      <c r="T51" s="707" t="s">
        <v>202</v>
      </c>
      <c r="U51" s="708"/>
      <c r="V51" s="707" t="s">
        <v>203</v>
      </c>
      <c r="W51" s="708"/>
      <c r="X51" s="707" t="s">
        <v>93</v>
      </c>
      <c r="Y51" s="708"/>
      <c r="Z51" s="707" t="s">
        <v>94</v>
      </c>
      <c r="AA51" s="709"/>
    </row>
    <row r="52" spans="2:27" s="555" customFormat="1">
      <c r="C52" s="127" t="s">
        <v>431</v>
      </c>
      <c r="D52" s="127" t="s">
        <v>431</v>
      </c>
      <c r="E52" s="127" t="s">
        <v>431</v>
      </c>
      <c r="F52" s="127" t="s">
        <v>431</v>
      </c>
      <c r="G52" s="127" t="s">
        <v>431</v>
      </c>
      <c r="H52" s="127" t="s">
        <v>431</v>
      </c>
      <c r="I52" s="127" t="s">
        <v>431</v>
      </c>
      <c r="J52" s="128" t="s">
        <v>441</v>
      </c>
      <c r="K52" s="128" t="s">
        <v>446</v>
      </c>
      <c r="L52" s="128" t="s">
        <v>441</v>
      </c>
      <c r="M52" s="128" t="s">
        <v>446</v>
      </c>
      <c r="N52" s="128" t="s">
        <v>441</v>
      </c>
      <c r="O52" s="128" t="s">
        <v>446</v>
      </c>
      <c r="P52" s="128" t="s">
        <v>441</v>
      </c>
      <c r="Q52" s="128" t="s">
        <v>446</v>
      </c>
      <c r="R52" s="128" t="s">
        <v>441</v>
      </c>
      <c r="S52" s="128" t="s">
        <v>446</v>
      </c>
      <c r="T52" s="128" t="s">
        <v>441</v>
      </c>
      <c r="U52" s="128" t="s">
        <v>446</v>
      </c>
      <c r="V52" s="128" t="s">
        <v>441</v>
      </c>
      <c r="W52" s="128" t="s">
        <v>446</v>
      </c>
      <c r="X52" s="128" t="s">
        <v>441</v>
      </c>
      <c r="Y52" s="128" t="s">
        <v>446</v>
      </c>
      <c r="Z52" s="128" t="s">
        <v>441</v>
      </c>
      <c r="AA52" s="128" t="s">
        <v>446</v>
      </c>
    </row>
    <row r="53" spans="2:27">
      <c r="C53" s="97" t="s">
        <v>406</v>
      </c>
      <c r="D53" s="97" t="s">
        <v>406</v>
      </c>
      <c r="E53" s="97" t="s">
        <v>406</v>
      </c>
      <c r="F53" s="97" t="s">
        <v>406</v>
      </c>
      <c r="G53" s="97" t="s">
        <v>406</v>
      </c>
      <c r="H53" s="97" t="s">
        <v>406</v>
      </c>
      <c r="I53" s="97" t="s">
        <v>406</v>
      </c>
      <c r="J53" s="97" t="s">
        <v>406</v>
      </c>
      <c r="K53" s="97" t="s">
        <v>406</v>
      </c>
      <c r="L53" s="97" t="s">
        <v>406</v>
      </c>
      <c r="M53" s="97" t="s">
        <v>406</v>
      </c>
      <c r="N53" s="97" t="s">
        <v>406</v>
      </c>
      <c r="O53" s="97" t="s">
        <v>406</v>
      </c>
      <c r="P53" s="97" t="s">
        <v>406</v>
      </c>
      <c r="Q53" s="97" t="s">
        <v>406</v>
      </c>
      <c r="R53" s="97" t="s">
        <v>406</v>
      </c>
      <c r="S53" s="97" t="s">
        <v>406</v>
      </c>
      <c r="T53" s="97" t="s">
        <v>406</v>
      </c>
      <c r="U53" s="97" t="s">
        <v>406</v>
      </c>
      <c r="V53" s="97" t="s">
        <v>406</v>
      </c>
      <c r="W53" s="97" t="s">
        <v>406</v>
      </c>
      <c r="X53" s="97" t="s">
        <v>406</v>
      </c>
      <c r="Y53" s="97" t="s">
        <v>406</v>
      </c>
      <c r="Z53" s="97" t="s">
        <v>406</v>
      </c>
      <c r="AA53" s="97" t="s">
        <v>406</v>
      </c>
    </row>
    <row r="55" spans="2:27">
      <c r="B55" s="554" t="s">
        <v>177</v>
      </c>
      <c r="C55" s="581">
        <v>40432</v>
      </c>
      <c r="D55" s="581">
        <v>65563</v>
      </c>
      <c r="E55" s="581">
        <v>105995</v>
      </c>
      <c r="F55" s="581">
        <v>1293</v>
      </c>
      <c r="G55" s="581" t="s">
        <v>432</v>
      </c>
      <c r="H55" s="581">
        <v>104702</v>
      </c>
      <c r="I55" s="581">
        <v>105995</v>
      </c>
      <c r="J55" s="582">
        <v>0</v>
      </c>
      <c r="K55" s="582">
        <v>0</v>
      </c>
      <c r="L55" s="582">
        <v>0</v>
      </c>
      <c r="M55" s="582">
        <v>0</v>
      </c>
      <c r="N55" s="582">
        <v>0</v>
      </c>
      <c r="O55" s="582">
        <v>0</v>
      </c>
      <c r="P55" s="582">
        <v>-61</v>
      </c>
      <c r="Q55" s="582">
        <v>-16</v>
      </c>
      <c r="R55" s="582">
        <v>-61</v>
      </c>
      <c r="S55" s="582">
        <v>-16</v>
      </c>
      <c r="T55" s="582">
        <v>6026</v>
      </c>
      <c r="U55" s="582">
        <v>2694</v>
      </c>
      <c r="V55" s="582">
        <v>7243</v>
      </c>
      <c r="W55" s="582">
        <v>3956</v>
      </c>
      <c r="X55" s="582">
        <v>-113</v>
      </c>
      <c r="Y55" s="582">
        <v>873</v>
      </c>
      <c r="Z55" s="582">
        <v>7130</v>
      </c>
      <c r="AA55" s="582">
        <v>4829</v>
      </c>
    </row>
    <row r="56" spans="2:27">
      <c r="B56" s="131" t="s">
        <v>178</v>
      </c>
      <c r="C56" s="581">
        <v>96321</v>
      </c>
      <c r="D56" s="581">
        <v>253484</v>
      </c>
      <c r="E56" s="581">
        <v>349805</v>
      </c>
      <c r="F56" s="581">
        <v>96132</v>
      </c>
      <c r="G56" s="581">
        <v>74375</v>
      </c>
      <c r="H56" s="581">
        <v>179298</v>
      </c>
      <c r="I56" s="581">
        <v>349805</v>
      </c>
      <c r="J56" s="582">
        <v>69280</v>
      </c>
      <c r="K56" s="582">
        <v>21444</v>
      </c>
      <c r="L56" s="582">
        <v>-8529</v>
      </c>
      <c r="M56" s="582">
        <v>1220</v>
      </c>
      <c r="N56" s="582">
        <v>60751</v>
      </c>
      <c r="O56" s="582">
        <v>22664</v>
      </c>
      <c r="P56" s="582">
        <v>39822</v>
      </c>
      <c r="Q56" s="582">
        <v>9659</v>
      </c>
      <c r="R56" s="582">
        <v>17866</v>
      </c>
      <c r="S56" s="582">
        <v>2481</v>
      </c>
      <c r="T56" s="582">
        <v>-5455</v>
      </c>
      <c r="U56" s="582">
        <v>-13084</v>
      </c>
      <c r="V56" s="582">
        <v>12571</v>
      </c>
      <c r="W56" s="582">
        <v>-10443</v>
      </c>
      <c r="X56" s="582">
        <v>-14372</v>
      </c>
      <c r="Y56" s="582">
        <v>-3143</v>
      </c>
      <c r="Z56" s="582">
        <v>-1801</v>
      </c>
      <c r="AA56" s="582">
        <v>-13586</v>
      </c>
    </row>
    <row r="57" spans="2:27">
      <c r="B57" s="131" t="s">
        <v>179</v>
      </c>
      <c r="C57" s="581">
        <v>91441</v>
      </c>
      <c r="D57" s="581">
        <v>268572</v>
      </c>
      <c r="E57" s="581">
        <v>360013</v>
      </c>
      <c r="F57" s="581">
        <v>30857</v>
      </c>
      <c r="G57" s="581">
        <v>43537</v>
      </c>
      <c r="H57" s="581">
        <v>285619</v>
      </c>
      <c r="I57" s="581">
        <v>360013</v>
      </c>
      <c r="J57" s="582">
        <v>25299</v>
      </c>
      <c r="K57" s="582">
        <v>10979</v>
      </c>
      <c r="L57" s="582">
        <v>-1880</v>
      </c>
      <c r="M57" s="582">
        <v>-644</v>
      </c>
      <c r="N57" s="582">
        <v>23419</v>
      </c>
      <c r="O57" s="582">
        <v>10335</v>
      </c>
      <c r="P57" s="582">
        <v>20362</v>
      </c>
      <c r="Q57" s="582">
        <v>9766</v>
      </c>
      <c r="R57" s="582">
        <v>13094</v>
      </c>
      <c r="S57" s="582">
        <v>2839</v>
      </c>
      <c r="T57" s="582">
        <v>14410</v>
      </c>
      <c r="U57" s="582">
        <v>9259</v>
      </c>
      <c r="V57" s="582">
        <v>29543</v>
      </c>
      <c r="W57" s="582">
        <v>14137</v>
      </c>
      <c r="X57" s="582">
        <v>-7370</v>
      </c>
      <c r="Y57" s="582">
        <v>2847</v>
      </c>
      <c r="Z57" s="582">
        <v>22173</v>
      </c>
      <c r="AA57" s="582">
        <v>16984</v>
      </c>
    </row>
    <row r="58" spans="2:27">
      <c r="B58" s="131" t="s">
        <v>180</v>
      </c>
      <c r="C58" s="581">
        <v>274169</v>
      </c>
      <c r="D58" s="581">
        <v>1442360</v>
      </c>
      <c r="E58" s="581">
        <v>1716529</v>
      </c>
      <c r="F58" s="581">
        <v>591523</v>
      </c>
      <c r="G58" s="581">
        <v>415191</v>
      </c>
      <c r="H58" s="581">
        <v>709815</v>
      </c>
      <c r="I58" s="581">
        <v>1716529</v>
      </c>
      <c r="J58" s="582">
        <v>409661</v>
      </c>
      <c r="K58" s="582">
        <v>183239</v>
      </c>
      <c r="L58" s="582">
        <v>-277470</v>
      </c>
      <c r="M58" s="582">
        <v>-120650</v>
      </c>
      <c r="N58" s="582">
        <v>132191</v>
      </c>
      <c r="O58" s="582">
        <v>62589</v>
      </c>
      <c r="P58" s="582">
        <v>21736</v>
      </c>
      <c r="Q58" s="582">
        <v>14618</v>
      </c>
      <c r="R58" s="582">
        <v>-21079</v>
      </c>
      <c r="S58" s="582">
        <v>-3472</v>
      </c>
      <c r="T58" s="582">
        <v>17305</v>
      </c>
      <c r="U58" s="582">
        <v>7704</v>
      </c>
      <c r="V58" s="582">
        <v>-3758</v>
      </c>
      <c r="W58" s="582">
        <v>4248</v>
      </c>
      <c r="X58" s="582">
        <v>-50416</v>
      </c>
      <c r="Y58" s="582">
        <v>-56549</v>
      </c>
      <c r="Z58" s="582">
        <v>-54174</v>
      </c>
      <c r="AA58" s="582">
        <v>-52301</v>
      </c>
    </row>
    <row r="59" spans="2:27">
      <c r="B59" s="131" t="s">
        <v>455</v>
      </c>
      <c r="C59" s="581">
        <v>12882</v>
      </c>
      <c r="D59" s="581">
        <v>1263</v>
      </c>
      <c r="E59" s="581">
        <v>14145</v>
      </c>
      <c r="F59" s="581">
        <v>10573</v>
      </c>
      <c r="G59" s="581" t="s">
        <v>432</v>
      </c>
      <c r="H59" s="581">
        <v>3572</v>
      </c>
      <c r="I59" s="581">
        <v>14145</v>
      </c>
      <c r="J59" s="582">
        <v>592</v>
      </c>
      <c r="K59" s="582">
        <v>-60</v>
      </c>
      <c r="L59" s="582">
        <v>-90</v>
      </c>
      <c r="M59" s="582">
        <v>-59</v>
      </c>
      <c r="N59" s="582">
        <v>502</v>
      </c>
      <c r="O59" s="582">
        <v>-119</v>
      </c>
      <c r="P59" s="582">
        <v>-791</v>
      </c>
      <c r="Q59" s="582">
        <v>-667</v>
      </c>
      <c r="R59" s="582">
        <v>-891</v>
      </c>
      <c r="S59" s="582">
        <v>-718</v>
      </c>
      <c r="T59" s="582">
        <v>-416</v>
      </c>
      <c r="U59" s="582">
        <v>-277</v>
      </c>
      <c r="V59" s="582">
        <v>-1307</v>
      </c>
      <c r="W59" s="582">
        <v>-995</v>
      </c>
      <c r="X59" s="582">
        <v>0</v>
      </c>
      <c r="Y59" s="582">
        <v>0</v>
      </c>
      <c r="Z59" s="582">
        <v>-1307</v>
      </c>
      <c r="AA59" s="582">
        <v>-995</v>
      </c>
    </row>
    <row r="60" spans="2:27">
      <c r="B60" s="131" t="s">
        <v>332</v>
      </c>
      <c r="C60" s="581">
        <v>97880</v>
      </c>
      <c r="D60" s="581">
        <v>172641</v>
      </c>
      <c r="E60" s="581">
        <v>270521</v>
      </c>
      <c r="F60" s="581">
        <v>10749</v>
      </c>
      <c r="G60" s="581">
        <v>28575</v>
      </c>
      <c r="H60" s="581">
        <v>231197</v>
      </c>
      <c r="I60" s="581">
        <v>270521</v>
      </c>
      <c r="J60" s="582">
        <v>28640</v>
      </c>
      <c r="K60" s="582">
        <v>7424</v>
      </c>
      <c r="L60" s="582">
        <v>-5755</v>
      </c>
      <c r="M60" s="582">
        <v>-1921</v>
      </c>
      <c r="N60" s="582">
        <v>22885</v>
      </c>
      <c r="O60" s="582">
        <v>5503</v>
      </c>
      <c r="P60" s="582">
        <v>17132</v>
      </c>
      <c r="Q60" s="582">
        <v>2388</v>
      </c>
      <c r="R60" s="582">
        <v>1280</v>
      </c>
      <c r="S60" s="582">
        <v>-5277</v>
      </c>
      <c r="T60" s="582">
        <v>5374</v>
      </c>
      <c r="U60" s="582">
        <v>8054</v>
      </c>
      <c r="V60" s="582">
        <v>6709</v>
      </c>
      <c r="W60" s="582">
        <v>2832</v>
      </c>
      <c r="X60" s="582">
        <v>-10062</v>
      </c>
      <c r="Y60" s="582">
        <v>-4451</v>
      </c>
      <c r="Z60" s="582">
        <v>-3353</v>
      </c>
      <c r="AA60" s="582">
        <v>-1619</v>
      </c>
    </row>
    <row r="61" spans="2:27">
      <c r="B61" s="131" t="s">
        <v>181</v>
      </c>
      <c r="C61" s="581">
        <v>312760</v>
      </c>
      <c r="D61" s="581">
        <v>841974</v>
      </c>
      <c r="E61" s="581">
        <v>1154734</v>
      </c>
      <c r="F61" s="581">
        <v>124270</v>
      </c>
      <c r="G61" s="581">
        <v>115750</v>
      </c>
      <c r="H61" s="581">
        <v>914714</v>
      </c>
      <c r="I61" s="581">
        <v>1154734</v>
      </c>
      <c r="J61" s="582">
        <v>94390</v>
      </c>
      <c r="K61" s="582">
        <v>32281</v>
      </c>
      <c r="L61" s="582">
        <v>-10410</v>
      </c>
      <c r="M61" s="582">
        <v>575</v>
      </c>
      <c r="N61" s="582">
        <v>83980</v>
      </c>
      <c r="O61" s="582">
        <v>32856</v>
      </c>
      <c r="P61" s="582">
        <v>60096</v>
      </c>
      <c r="Q61" s="582">
        <v>19386</v>
      </c>
      <c r="R61" s="582">
        <v>30872</v>
      </c>
      <c r="S61" s="582">
        <v>5281</v>
      </c>
      <c r="T61" s="582">
        <v>25004</v>
      </c>
      <c r="U61" s="582">
        <v>2716</v>
      </c>
      <c r="V61" s="582">
        <v>33845</v>
      </c>
      <c r="W61" s="582">
        <v>-13082</v>
      </c>
      <c r="X61" s="582">
        <v>-20237</v>
      </c>
      <c r="Y61" s="582">
        <v>3951</v>
      </c>
      <c r="Z61" s="582">
        <v>13608</v>
      </c>
      <c r="AA61" s="582">
        <v>-9131</v>
      </c>
    </row>
    <row r="62" spans="2:27">
      <c r="B62" s="131" t="s">
        <v>182</v>
      </c>
      <c r="C62" s="581">
        <v>567492</v>
      </c>
      <c r="D62" s="581">
        <v>4484221</v>
      </c>
      <c r="E62" s="581">
        <v>5051713</v>
      </c>
      <c r="F62" s="581">
        <v>344060</v>
      </c>
      <c r="G62" s="581">
        <v>225338</v>
      </c>
      <c r="H62" s="581">
        <v>4482315</v>
      </c>
      <c r="I62" s="581">
        <v>5051713</v>
      </c>
      <c r="J62" s="582">
        <v>211</v>
      </c>
      <c r="K62" s="582">
        <v>99</v>
      </c>
      <c r="L62" s="582">
        <v>-70</v>
      </c>
      <c r="M62" s="582">
        <v>-61</v>
      </c>
      <c r="N62" s="582">
        <v>141</v>
      </c>
      <c r="O62" s="582">
        <v>38</v>
      </c>
      <c r="P62" s="582">
        <v>-25695</v>
      </c>
      <c r="Q62" s="582">
        <v>-16886</v>
      </c>
      <c r="R62" s="582">
        <v>-26023</v>
      </c>
      <c r="S62" s="582">
        <v>-17165</v>
      </c>
      <c r="T62" s="582">
        <v>-144898</v>
      </c>
      <c r="U62" s="582">
        <v>-23118</v>
      </c>
      <c r="V62" s="582">
        <v>105525</v>
      </c>
      <c r="W62" s="582">
        <v>236162</v>
      </c>
      <c r="X62" s="582">
        <v>55893</v>
      </c>
      <c r="Y62" s="582">
        <v>21706</v>
      </c>
      <c r="Z62" s="582">
        <v>161418</v>
      </c>
      <c r="AA62" s="582">
        <v>257868</v>
      </c>
    </row>
    <row r="63" spans="2:27">
      <c r="B63" s="131" t="s">
        <v>183</v>
      </c>
      <c r="C63" s="581">
        <v>76390</v>
      </c>
      <c r="D63" s="581">
        <v>133672</v>
      </c>
      <c r="E63" s="581">
        <v>210062</v>
      </c>
      <c r="F63" s="581">
        <v>52283</v>
      </c>
      <c r="G63" s="581">
        <v>19535</v>
      </c>
      <c r="H63" s="581">
        <v>138244</v>
      </c>
      <c r="I63" s="581">
        <v>210062</v>
      </c>
      <c r="J63" s="582">
        <v>74913</v>
      </c>
      <c r="K63" s="582">
        <v>27223</v>
      </c>
      <c r="L63" s="582">
        <v>-48015</v>
      </c>
      <c r="M63" s="582">
        <v>-18466</v>
      </c>
      <c r="N63" s="582">
        <v>26898</v>
      </c>
      <c r="O63" s="582">
        <v>8757</v>
      </c>
      <c r="P63" s="582">
        <v>23624</v>
      </c>
      <c r="Q63" s="582">
        <v>7239</v>
      </c>
      <c r="R63" s="582">
        <v>17934</v>
      </c>
      <c r="S63" s="582">
        <v>4677</v>
      </c>
      <c r="T63" s="582">
        <v>-159</v>
      </c>
      <c r="U63" s="582">
        <v>21</v>
      </c>
      <c r="V63" s="582">
        <v>17774</v>
      </c>
      <c r="W63" s="582">
        <v>4696</v>
      </c>
      <c r="X63" s="582">
        <v>-8512</v>
      </c>
      <c r="Y63" s="582">
        <v>-4034</v>
      </c>
      <c r="Z63" s="582">
        <v>9262</v>
      </c>
      <c r="AA63" s="582">
        <v>662</v>
      </c>
    </row>
    <row r="64" spans="2:27">
      <c r="B64" s="131" t="s">
        <v>184</v>
      </c>
      <c r="C64" s="581">
        <v>584030</v>
      </c>
      <c r="D64" s="581">
        <v>130285</v>
      </c>
      <c r="E64" s="581">
        <v>714315</v>
      </c>
      <c r="F64" s="581">
        <v>563242</v>
      </c>
      <c r="G64" s="581">
        <v>20520</v>
      </c>
      <c r="H64" s="581">
        <v>130553</v>
      </c>
      <c r="I64" s="581">
        <v>714315</v>
      </c>
      <c r="J64" s="582">
        <v>173763</v>
      </c>
      <c r="K64" s="582">
        <v>55676</v>
      </c>
      <c r="L64" s="582">
        <v>-125279</v>
      </c>
      <c r="M64" s="582">
        <v>-46696</v>
      </c>
      <c r="N64" s="582">
        <v>48484</v>
      </c>
      <c r="O64" s="582">
        <v>8980</v>
      </c>
      <c r="P64" s="582">
        <v>43030</v>
      </c>
      <c r="Q64" s="582">
        <v>6507</v>
      </c>
      <c r="R64" s="582">
        <v>40303</v>
      </c>
      <c r="S64" s="582">
        <v>5344</v>
      </c>
      <c r="T64" s="582">
        <v>-1720</v>
      </c>
      <c r="U64" s="582">
        <v>-457</v>
      </c>
      <c r="V64" s="582">
        <v>38584</v>
      </c>
      <c r="W64" s="582">
        <v>4888</v>
      </c>
      <c r="X64" s="582">
        <v>-13263</v>
      </c>
      <c r="Y64" s="582">
        <v>-1749</v>
      </c>
      <c r="Z64" s="582">
        <v>25321</v>
      </c>
      <c r="AA64" s="582">
        <v>3139</v>
      </c>
    </row>
    <row r="65" spans="2:27">
      <c r="B65" s="131" t="s">
        <v>212</v>
      </c>
      <c r="C65" s="581">
        <v>31525</v>
      </c>
      <c r="D65" s="581">
        <v>274019</v>
      </c>
      <c r="E65" s="581">
        <v>305544</v>
      </c>
      <c r="F65" s="581">
        <v>31433</v>
      </c>
      <c r="G65" s="581">
        <v>138557</v>
      </c>
      <c r="H65" s="581">
        <v>135554</v>
      </c>
      <c r="I65" s="581">
        <v>305544</v>
      </c>
      <c r="J65" s="582">
        <v>27071</v>
      </c>
      <c r="K65" s="582">
        <v>9351</v>
      </c>
      <c r="L65" s="582">
        <v>-6871</v>
      </c>
      <c r="M65" s="582">
        <v>-2986</v>
      </c>
      <c r="N65" s="582">
        <v>20200</v>
      </c>
      <c r="O65" s="582">
        <v>6365</v>
      </c>
      <c r="P65" s="582">
        <v>18513</v>
      </c>
      <c r="Q65" s="582">
        <v>5607</v>
      </c>
      <c r="R65" s="582">
        <v>18502</v>
      </c>
      <c r="S65" s="582">
        <v>5602</v>
      </c>
      <c r="T65" s="582">
        <v>-3737</v>
      </c>
      <c r="U65" s="582">
        <v>721</v>
      </c>
      <c r="V65" s="582">
        <v>14766</v>
      </c>
      <c r="W65" s="582">
        <v>6324</v>
      </c>
      <c r="X65" s="582">
        <v>-5028</v>
      </c>
      <c r="Y65" s="582">
        <v>-2159</v>
      </c>
      <c r="Z65" s="582">
        <v>9738</v>
      </c>
      <c r="AA65" s="582">
        <v>4165</v>
      </c>
    </row>
    <row r="66" spans="2:27">
      <c r="B66" s="131" t="s">
        <v>185</v>
      </c>
      <c r="C66" s="581">
        <v>31496</v>
      </c>
      <c r="D66" s="581">
        <v>141069</v>
      </c>
      <c r="E66" s="581">
        <v>172565</v>
      </c>
      <c r="F66" s="581">
        <v>17527</v>
      </c>
      <c r="G66" s="581">
        <v>407</v>
      </c>
      <c r="H66" s="581">
        <v>154631</v>
      </c>
      <c r="I66" s="581">
        <v>172565</v>
      </c>
      <c r="J66" s="582">
        <v>25397</v>
      </c>
      <c r="K66" s="582">
        <v>11778</v>
      </c>
      <c r="L66" s="582">
        <v>-343</v>
      </c>
      <c r="M66" s="582">
        <v>-159</v>
      </c>
      <c r="N66" s="582">
        <v>25054</v>
      </c>
      <c r="O66" s="582">
        <v>11619</v>
      </c>
      <c r="P66" s="582">
        <v>22023</v>
      </c>
      <c r="Q66" s="582">
        <v>10313</v>
      </c>
      <c r="R66" s="582">
        <v>17065</v>
      </c>
      <c r="S66" s="582">
        <v>8069</v>
      </c>
      <c r="T66" s="582">
        <v>31000</v>
      </c>
      <c r="U66" s="582">
        <v>6170</v>
      </c>
      <c r="V66" s="582">
        <v>48065</v>
      </c>
      <c r="W66" s="582">
        <v>14239</v>
      </c>
      <c r="X66" s="582">
        <v>-16383</v>
      </c>
      <c r="Y66" s="582">
        <v>-4861</v>
      </c>
      <c r="Z66" s="582">
        <v>31682</v>
      </c>
      <c r="AA66" s="582">
        <v>9378</v>
      </c>
    </row>
    <row r="67" spans="2:27">
      <c r="B67" s="131" t="s">
        <v>186</v>
      </c>
      <c r="C67" s="581">
        <v>2554</v>
      </c>
      <c r="D67" s="581">
        <v>10089</v>
      </c>
      <c r="E67" s="581">
        <v>12643</v>
      </c>
      <c r="F67" s="581">
        <v>10443</v>
      </c>
      <c r="G67" s="581" t="s">
        <v>432</v>
      </c>
      <c r="H67" s="581">
        <v>2200</v>
      </c>
      <c r="I67" s="581">
        <v>12643</v>
      </c>
      <c r="J67" s="582">
        <v>463</v>
      </c>
      <c r="K67" s="582">
        <v>218</v>
      </c>
      <c r="L67" s="582">
        <v>0</v>
      </c>
      <c r="M67" s="582">
        <v>0</v>
      </c>
      <c r="N67" s="582">
        <v>463</v>
      </c>
      <c r="O67" s="582">
        <v>218</v>
      </c>
      <c r="P67" s="582">
        <v>273</v>
      </c>
      <c r="Q67" s="582">
        <v>136</v>
      </c>
      <c r="R67" s="582">
        <v>-252</v>
      </c>
      <c r="S67" s="582">
        <v>-59</v>
      </c>
      <c r="T67" s="582">
        <v>-5554</v>
      </c>
      <c r="U67" s="582">
        <v>-3544</v>
      </c>
      <c r="V67" s="582">
        <v>-5806</v>
      </c>
      <c r="W67" s="582">
        <v>-3603</v>
      </c>
      <c r="X67" s="582">
        <v>125</v>
      </c>
      <c r="Y67" s="582">
        <v>48</v>
      </c>
      <c r="Z67" s="582">
        <v>-5681</v>
      </c>
      <c r="AA67" s="582">
        <v>-3555</v>
      </c>
    </row>
    <row r="68" spans="2:27">
      <c r="B68" s="131" t="s">
        <v>187</v>
      </c>
      <c r="C68" s="581">
        <v>2144</v>
      </c>
      <c r="D68" s="581">
        <v>11705</v>
      </c>
      <c r="E68" s="581">
        <v>13849</v>
      </c>
      <c r="F68" s="581">
        <v>8490</v>
      </c>
      <c r="G68" s="581">
        <v>482</v>
      </c>
      <c r="H68" s="581">
        <v>4877</v>
      </c>
      <c r="I68" s="581">
        <v>13849</v>
      </c>
      <c r="J68" s="582">
        <v>452</v>
      </c>
      <c r="K68" s="582">
        <v>212</v>
      </c>
      <c r="L68" s="582">
        <v>0</v>
      </c>
      <c r="M68" s="582">
        <v>0</v>
      </c>
      <c r="N68" s="582">
        <v>452</v>
      </c>
      <c r="O68" s="582">
        <v>212</v>
      </c>
      <c r="P68" s="582">
        <v>208</v>
      </c>
      <c r="Q68" s="582">
        <v>113</v>
      </c>
      <c r="R68" s="582">
        <v>-529</v>
      </c>
      <c r="S68" s="582">
        <v>-244</v>
      </c>
      <c r="T68" s="582">
        <v>-5595</v>
      </c>
      <c r="U68" s="582">
        <v>-3610</v>
      </c>
      <c r="V68" s="582">
        <v>-6124</v>
      </c>
      <c r="W68" s="582">
        <v>-3853</v>
      </c>
      <c r="X68" s="582">
        <v>171</v>
      </c>
      <c r="Y68" s="582">
        <v>83</v>
      </c>
      <c r="Z68" s="582">
        <v>-5953</v>
      </c>
      <c r="AA68" s="582">
        <v>-3770</v>
      </c>
    </row>
    <row r="69" spans="2:27">
      <c r="B69" s="131" t="s">
        <v>170</v>
      </c>
      <c r="C69" s="581">
        <v>575851</v>
      </c>
      <c r="D69" s="581">
        <v>1322709</v>
      </c>
      <c r="E69" s="581">
        <v>1898560</v>
      </c>
      <c r="F69" s="581">
        <v>589631</v>
      </c>
      <c r="G69" s="581">
        <v>651669</v>
      </c>
      <c r="H69" s="581">
        <v>657260</v>
      </c>
      <c r="I69" s="581">
        <v>1898560</v>
      </c>
      <c r="J69" s="582">
        <v>558889</v>
      </c>
      <c r="K69" s="582">
        <v>244152</v>
      </c>
      <c r="L69" s="582">
        <v>-394695</v>
      </c>
      <c r="M69" s="582">
        <v>-174019</v>
      </c>
      <c r="N69" s="582">
        <v>164194</v>
      </c>
      <c r="O69" s="582">
        <v>70133</v>
      </c>
      <c r="P69" s="582">
        <v>89161</v>
      </c>
      <c r="Q69" s="582">
        <v>37232</v>
      </c>
      <c r="R69" s="582">
        <v>36033</v>
      </c>
      <c r="S69" s="582">
        <v>8855</v>
      </c>
      <c r="T69" s="582">
        <v>-10330</v>
      </c>
      <c r="U69" s="582">
        <v>-5844</v>
      </c>
      <c r="V69" s="582">
        <v>25880</v>
      </c>
      <c r="W69" s="582">
        <v>3189</v>
      </c>
      <c r="X69" s="582">
        <v>-3661</v>
      </c>
      <c r="Y69" s="582">
        <v>448</v>
      </c>
      <c r="Z69" s="582">
        <v>22219</v>
      </c>
      <c r="AA69" s="582">
        <v>3637</v>
      </c>
    </row>
    <row r="70" spans="2:27">
      <c r="B70" s="131" t="s">
        <v>188</v>
      </c>
      <c r="C70" s="581">
        <v>705578</v>
      </c>
      <c r="D70" s="581">
        <v>1588563</v>
      </c>
      <c r="E70" s="581">
        <v>2294141</v>
      </c>
      <c r="F70" s="581">
        <v>574409</v>
      </c>
      <c r="G70" s="581">
        <v>1011309</v>
      </c>
      <c r="H70" s="581">
        <v>708423</v>
      </c>
      <c r="I70" s="581">
        <v>2294141</v>
      </c>
      <c r="J70" s="582">
        <v>609983</v>
      </c>
      <c r="K70" s="582">
        <v>255772</v>
      </c>
      <c r="L70" s="582">
        <v>-425737</v>
      </c>
      <c r="M70" s="582">
        <v>-181856</v>
      </c>
      <c r="N70" s="582">
        <v>184246</v>
      </c>
      <c r="O70" s="582">
        <v>73916</v>
      </c>
      <c r="P70" s="582">
        <v>101978</v>
      </c>
      <c r="Q70" s="582">
        <v>43514</v>
      </c>
      <c r="R70" s="582">
        <v>46927</v>
      </c>
      <c r="S70" s="582">
        <v>21990</v>
      </c>
      <c r="T70" s="582">
        <v>-30886</v>
      </c>
      <c r="U70" s="582">
        <v>-13675</v>
      </c>
      <c r="V70" s="582">
        <v>16207</v>
      </c>
      <c r="W70" s="582">
        <v>8298</v>
      </c>
      <c r="X70" s="582">
        <v>-5616</v>
      </c>
      <c r="Y70" s="582">
        <v>-2872</v>
      </c>
      <c r="Z70" s="582">
        <v>10591</v>
      </c>
      <c r="AA70" s="582">
        <v>5426</v>
      </c>
    </row>
    <row r="71" spans="2:27">
      <c r="B71" s="131" t="s">
        <v>221</v>
      </c>
      <c r="C71" s="581">
        <v>566168</v>
      </c>
      <c r="D71" s="581">
        <v>2032002</v>
      </c>
      <c r="E71" s="581">
        <v>2598170</v>
      </c>
      <c r="F71" s="581">
        <v>925334</v>
      </c>
      <c r="G71" s="581">
        <v>517983</v>
      </c>
      <c r="H71" s="581">
        <v>1154853</v>
      </c>
      <c r="I71" s="581">
        <v>2598170</v>
      </c>
      <c r="J71" s="582">
        <v>631843</v>
      </c>
      <c r="K71" s="582">
        <v>284763</v>
      </c>
      <c r="L71" s="582">
        <v>-455898</v>
      </c>
      <c r="M71" s="582">
        <v>-208545</v>
      </c>
      <c r="N71" s="582">
        <v>175945</v>
      </c>
      <c r="O71" s="582">
        <v>76218</v>
      </c>
      <c r="P71" s="582">
        <v>58439</v>
      </c>
      <c r="Q71" s="582">
        <v>23042</v>
      </c>
      <c r="R71" s="582">
        <v>6076</v>
      </c>
      <c r="S71" s="582">
        <v>5560</v>
      </c>
      <c r="T71" s="582">
        <v>-23781</v>
      </c>
      <c r="U71" s="582">
        <v>-8019</v>
      </c>
      <c r="V71" s="582">
        <v>-17469</v>
      </c>
      <c r="W71" s="582">
        <v>-2223</v>
      </c>
      <c r="X71" s="582">
        <v>5461</v>
      </c>
      <c r="Y71" s="582">
        <v>537</v>
      </c>
      <c r="Z71" s="582">
        <v>-12008</v>
      </c>
      <c r="AA71" s="582">
        <v>-1686</v>
      </c>
    </row>
    <row r="72" spans="2:27">
      <c r="B72" s="131" t="s">
        <v>213</v>
      </c>
      <c r="C72" s="581">
        <v>19617</v>
      </c>
      <c r="D72" s="581">
        <v>22477</v>
      </c>
      <c r="E72" s="581">
        <v>42094</v>
      </c>
      <c r="F72" s="581">
        <v>20560</v>
      </c>
      <c r="G72" s="581">
        <v>583</v>
      </c>
      <c r="H72" s="581">
        <v>20951</v>
      </c>
      <c r="I72" s="581">
        <v>42094</v>
      </c>
      <c r="J72" s="582">
        <v>5926</v>
      </c>
      <c r="K72" s="582">
        <v>2295</v>
      </c>
      <c r="L72" s="582">
        <v>-2477</v>
      </c>
      <c r="M72" s="582">
        <v>-616</v>
      </c>
      <c r="N72" s="582">
        <v>3449</v>
      </c>
      <c r="O72" s="582">
        <v>1679</v>
      </c>
      <c r="P72" s="582">
        <v>-3364</v>
      </c>
      <c r="Q72" s="582">
        <v>-1650</v>
      </c>
      <c r="R72" s="582">
        <v>-4998</v>
      </c>
      <c r="S72" s="582">
        <v>-2433</v>
      </c>
      <c r="T72" s="582">
        <v>-1024</v>
      </c>
      <c r="U72" s="582">
        <v>-249</v>
      </c>
      <c r="V72" s="582">
        <v>-6022</v>
      </c>
      <c r="W72" s="582">
        <v>-2682</v>
      </c>
      <c r="X72" s="582">
        <v>876</v>
      </c>
      <c r="Y72" s="582">
        <v>392</v>
      </c>
      <c r="Z72" s="582">
        <v>-5146</v>
      </c>
      <c r="AA72" s="582">
        <v>-2290</v>
      </c>
    </row>
    <row r="73" spans="2:27">
      <c r="B73" s="131" t="s">
        <v>333</v>
      </c>
      <c r="C73" s="581">
        <v>1515162</v>
      </c>
      <c r="D73" s="581">
        <v>5198704</v>
      </c>
      <c r="E73" s="581">
        <v>6713866</v>
      </c>
      <c r="F73" s="581">
        <v>1614149</v>
      </c>
      <c r="G73" s="581">
        <v>3852132</v>
      </c>
      <c r="H73" s="581">
        <v>1247585</v>
      </c>
      <c r="I73" s="581">
        <v>6713866</v>
      </c>
      <c r="J73" s="582">
        <v>1431970</v>
      </c>
      <c r="K73" s="582">
        <v>613599</v>
      </c>
      <c r="L73" s="582">
        <v>-1053374</v>
      </c>
      <c r="M73" s="582">
        <v>-466087</v>
      </c>
      <c r="N73" s="582">
        <v>378596</v>
      </c>
      <c r="O73" s="582">
        <v>147512</v>
      </c>
      <c r="P73" s="582">
        <v>210425</v>
      </c>
      <c r="Q73" s="582">
        <v>76057</v>
      </c>
      <c r="R73" s="582">
        <v>78527</v>
      </c>
      <c r="S73" s="582">
        <v>12985</v>
      </c>
      <c r="T73" s="582">
        <v>-54672</v>
      </c>
      <c r="U73" s="582">
        <v>-35561</v>
      </c>
      <c r="V73" s="582">
        <v>23855</v>
      </c>
      <c r="W73" s="582">
        <v>-22576</v>
      </c>
      <c r="X73" s="582">
        <v>-8859</v>
      </c>
      <c r="Y73" s="582">
        <v>7257</v>
      </c>
      <c r="Z73" s="582">
        <v>14996</v>
      </c>
      <c r="AA73" s="582">
        <v>-15319</v>
      </c>
    </row>
    <row r="74" spans="2:27">
      <c r="B74" s="131" t="s">
        <v>189</v>
      </c>
      <c r="C74" s="581">
        <v>4143213</v>
      </c>
      <c r="D74" s="581">
        <v>11396553</v>
      </c>
      <c r="E74" s="581">
        <v>15539766</v>
      </c>
      <c r="F74" s="581">
        <v>4211671</v>
      </c>
      <c r="G74" s="581">
        <v>6169465</v>
      </c>
      <c r="H74" s="581">
        <v>5158630</v>
      </c>
      <c r="I74" s="581">
        <v>15539766</v>
      </c>
      <c r="J74" s="582">
        <v>3393301</v>
      </c>
      <c r="K74" s="582">
        <v>1435057</v>
      </c>
      <c r="L74" s="582">
        <v>-2366155</v>
      </c>
      <c r="M74" s="582">
        <v>-1029867</v>
      </c>
      <c r="N74" s="582">
        <v>1027146</v>
      </c>
      <c r="O74" s="582">
        <v>405190</v>
      </c>
      <c r="P74" s="582">
        <v>538557</v>
      </c>
      <c r="Q74" s="582">
        <v>191174</v>
      </c>
      <c r="R74" s="582">
        <v>229452</v>
      </c>
      <c r="S74" s="582">
        <v>53111</v>
      </c>
      <c r="T74" s="582">
        <v>-266560</v>
      </c>
      <c r="U74" s="582">
        <v>-80894</v>
      </c>
      <c r="V74" s="582">
        <v>-36529</v>
      </c>
      <c r="W74" s="582">
        <v>-27387</v>
      </c>
      <c r="X74" s="582">
        <v>1197</v>
      </c>
      <c r="Y74" s="582">
        <v>14788</v>
      </c>
      <c r="Z74" s="582">
        <v>-35332</v>
      </c>
      <c r="AA74" s="582">
        <v>-12599</v>
      </c>
    </row>
    <row r="75" spans="2:27">
      <c r="B75" s="131" t="s">
        <v>190</v>
      </c>
      <c r="C75" s="581">
        <v>353946</v>
      </c>
      <c r="D75" s="581">
        <v>2420483</v>
      </c>
      <c r="E75" s="581">
        <v>2774429</v>
      </c>
      <c r="F75" s="581">
        <v>570718</v>
      </c>
      <c r="G75" s="581">
        <v>697179</v>
      </c>
      <c r="H75" s="581">
        <v>1506532</v>
      </c>
      <c r="I75" s="581">
        <v>2774429</v>
      </c>
      <c r="J75" s="582">
        <v>578783</v>
      </c>
      <c r="K75" s="582">
        <v>276546</v>
      </c>
      <c r="L75" s="582">
        <v>-204391</v>
      </c>
      <c r="M75" s="582">
        <v>-102041</v>
      </c>
      <c r="N75" s="582">
        <v>374392</v>
      </c>
      <c r="O75" s="582">
        <v>174505</v>
      </c>
      <c r="P75" s="582">
        <v>344306</v>
      </c>
      <c r="Q75" s="582">
        <v>160187</v>
      </c>
      <c r="R75" s="582">
        <v>312008</v>
      </c>
      <c r="S75" s="582">
        <v>145445</v>
      </c>
      <c r="T75" s="582">
        <v>-29907</v>
      </c>
      <c r="U75" s="582">
        <v>-13477</v>
      </c>
      <c r="V75" s="582">
        <v>282107</v>
      </c>
      <c r="W75" s="582">
        <v>131967</v>
      </c>
      <c r="X75" s="582">
        <v>-87148</v>
      </c>
      <c r="Y75" s="582">
        <v>-39505</v>
      </c>
      <c r="Z75" s="582">
        <v>194959</v>
      </c>
      <c r="AA75" s="582">
        <v>92462</v>
      </c>
    </row>
    <row r="76" spans="2:27">
      <c r="B76" s="131" t="s">
        <v>191</v>
      </c>
      <c r="C76" s="581">
        <v>499983</v>
      </c>
      <c r="D76" s="581">
        <v>1973507</v>
      </c>
      <c r="E76" s="581">
        <v>2473490</v>
      </c>
      <c r="F76" s="581">
        <v>640774</v>
      </c>
      <c r="G76" s="581">
        <v>840051</v>
      </c>
      <c r="H76" s="581">
        <v>992665</v>
      </c>
      <c r="I76" s="581">
        <v>2473490</v>
      </c>
      <c r="J76" s="582">
        <v>757321</v>
      </c>
      <c r="K76" s="582">
        <v>357339</v>
      </c>
      <c r="L76" s="582">
        <v>-431801</v>
      </c>
      <c r="M76" s="582">
        <v>-198235</v>
      </c>
      <c r="N76" s="582">
        <v>325520</v>
      </c>
      <c r="O76" s="582">
        <v>159104</v>
      </c>
      <c r="P76" s="582">
        <v>256307</v>
      </c>
      <c r="Q76" s="582">
        <v>127649</v>
      </c>
      <c r="R76" s="582">
        <v>183469</v>
      </c>
      <c r="S76" s="582">
        <v>89608</v>
      </c>
      <c r="T76" s="582">
        <v>-23753</v>
      </c>
      <c r="U76" s="582">
        <v>-7182</v>
      </c>
      <c r="V76" s="582">
        <v>159738</v>
      </c>
      <c r="W76" s="582">
        <v>82448</v>
      </c>
      <c r="X76" s="582">
        <v>-42717</v>
      </c>
      <c r="Y76" s="582">
        <v>-19623</v>
      </c>
      <c r="Z76" s="582">
        <v>117021</v>
      </c>
      <c r="AA76" s="582">
        <v>62825</v>
      </c>
    </row>
    <row r="77" spans="2:27">
      <c r="B77" s="131" t="s">
        <v>192</v>
      </c>
      <c r="C77" s="581">
        <v>34757</v>
      </c>
      <c r="D77" s="581">
        <v>1288805</v>
      </c>
      <c r="E77" s="581">
        <v>1323562</v>
      </c>
      <c r="F77" s="581">
        <v>180490</v>
      </c>
      <c r="G77" s="581">
        <v>10990</v>
      </c>
      <c r="H77" s="581">
        <v>1132082</v>
      </c>
      <c r="I77" s="581">
        <v>1323562</v>
      </c>
      <c r="J77" s="582">
        <v>0</v>
      </c>
      <c r="K77" s="582">
        <v>0</v>
      </c>
      <c r="L77" s="582">
        <v>0</v>
      </c>
      <c r="M77" s="582">
        <v>0</v>
      </c>
      <c r="N77" s="582">
        <v>0</v>
      </c>
      <c r="O77" s="582">
        <v>0</v>
      </c>
      <c r="P77" s="582">
        <v>-171</v>
      </c>
      <c r="Q77" s="582">
        <v>-137</v>
      </c>
      <c r="R77" s="582">
        <v>-171</v>
      </c>
      <c r="S77" s="582">
        <v>-137</v>
      </c>
      <c r="T77" s="582">
        <v>-3254</v>
      </c>
      <c r="U77" s="582">
        <v>-1472</v>
      </c>
      <c r="V77" s="582">
        <v>-3425</v>
      </c>
      <c r="W77" s="582">
        <v>-1609</v>
      </c>
      <c r="X77" s="582">
        <v>0</v>
      </c>
      <c r="Y77" s="582">
        <v>0</v>
      </c>
      <c r="Z77" s="582">
        <v>-3425</v>
      </c>
      <c r="AA77" s="582">
        <v>-1609</v>
      </c>
    </row>
    <row r="78" spans="2:27">
      <c r="B78" s="131" t="s">
        <v>193</v>
      </c>
      <c r="C78" s="581">
        <v>315244</v>
      </c>
      <c r="D78" s="581">
        <v>880207</v>
      </c>
      <c r="E78" s="581">
        <v>1195451</v>
      </c>
      <c r="F78" s="581">
        <v>191039</v>
      </c>
      <c r="G78" s="581">
        <v>208495</v>
      </c>
      <c r="H78" s="581">
        <v>795917</v>
      </c>
      <c r="I78" s="581">
        <v>1195451</v>
      </c>
      <c r="J78" s="582">
        <v>189905</v>
      </c>
      <c r="K78" s="582">
        <v>83363</v>
      </c>
      <c r="L78" s="582">
        <v>-61049</v>
      </c>
      <c r="M78" s="582">
        <v>-29307</v>
      </c>
      <c r="N78" s="582">
        <v>128856</v>
      </c>
      <c r="O78" s="582">
        <v>54056</v>
      </c>
      <c r="P78" s="582">
        <v>101335</v>
      </c>
      <c r="Q78" s="582">
        <v>40973</v>
      </c>
      <c r="R78" s="582">
        <v>77693</v>
      </c>
      <c r="S78" s="582">
        <v>29177</v>
      </c>
      <c r="T78" s="582">
        <v>9246</v>
      </c>
      <c r="U78" s="582">
        <v>4513</v>
      </c>
      <c r="V78" s="582">
        <v>92796</v>
      </c>
      <c r="W78" s="582">
        <v>33666</v>
      </c>
      <c r="X78" s="582">
        <v>-13798</v>
      </c>
      <c r="Y78" s="582">
        <v>-9960</v>
      </c>
      <c r="Z78" s="582">
        <v>78998</v>
      </c>
      <c r="AA78" s="582">
        <v>23706</v>
      </c>
    </row>
    <row r="79" spans="2:27">
      <c r="B79" s="131" t="s">
        <v>194</v>
      </c>
      <c r="C79" s="581">
        <v>8892</v>
      </c>
      <c r="D79" s="581">
        <v>131158</v>
      </c>
      <c r="E79" s="581">
        <v>140050</v>
      </c>
      <c r="F79" s="581">
        <v>7061</v>
      </c>
      <c r="G79" s="581">
        <v>26392</v>
      </c>
      <c r="H79" s="581">
        <v>106597</v>
      </c>
      <c r="I79" s="581">
        <v>140050</v>
      </c>
      <c r="J79" s="582">
        <v>20839</v>
      </c>
      <c r="K79" s="582">
        <v>9444</v>
      </c>
      <c r="L79" s="582">
        <v>-2455</v>
      </c>
      <c r="M79" s="582">
        <v>-1357</v>
      </c>
      <c r="N79" s="582">
        <v>18384</v>
      </c>
      <c r="O79" s="582">
        <v>8087</v>
      </c>
      <c r="P79" s="582">
        <v>16097</v>
      </c>
      <c r="Q79" s="582">
        <v>6703</v>
      </c>
      <c r="R79" s="582">
        <v>14035</v>
      </c>
      <c r="S79" s="582">
        <v>5676</v>
      </c>
      <c r="T79" s="582">
        <v>-40</v>
      </c>
      <c r="U79" s="582">
        <v>-34</v>
      </c>
      <c r="V79" s="582">
        <v>13995</v>
      </c>
      <c r="W79" s="582">
        <v>5641</v>
      </c>
      <c r="X79" s="582">
        <v>-4136</v>
      </c>
      <c r="Y79" s="582">
        <v>-1672</v>
      </c>
      <c r="Z79" s="582">
        <v>9859</v>
      </c>
      <c r="AA79" s="582">
        <v>3969</v>
      </c>
    </row>
    <row r="80" spans="2:27">
      <c r="B80" s="131" t="s">
        <v>195</v>
      </c>
      <c r="C80" s="581">
        <v>60425</v>
      </c>
      <c r="D80" s="581">
        <v>164399</v>
      </c>
      <c r="E80" s="581">
        <v>224824</v>
      </c>
      <c r="F80" s="581">
        <v>58135</v>
      </c>
      <c r="G80" s="581">
        <v>24746</v>
      </c>
      <c r="H80" s="581">
        <v>141943</v>
      </c>
      <c r="I80" s="581">
        <v>224824</v>
      </c>
      <c r="J80" s="582">
        <v>31086</v>
      </c>
      <c r="K80" s="582">
        <v>14215</v>
      </c>
      <c r="L80" s="582">
        <v>-10741</v>
      </c>
      <c r="M80" s="582">
        <v>-4998</v>
      </c>
      <c r="N80" s="582">
        <v>20345</v>
      </c>
      <c r="O80" s="582">
        <v>9217</v>
      </c>
      <c r="P80" s="582">
        <v>16371</v>
      </c>
      <c r="Q80" s="582">
        <v>7288</v>
      </c>
      <c r="R80" s="582">
        <v>10884</v>
      </c>
      <c r="S80" s="582">
        <v>4697</v>
      </c>
      <c r="T80" s="582">
        <v>-3424</v>
      </c>
      <c r="U80" s="582">
        <v>-1554</v>
      </c>
      <c r="V80" s="582">
        <v>7460</v>
      </c>
      <c r="W80" s="582">
        <v>3143</v>
      </c>
      <c r="X80" s="582">
        <v>-2492</v>
      </c>
      <c r="Y80" s="582">
        <v>-918</v>
      </c>
      <c r="Z80" s="582">
        <v>4968</v>
      </c>
      <c r="AA80" s="582">
        <v>2225</v>
      </c>
    </row>
    <row r="81" spans="2:31" s="555" customFormat="1">
      <c r="B81" s="131" t="s">
        <v>196</v>
      </c>
      <c r="C81" s="581">
        <v>191178</v>
      </c>
      <c r="D81" s="581">
        <v>1263496</v>
      </c>
      <c r="E81" s="581">
        <v>1454674</v>
      </c>
      <c r="F81" s="581">
        <v>249068</v>
      </c>
      <c r="G81" s="581">
        <v>471377</v>
      </c>
      <c r="H81" s="581">
        <v>734229</v>
      </c>
      <c r="I81" s="581">
        <v>1454674</v>
      </c>
      <c r="J81" s="582">
        <v>441779</v>
      </c>
      <c r="K81" s="582">
        <v>205039</v>
      </c>
      <c r="L81" s="582">
        <v>-291343</v>
      </c>
      <c r="M81" s="582">
        <v>-130435</v>
      </c>
      <c r="N81" s="582">
        <v>150436</v>
      </c>
      <c r="O81" s="582">
        <v>74604</v>
      </c>
      <c r="P81" s="582">
        <v>115762</v>
      </c>
      <c r="Q81" s="582">
        <v>60623</v>
      </c>
      <c r="R81" s="582">
        <v>80048</v>
      </c>
      <c r="S81" s="582">
        <v>41260</v>
      </c>
      <c r="T81" s="582">
        <v>-13752</v>
      </c>
      <c r="U81" s="582">
        <v>-7349</v>
      </c>
      <c r="V81" s="582">
        <v>66296</v>
      </c>
      <c r="W81" s="582">
        <v>33911</v>
      </c>
      <c r="X81" s="582">
        <v>-21882</v>
      </c>
      <c r="Y81" s="582">
        <v>-10374</v>
      </c>
      <c r="Z81" s="582">
        <v>44414</v>
      </c>
      <c r="AA81" s="582">
        <v>23537</v>
      </c>
    </row>
    <row r="82" spans="2:31" s="555" customFormat="1">
      <c r="B82" s="131" t="s">
        <v>197</v>
      </c>
      <c r="C82" s="581">
        <v>546260</v>
      </c>
      <c r="D82" s="581">
        <v>2382886</v>
      </c>
      <c r="E82" s="581">
        <v>2929146</v>
      </c>
      <c r="F82" s="581">
        <v>627532</v>
      </c>
      <c r="G82" s="581">
        <v>734466</v>
      </c>
      <c r="H82" s="581">
        <v>1567148</v>
      </c>
      <c r="I82" s="581">
        <v>2929146</v>
      </c>
      <c r="J82" s="582">
        <v>607262</v>
      </c>
      <c r="K82" s="582">
        <v>277493</v>
      </c>
      <c r="L82" s="582">
        <v>-293463</v>
      </c>
      <c r="M82" s="582">
        <v>-133149</v>
      </c>
      <c r="N82" s="582">
        <v>313799</v>
      </c>
      <c r="O82" s="582">
        <v>144344</v>
      </c>
      <c r="P82" s="582">
        <v>245785</v>
      </c>
      <c r="Q82" s="582">
        <v>114266</v>
      </c>
      <c r="R82" s="582">
        <v>178865</v>
      </c>
      <c r="S82" s="582">
        <v>79481</v>
      </c>
      <c r="T82" s="582">
        <v>-11403</v>
      </c>
      <c r="U82" s="582">
        <v>-5982</v>
      </c>
      <c r="V82" s="582">
        <v>167462</v>
      </c>
      <c r="W82" s="582">
        <v>73499</v>
      </c>
      <c r="X82" s="582">
        <v>-41347</v>
      </c>
      <c r="Y82" s="582">
        <v>-22626</v>
      </c>
      <c r="Z82" s="582">
        <v>126115</v>
      </c>
      <c r="AA82" s="582">
        <v>50873</v>
      </c>
    </row>
    <row r="83" spans="2:31">
      <c r="B83" s="596"/>
      <c r="C83" s="597"/>
      <c r="D83" s="597"/>
      <c r="E83" s="598"/>
      <c r="F83" s="598"/>
      <c r="G83" s="598"/>
      <c r="H83" s="598"/>
      <c r="I83" s="598"/>
      <c r="J83" s="598"/>
      <c r="K83" s="598"/>
      <c r="L83" s="598"/>
      <c r="M83" s="598"/>
      <c r="N83" s="598"/>
      <c r="O83" s="598"/>
      <c r="P83" s="598"/>
      <c r="Q83" s="598"/>
      <c r="R83" s="598"/>
      <c r="S83" s="598"/>
      <c r="T83" s="598"/>
      <c r="U83" s="598"/>
      <c r="V83" s="598"/>
      <c r="W83" s="598"/>
      <c r="X83" s="598"/>
      <c r="Y83" s="598"/>
      <c r="Z83" s="598"/>
      <c r="AA83" s="598"/>
      <c r="AB83" s="596"/>
      <c r="AC83" s="596"/>
      <c r="AD83" s="596"/>
      <c r="AE83" s="596"/>
    </row>
    <row r="84" spans="2:31">
      <c r="B84" s="596"/>
      <c r="C84" s="597"/>
      <c r="D84" s="597"/>
      <c r="E84" s="598"/>
      <c r="F84" s="598"/>
      <c r="G84" s="598"/>
      <c r="H84" s="598"/>
      <c r="I84" s="598"/>
      <c r="J84" s="598"/>
      <c r="K84" s="598"/>
      <c r="L84" s="598"/>
      <c r="M84" s="598"/>
      <c r="N84" s="598"/>
      <c r="O84" s="598"/>
      <c r="P84" s="598"/>
      <c r="Q84" s="598"/>
      <c r="R84" s="598"/>
      <c r="S84" s="598"/>
      <c r="T84" s="598"/>
      <c r="U84" s="598"/>
      <c r="V84" s="598"/>
      <c r="W84" s="598"/>
      <c r="X84" s="598"/>
      <c r="Y84" s="598"/>
      <c r="Z84" s="598"/>
      <c r="AA84" s="598"/>
      <c r="AB84" s="596"/>
      <c r="AC84" s="596"/>
      <c r="AD84" s="596"/>
      <c r="AE84" s="596"/>
    </row>
    <row r="85" spans="2:31">
      <c r="B85" s="596"/>
      <c r="C85" s="597"/>
      <c r="D85" s="597"/>
      <c r="E85" s="598"/>
      <c r="F85" s="598"/>
      <c r="G85" s="598"/>
      <c r="H85" s="598"/>
      <c r="I85" s="598"/>
      <c r="J85" s="598"/>
      <c r="K85" s="598"/>
      <c r="L85" s="598"/>
      <c r="M85" s="598"/>
      <c r="N85" s="598"/>
      <c r="O85" s="598"/>
      <c r="P85" s="598"/>
      <c r="Q85" s="598"/>
      <c r="R85" s="598"/>
      <c r="S85" s="598"/>
      <c r="T85" s="598"/>
      <c r="U85" s="598"/>
      <c r="V85" s="598"/>
      <c r="W85" s="598"/>
      <c r="X85" s="598"/>
      <c r="Y85" s="598"/>
      <c r="Z85" s="598"/>
      <c r="AA85" s="598"/>
      <c r="AB85" s="596"/>
      <c r="AC85" s="596"/>
      <c r="AD85" s="596"/>
      <c r="AE85" s="596"/>
    </row>
    <row r="86" spans="2:31">
      <c r="B86" s="596"/>
      <c r="C86" s="597"/>
      <c r="D86" s="597"/>
      <c r="E86" s="598"/>
      <c r="F86" s="598"/>
      <c r="G86" s="598"/>
      <c r="H86" s="598"/>
      <c r="I86" s="598"/>
      <c r="J86" s="598"/>
      <c r="K86" s="598"/>
      <c r="L86" s="598"/>
      <c r="M86" s="598"/>
      <c r="N86" s="598"/>
      <c r="O86" s="598"/>
      <c r="P86" s="598"/>
      <c r="Q86" s="598"/>
      <c r="R86" s="598"/>
      <c r="S86" s="598"/>
      <c r="T86" s="598"/>
      <c r="U86" s="598"/>
      <c r="V86" s="598"/>
      <c r="W86" s="598"/>
      <c r="X86" s="598"/>
      <c r="Y86" s="598"/>
      <c r="Z86" s="598"/>
      <c r="AA86" s="598"/>
      <c r="AB86" s="596"/>
      <c r="AC86" s="596"/>
      <c r="AD86" s="596"/>
      <c r="AE86" s="596"/>
    </row>
    <row r="87" spans="2:31">
      <c r="B87" s="596"/>
      <c r="C87" s="597"/>
      <c r="D87" s="597"/>
      <c r="E87" s="598"/>
      <c r="F87" s="598"/>
      <c r="G87" s="598"/>
      <c r="H87" s="598"/>
      <c r="I87" s="598"/>
      <c r="J87" s="598"/>
      <c r="K87" s="598"/>
      <c r="L87" s="598"/>
      <c r="M87" s="598"/>
      <c r="N87" s="598"/>
      <c r="O87" s="598"/>
      <c r="P87" s="598"/>
      <c r="Q87" s="598"/>
      <c r="R87" s="598"/>
      <c r="S87" s="598"/>
      <c r="T87" s="598"/>
      <c r="U87" s="598"/>
      <c r="V87" s="598"/>
      <c r="W87" s="598"/>
      <c r="X87" s="598"/>
      <c r="Y87" s="598"/>
      <c r="Z87" s="598"/>
      <c r="AA87" s="598"/>
      <c r="AB87" s="596"/>
      <c r="AC87" s="596"/>
      <c r="AD87" s="596"/>
      <c r="AE87" s="596"/>
    </row>
    <row r="88" spans="2:31">
      <c r="B88" s="596"/>
      <c r="C88" s="597"/>
      <c r="D88" s="597"/>
      <c r="E88" s="598"/>
      <c r="F88" s="598"/>
      <c r="G88" s="598"/>
      <c r="H88" s="598"/>
      <c r="I88" s="598"/>
      <c r="J88" s="598"/>
      <c r="K88" s="598"/>
      <c r="L88" s="598"/>
      <c r="M88" s="598"/>
      <c r="N88" s="598"/>
      <c r="O88" s="598"/>
      <c r="P88" s="598"/>
      <c r="Q88" s="598"/>
      <c r="R88" s="598"/>
      <c r="S88" s="598"/>
      <c r="T88" s="598"/>
      <c r="U88" s="598"/>
      <c r="V88" s="598"/>
      <c r="W88" s="598"/>
      <c r="X88" s="598"/>
      <c r="Y88" s="598"/>
      <c r="Z88" s="598"/>
      <c r="AA88" s="598"/>
      <c r="AB88" s="596"/>
      <c r="AC88" s="596"/>
      <c r="AD88" s="596"/>
      <c r="AE88" s="596"/>
    </row>
    <row r="89" spans="2:31">
      <c r="B89" s="596"/>
      <c r="C89" s="597"/>
      <c r="D89" s="597"/>
      <c r="E89" s="598"/>
      <c r="F89" s="598"/>
      <c r="G89" s="598"/>
      <c r="H89" s="598"/>
      <c r="I89" s="598"/>
      <c r="J89" s="598"/>
      <c r="K89" s="598"/>
      <c r="L89" s="598"/>
      <c r="M89" s="598"/>
      <c r="N89" s="598"/>
      <c r="O89" s="598"/>
      <c r="P89" s="598"/>
      <c r="Q89" s="598"/>
      <c r="R89" s="598"/>
      <c r="S89" s="598"/>
      <c r="T89" s="598"/>
      <c r="U89" s="598"/>
      <c r="V89" s="598"/>
      <c r="W89" s="598"/>
      <c r="X89" s="598"/>
      <c r="Y89" s="598"/>
      <c r="Z89" s="598"/>
      <c r="AA89" s="598"/>
      <c r="AB89" s="596"/>
      <c r="AC89" s="596"/>
      <c r="AD89" s="596"/>
      <c r="AE89" s="596"/>
    </row>
    <row r="90" spans="2:31">
      <c r="B90" s="596"/>
      <c r="C90" s="596"/>
      <c r="D90" s="596"/>
      <c r="E90" s="596"/>
      <c r="F90" s="596"/>
      <c r="G90" s="596"/>
      <c r="H90" s="596"/>
      <c r="I90" s="596"/>
      <c r="J90" s="596"/>
      <c r="K90" s="596"/>
      <c r="L90" s="596"/>
      <c r="M90" s="599"/>
      <c r="N90" s="599"/>
      <c r="O90" s="599"/>
      <c r="P90" s="599"/>
      <c r="Q90" s="599"/>
      <c r="R90" s="599"/>
      <c r="S90" s="599"/>
      <c r="T90" s="599"/>
      <c r="U90" s="599"/>
      <c r="V90" s="599"/>
      <c r="W90" s="599"/>
      <c r="X90" s="599"/>
      <c r="Y90" s="599"/>
      <c r="Z90" s="599"/>
      <c r="AA90" s="599"/>
      <c r="AB90" s="596"/>
      <c r="AC90" s="596"/>
      <c r="AD90" s="596"/>
      <c r="AE90" s="596"/>
    </row>
    <row r="91" spans="2:31">
      <c r="B91" s="596"/>
      <c r="C91" s="596"/>
      <c r="D91" s="596"/>
      <c r="E91" s="596"/>
      <c r="F91" s="596"/>
      <c r="G91" s="596"/>
      <c r="H91" s="596"/>
      <c r="I91" s="596"/>
      <c r="J91" s="596"/>
      <c r="K91" s="596"/>
      <c r="L91" s="596"/>
      <c r="M91" s="599"/>
      <c r="N91" s="599"/>
      <c r="O91" s="599"/>
      <c r="P91" s="599"/>
      <c r="Q91" s="599"/>
      <c r="R91" s="599"/>
      <c r="S91" s="599"/>
      <c r="T91" s="599"/>
      <c r="U91" s="599"/>
      <c r="V91" s="599"/>
      <c r="W91" s="599"/>
      <c r="X91" s="599"/>
      <c r="Y91" s="599"/>
      <c r="Z91" s="599"/>
      <c r="AA91" s="599"/>
      <c r="AB91" s="596"/>
      <c r="AC91" s="596"/>
      <c r="AD91" s="596"/>
      <c r="AE91" s="596"/>
    </row>
    <row r="92" spans="2:31">
      <c r="B92" s="596"/>
      <c r="C92" s="596"/>
      <c r="D92" s="596"/>
      <c r="E92" s="596"/>
      <c r="F92" s="596"/>
      <c r="G92" s="596"/>
      <c r="H92" s="596"/>
      <c r="I92" s="596"/>
      <c r="J92" s="596"/>
      <c r="K92" s="596"/>
      <c r="L92" s="596"/>
      <c r="M92" s="599"/>
      <c r="N92" s="599"/>
      <c r="O92" s="599"/>
      <c r="P92" s="599"/>
      <c r="Q92" s="599"/>
      <c r="R92" s="599"/>
      <c r="S92" s="599"/>
      <c r="T92" s="599"/>
      <c r="U92" s="599"/>
      <c r="V92" s="599"/>
      <c r="W92" s="599"/>
      <c r="X92" s="599"/>
      <c r="Y92" s="599"/>
      <c r="Z92" s="599"/>
      <c r="AA92" s="599"/>
      <c r="AB92" s="596"/>
      <c r="AC92" s="596"/>
      <c r="AD92" s="596"/>
      <c r="AE92" s="596"/>
    </row>
    <row r="93" spans="2:31">
      <c r="B93" s="596"/>
      <c r="C93" s="596"/>
      <c r="D93" s="596"/>
      <c r="E93" s="596"/>
      <c r="F93" s="596"/>
      <c r="G93" s="596"/>
      <c r="H93" s="596"/>
      <c r="I93" s="596"/>
      <c r="J93" s="596"/>
      <c r="K93" s="596"/>
      <c r="L93" s="596"/>
      <c r="M93" s="599"/>
      <c r="N93" s="599"/>
      <c r="O93" s="599"/>
      <c r="P93" s="599"/>
      <c r="Q93" s="599"/>
      <c r="R93" s="599"/>
      <c r="S93" s="599"/>
      <c r="T93" s="599"/>
      <c r="U93" s="599"/>
      <c r="V93" s="599"/>
      <c r="W93" s="599"/>
      <c r="X93" s="599"/>
      <c r="Y93" s="599"/>
      <c r="Z93" s="599"/>
      <c r="AA93" s="599"/>
      <c r="AB93" s="596"/>
      <c r="AC93" s="596"/>
      <c r="AD93" s="596"/>
      <c r="AE93" s="596"/>
    </row>
    <row r="94" spans="2:31">
      <c r="B94" s="596"/>
      <c r="C94" s="596"/>
      <c r="D94" s="596"/>
      <c r="E94" s="596"/>
      <c r="F94" s="596"/>
      <c r="G94" s="596"/>
      <c r="H94" s="596"/>
      <c r="I94" s="596"/>
      <c r="J94" s="596"/>
      <c r="K94" s="596"/>
      <c r="L94" s="596"/>
      <c r="M94" s="599"/>
      <c r="N94" s="599"/>
      <c r="O94" s="599"/>
      <c r="P94" s="599"/>
      <c r="Q94" s="599"/>
      <c r="R94" s="599"/>
      <c r="S94" s="599"/>
      <c r="T94" s="599"/>
      <c r="U94" s="599"/>
      <c r="V94" s="599"/>
      <c r="W94" s="599"/>
      <c r="X94" s="599"/>
      <c r="Y94" s="599"/>
      <c r="Z94" s="599"/>
      <c r="AA94" s="599"/>
      <c r="AB94" s="596"/>
      <c r="AC94" s="596"/>
      <c r="AD94" s="596"/>
      <c r="AE94" s="596"/>
    </row>
    <row r="95" spans="2:31">
      <c r="B95" s="596"/>
      <c r="C95" s="596"/>
      <c r="D95" s="596"/>
      <c r="E95" s="596"/>
      <c r="F95" s="596"/>
      <c r="G95" s="596"/>
      <c r="H95" s="596"/>
      <c r="I95" s="596"/>
      <c r="J95" s="596"/>
      <c r="K95" s="596"/>
      <c r="L95" s="596"/>
      <c r="M95" s="599"/>
      <c r="N95" s="599"/>
      <c r="O95" s="599"/>
      <c r="P95" s="599"/>
      <c r="Q95" s="599"/>
      <c r="R95" s="599"/>
      <c r="S95" s="599"/>
      <c r="T95" s="599"/>
      <c r="U95" s="599"/>
      <c r="V95" s="599"/>
      <c r="W95" s="599"/>
      <c r="X95" s="599"/>
      <c r="Y95" s="599"/>
      <c r="Z95" s="599"/>
      <c r="AA95" s="599"/>
      <c r="AB95" s="596"/>
      <c r="AC95" s="596"/>
      <c r="AD95" s="596"/>
      <c r="AE95" s="596"/>
    </row>
    <row r="96" spans="2:31">
      <c r="B96" s="596"/>
      <c r="C96" s="596"/>
      <c r="D96" s="596"/>
      <c r="E96" s="596"/>
      <c r="F96" s="596"/>
      <c r="G96" s="596"/>
      <c r="H96" s="596"/>
      <c r="I96" s="596"/>
      <c r="J96" s="596"/>
      <c r="K96" s="596"/>
      <c r="L96" s="596"/>
      <c r="M96" s="599"/>
      <c r="N96" s="599"/>
      <c r="O96" s="599"/>
      <c r="P96" s="599"/>
      <c r="Q96" s="599"/>
      <c r="R96" s="599"/>
      <c r="S96" s="599"/>
      <c r="T96" s="599"/>
      <c r="U96" s="599"/>
      <c r="V96" s="599"/>
      <c r="W96" s="599"/>
      <c r="X96" s="599"/>
      <c r="Y96" s="599"/>
      <c r="Z96" s="599"/>
      <c r="AA96" s="599"/>
      <c r="AB96" s="596"/>
      <c r="AC96" s="596"/>
      <c r="AD96" s="596"/>
      <c r="AE96" s="596"/>
    </row>
    <row r="97" spans="2:31">
      <c r="B97" s="596"/>
      <c r="C97" s="596"/>
      <c r="D97" s="596"/>
      <c r="E97" s="596"/>
      <c r="F97" s="596"/>
      <c r="G97" s="596"/>
      <c r="H97" s="596"/>
      <c r="I97" s="596"/>
      <c r="J97" s="596"/>
      <c r="K97" s="596"/>
      <c r="L97" s="596"/>
      <c r="M97" s="599"/>
      <c r="N97" s="599"/>
      <c r="O97" s="599"/>
      <c r="P97" s="599"/>
      <c r="Q97" s="599"/>
      <c r="R97" s="599"/>
      <c r="S97" s="599"/>
      <c r="T97" s="599"/>
      <c r="U97" s="599"/>
      <c r="V97" s="599"/>
      <c r="W97" s="599"/>
      <c r="X97" s="599"/>
      <c r="Y97" s="599"/>
      <c r="Z97" s="599"/>
      <c r="AA97" s="599"/>
      <c r="AB97" s="596"/>
      <c r="AC97" s="596"/>
      <c r="AD97" s="596"/>
      <c r="AE97" s="596"/>
    </row>
    <row r="98" spans="2:31">
      <c r="B98" s="596"/>
      <c r="C98" s="596"/>
      <c r="D98" s="596"/>
      <c r="E98" s="596"/>
      <c r="F98" s="596"/>
      <c r="G98" s="596"/>
      <c r="H98" s="596"/>
      <c r="I98" s="596"/>
      <c r="J98" s="596"/>
      <c r="K98" s="596"/>
      <c r="L98" s="596"/>
      <c r="M98" s="599"/>
      <c r="N98" s="599"/>
      <c r="O98" s="599"/>
      <c r="P98" s="599"/>
      <c r="Q98" s="599"/>
      <c r="R98" s="599"/>
      <c r="S98" s="599"/>
      <c r="T98" s="599"/>
      <c r="U98" s="599"/>
      <c r="V98" s="599"/>
      <c r="W98" s="599"/>
      <c r="X98" s="599"/>
      <c r="Y98" s="599"/>
      <c r="Z98" s="599"/>
      <c r="AA98" s="599"/>
      <c r="AB98" s="596"/>
      <c r="AC98" s="596"/>
      <c r="AD98" s="596"/>
      <c r="AE98" s="596"/>
    </row>
    <row r="99" spans="2:31">
      <c r="B99" s="596"/>
      <c r="C99" s="596"/>
      <c r="D99" s="596"/>
      <c r="E99" s="596"/>
      <c r="F99" s="596"/>
      <c r="G99" s="596"/>
      <c r="H99" s="596"/>
      <c r="I99" s="596"/>
      <c r="J99" s="596"/>
      <c r="K99" s="596"/>
      <c r="L99" s="596"/>
      <c r="M99" s="599"/>
      <c r="N99" s="599"/>
      <c r="O99" s="599"/>
      <c r="P99" s="599"/>
      <c r="Q99" s="599"/>
      <c r="R99" s="599"/>
      <c r="S99" s="599"/>
      <c r="T99" s="599"/>
      <c r="U99" s="599"/>
      <c r="V99" s="599"/>
      <c r="W99" s="599"/>
      <c r="X99" s="599"/>
      <c r="Y99" s="599"/>
      <c r="Z99" s="599"/>
      <c r="AA99" s="599"/>
      <c r="AB99" s="596"/>
      <c r="AC99" s="596"/>
      <c r="AD99" s="596"/>
      <c r="AE99" s="596"/>
    </row>
  </sheetData>
  <mergeCells count="19">
    <mergeCell ref="T51:U51"/>
    <mergeCell ref="V51:W51"/>
    <mergeCell ref="X51:Y51"/>
    <mergeCell ref="Z51:AA51"/>
    <mergeCell ref="J51:K51"/>
    <mergeCell ref="L51:M51"/>
    <mergeCell ref="N51:O51"/>
    <mergeCell ref="P51:Q51"/>
    <mergeCell ref="R51:S51"/>
    <mergeCell ref="B1:Z1"/>
    <mergeCell ref="J3:K3"/>
    <mergeCell ref="L3:M3"/>
    <mergeCell ref="N3:O3"/>
    <mergeCell ref="P3:Q3"/>
    <mergeCell ref="R3:S3"/>
    <mergeCell ref="T3:U3"/>
    <mergeCell ref="V3:W3"/>
    <mergeCell ref="X3:Y3"/>
    <mergeCell ref="Z3:AA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433"/>
  <sheetViews>
    <sheetView zoomScaleNormal="100" workbookViewId="0"/>
  </sheetViews>
  <sheetFormatPr baseColWidth="10" defaultRowHeight="12.75"/>
  <cols>
    <col min="1" max="1" width="12.140625" style="104" customWidth="1"/>
    <col min="2" max="2" width="70.5703125" style="104" customWidth="1"/>
    <col min="3" max="3" width="10.140625" style="104" customWidth="1"/>
    <col min="4" max="4" width="10.28515625" style="104" customWidth="1"/>
    <col min="5" max="6" width="9.42578125" style="104" customWidth="1"/>
    <col min="7" max="8" width="10" style="104" customWidth="1"/>
    <col min="9" max="9" width="9" style="104" customWidth="1"/>
    <col min="10" max="10" width="9.7109375" style="104" customWidth="1"/>
    <col min="11" max="11" width="9.28515625" style="104" customWidth="1"/>
    <col min="12" max="12" width="11.85546875" style="104" customWidth="1"/>
    <col min="13" max="13" width="8" style="104" bestFit="1" customWidth="1"/>
    <col min="14" max="14" width="9.85546875" style="104" customWidth="1"/>
    <col min="15" max="15" width="10.140625" style="104" customWidth="1"/>
    <col min="16" max="16" width="11.5703125" style="104" customWidth="1"/>
    <col min="17" max="17" width="9.28515625" style="141" customWidth="1"/>
    <col min="18" max="18" width="9.140625" style="141" customWidth="1"/>
    <col min="19" max="19" width="11.42578125" style="141" customWidth="1"/>
    <col min="20" max="20" width="10.85546875" style="141" customWidth="1"/>
    <col min="21" max="21" width="10.42578125" style="141" customWidth="1"/>
    <col min="22" max="22" width="8" style="141" bestFit="1" customWidth="1"/>
    <col min="23" max="23" width="10.7109375" style="141" customWidth="1"/>
    <col min="24" max="24" width="11" style="141" customWidth="1"/>
    <col min="25" max="25" width="11.42578125" style="141"/>
    <col min="26" max="26" width="8" style="141" bestFit="1" customWidth="1"/>
    <col min="27" max="27" width="11" style="141" customWidth="1"/>
    <col min="28" max="28" width="9.85546875" style="141" customWidth="1"/>
    <col min="29" max="29" width="8.85546875" style="141" customWidth="1"/>
    <col min="30" max="30" width="10.28515625" style="141" customWidth="1"/>
    <col min="31" max="31" width="10.5703125" style="141" customWidth="1"/>
    <col min="32" max="32" width="10.85546875" style="141" customWidth="1"/>
    <col min="33" max="35" width="11.42578125" style="141"/>
    <col min="36" max="36" width="10" style="141" customWidth="1"/>
    <col min="37" max="37" width="8" style="141" bestFit="1" customWidth="1"/>
    <col min="38" max="38" width="9.42578125" style="141" customWidth="1"/>
    <col min="39" max="39" width="11.42578125" style="141"/>
    <col min="40" max="40" width="10.7109375" style="141" customWidth="1"/>
    <col min="41" max="41" width="10.140625" style="141" customWidth="1"/>
    <col min="42" max="42" width="9.42578125" style="141" customWidth="1"/>
    <col min="43" max="43" width="11.42578125" style="141"/>
    <col min="44" max="44" width="10.140625" style="141" customWidth="1"/>
    <col min="45" max="45" width="10.42578125" style="141" customWidth="1"/>
    <col min="46" max="46" width="8.5703125" style="141" customWidth="1"/>
    <col min="47" max="47" width="11.42578125" style="141"/>
    <col min="48" max="48" width="10.42578125" style="141" customWidth="1"/>
    <col min="49" max="49" width="10.28515625" style="141" customWidth="1"/>
    <col min="50" max="50" width="9.140625" style="141" customWidth="1"/>
    <col min="51" max="189" width="11.42578125" style="141"/>
    <col min="190" max="16384" width="11.42578125" style="104"/>
  </cols>
  <sheetData>
    <row r="1" spans="1:207">
      <c r="A1" s="435"/>
      <c r="B1" s="435"/>
      <c r="C1" s="141"/>
      <c r="D1" s="436"/>
      <c r="E1" s="436"/>
      <c r="F1" s="436"/>
      <c r="G1" s="436"/>
      <c r="H1" s="435"/>
      <c r="I1" s="435"/>
      <c r="J1" s="435"/>
      <c r="K1" s="435"/>
      <c r="L1" s="435"/>
      <c r="M1" s="435"/>
      <c r="N1" s="435"/>
      <c r="O1" s="435"/>
      <c r="P1" s="435"/>
    </row>
    <row r="2" spans="1:207" ht="12.75" customHeight="1">
      <c r="A2" s="713" t="s">
        <v>73</v>
      </c>
      <c r="B2" s="714"/>
      <c r="C2" s="710" t="s">
        <v>501</v>
      </c>
      <c r="D2" s="711"/>
      <c r="E2" s="711"/>
      <c r="F2" s="712"/>
      <c r="G2" s="710" t="s">
        <v>502</v>
      </c>
      <c r="H2" s="711"/>
      <c r="I2" s="711"/>
      <c r="J2" s="712"/>
      <c r="K2" s="710" t="s">
        <v>503</v>
      </c>
      <c r="L2" s="711"/>
      <c r="M2" s="711"/>
      <c r="N2" s="712"/>
      <c r="O2" s="710" t="s">
        <v>452</v>
      </c>
      <c r="P2" s="711"/>
      <c r="Q2" s="711"/>
      <c r="R2" s="712"/>
      <c r="S2" s="710" t="s">
        <v>436</v>
      </c>
      <c r="T2" s="711"/>
      <c r="U2" s="711"/>
      <c r="V2" s="712"/>
      <c r="W2" s="710" t="s">
        <v>438</v>
      </c>
      <c r="X2" s="711"/>
      <c r="Y2" s="711"/>
      <c r="Z2" s="712"/>
      <c r="AA2" s="710" t="s">
        <v>439</v>
      </c>
      <c r="AB2" s="711"/>
      <c r="AC2" s="711"/>
      <c r="AD2" s="712"/>
      <c r="AE2" s="710" t="s">
        <v>484</v>
      </c>
      <c r="AF2" s="711"/>
      <c r="AG2" s="711"/>
      <c r="AH2" s="712"/>
      <c r="AI2" s="710" t="s">
        <v>482</v>
      </c>
      <c r="AJ2" s="711"/>
      <c r="AK2" s="711"/>
      <c r="AL2" s="712"/>
      <c r="AM2" s="710" t="s">
        <v>434</v>
      </c>
      <c r="AN2" s="711"/>
      <c r="AO2" s="711"/>
      <c r="AP2" s="712"/>
      <c r="AQ2" s="710" t="s">
        <v>313</v>
      </c>
      <c r="AR2" s="711"/>
      <c r="AS2" s="711"/>
      <c r="AT2" s="712"/>
      <c r="AU2" s="710" t="s">
        <v>17</v>
      </c>
      <c r="AV2" s="711"/>
      <c r="AW2" s="711"/>
      <c r="AX2" s="712"/>
      <c r="GH2" s="141"/>
      <c r="GI2" s="141"/>
      <c r="GJ2" s="141"/>
      <c r="GK2" s="141"/>
      <c r="GL2" s="141"/>
      <c r="GM2" s="141"/>
      <c r="GN2" s="141"/>
      <c r="GO2" s="141"/>
      <c r="GP2" s="141"/>
      <c r="GQ2" s="141"/>
      <c r="GR2" s="141"/>
      <c r="GS2" s="141"/>
      <c r="GT2" s="141"/>
      <c r="GU2" s="141"/>
      <c r="GV2" s="141"/>
      <c r="GW2" s="141"/>
      <c r="GX2" s="141"/>
      <c r="GY2" s="141"/>
    </row>
    <row r="3" spans="1:207">
      <c r="A3" s="717" t="s">
        <v>298</v>
      </c>
      <c r="B3" s="718"/>
      <c r="C3" s="723" t="s">
        <v>339</v>
      </c>
      <c r="D3" s="724"/>
      <c r="E3" s="715" t="s">
        <v>340</v>
      </c>
      <c r="F3" s="725"/>
      <c r="G3" s="723" t="s">
        <v>339</v>
      </c>
      <c r="H3" s="724"/>
      <c r="I3" s="715" t="s">
        <v>340</v>
      </c>
      <c r="J3" s="725"/>
      <c r="K3" s="723" t="s">
        <v>339</v>
      </c>
      <c r="L3" s="724"/>
      <c r="M3" s="715" t="s">
        <v>340</v>
      </c>
      <c r="N3" s="725"/>
      <c r="O3" s="723" t="s">
        <v>339</v>
      </c>
      <c r="P3" s="724"/>
      <c r="Q3" s="715" t="s">
        <v>340</v>
      </c>
      <c r="R3" s="725"/>
      <c r="S3" s="723" t="s">
        <v>339</v>
      </c>
      <c r="T3" s="724"/>
      <c r="U3" s="715" t="s">
        <v>340</v>
      </c>
      <c r="V3" s="725"/>
      <c r="W3" s="723" t="s">
        <v>339</v>
      </c>
      <c r="X3" s="724"/>
      <c r="Y3" s="715" t="s">
        <v>340</v>
      </c>
      <c r="Z3" s="725"/>
      <c r="AA3" s="723" t="s">
        <v>339</v>
      </c>
      <c r="AB3" s="724"/>
      <c r="AC3" s="715" t="s">
        <v>340</v>
      </c>
      <c r="AD3" s="716"/>
      <c r="AE3" s="723" t="s">
        <v>339</v>
      </c>
      <c r="AF3" s="724"/>
      <c r="AG3" s="716" t="s">
        <v>340</v>
      </c>
      <c r="AH3" s="716"/>
      <c r="AI3" s="723" t="s">
        <v>339</v>
      </c>
      <c r="AJ3" s="724"/>
      <c r="AK3" s="716" t="s">
        <v>340</v>
      </c>
      <c r="AL3" s="716"/>
      <c r="AM3" s="723" t="s">
        <v>339</v>
      </c>
      <c r="AN3" s="724"/>
      <c r="AO3" s="716" t="s">
        <v>340</v>
      </c>
      <c r="AP3" s="725"/>
      <c r="AQ3" s="723" t="s">
        <v>339</v>
      </c>
      <c r="AR3" s="724"/>
      <c r="AS3" s="715" t="s">
        <v>340</v>
      </c>
      <c r="AT3" s="725"/>
      <c r="AU3" s="723" t="s">
        <v>339</v>
      </c>
      <c r="AV3" s="724"/>
      <c r="AW3" s="715" t="s">
        <v>340</v>
      </c>
      <c r="AX3" s="725"/>
      <c r="GH3" s="141"/>
      <c r="GI3" s="141"/>
      <c r="GJ3" s="141"/>
      <c r="GK3" s="141"/>
      <c r="GL3" s="141"/>
      <c r="GM3" s="141"/>
      <c r="GN3" s="141"/>
      <c r="GO3" s="141"/>
      <c r="GP3" s="141"/>
      <c r="GQ3" s="141"/>
      <c r="GR3" s="141"/>
      <c r="GS3" s="141"/>
      <c r="GT3" s="141"/>
      <c r="GU3" s="141"/>
      <c r="GV3" s="141"/>
      <c r="GW3" s="141"/>
      <c r="GX3" s="141"/>
      <c r="GY3" s="141"/>
    </row>
    <row r="4" spans="1:207">
      <c r="A4" s="719"/>
      <c r="B4" s="720"/>
      <c r="C4" s="405" t="s">
        <v>442</v>
      </c>
      <c r="D4" s="405" t="s">
        <v>441</v>
      </c>
      <c r="E4" s="406" t="s">
        <v>445</v>
      </c>
      <c r="F4" s="406" t="s">
        <v>446</v>
      </c>
      <c r="G4" s="405" t="s">
        <v>442</v>
      </c>
      <c r="H4" s="405" t="s">
        <v>441</v>
      </c>
      <c r="I4" s="406" t="s">
        <v>445</v>
      </c>
      <c r="J4" s="406" t="s">
        <v>446</v>
      </c>
      <c r="K4" s="405" t="s">
        <v>442</v>
      </c>
      <c r="L4" s="405" t="s">
        <v>441</v>
      </c>
      <c r="M4" s="406" t="s">
        <v>445</v>
      </c>
      <c r="N4" s="406" t="s">
        <v>446</v>
      </c>
      <c r="O4" s="405" t="s">
        <v>442</v>
      </c>
      <c r="P4" s="405" t="s">
        <v>441</v>
      </c>
      <c r="Q4" s="406" t="s">
        <v>445</v>
      </c>
      <c r="R4" s="406" t="s">
        <v>446</v>
      </c>
      <c r="S4" s="405" t="s">
        <v>442</v>
      </c>
      <c r="T4" s="405" t="s">
        <v>441</v>
      </c>
      <c r="U4" s="406" t="s">
        <v>445</v>
      </c>
      <c r="V4" s="406" t="s">
        <v>446</v>
      </c>
      <c r="W4" s="405" t="s">
        <v>442</v>
      </c>
      <c r="X4" s="405" t="s">
        <v>441</v>
      </c>
      <c r="Y4" s="406" t="s">
        <v>445</v>
      </c>
      <c r="Z4" s="406" t="s">
        <v>446</v>
      </c>
      <c r="AA4" s="405" t="s">
        <v>442</v>
      </c>
      <c r="AB4" s="405" t="s">
        <v>441</v>
      </c>
      <c r="AC4" s="406" t="s">
        <v>445</v>
      </c>
      <c r="AD4" s="406" t="s">
        <v>446</v>
      </c>
      <c r="AE4" s="405" t="s">
        <v>442</v>
      </c>
      <c r="AF4" s="405" t="s">
        <v>441</v>
      </c>
      <c r="AG4" s="406" t="s">
        <v>445</v>
      </c>
      <c r="AH4" s="406" t="s">
        <v>446</v>
      </c>
      <c r="AI4" s="405" t="s">
        <v>442</v>
      </c>
      <c r="AJ4" s="405" t="s">
        <v>441</v>
      </c>
      <c r="AK4" s="406" t="s">
        <v>445</v>
      </c>
      <c r="AL4" s="406" t="s">
        <v>446</v>
      </c>
      <c r="AM4" s="405" t="s">
        <v>442</v>
      </c>
      <c r="AN4" s="405" t="s">
        <v>441</v>
      </c>
      <c r="AO4" s="406" t="s">
        <v>445</v>
      </c>
      <c r="AP4" s="406" t="s">
        <v>446</v>
      </c>
      <c r="AQ4" s="405" t="s">
        <v>442</v>
      </c>
      <c r="AR4" s="405" t="s">
        <v>441</v>
      </c>
      <c r="AS4" s="406" t="s">
        <v>445</v>
      </c>
      <c r="AT4" s="406" t="s">
        <v>446</v>
      </c>
      <c r="AU4" s="405" t="s">
        <v>442</v>
      </c>
      <c r="AV4" s="405" t="s">
        <v>441</v>
      </c>
      <c r="AW4" s="406" t="s">
        <v>445</v>
      </c>
      <c r="AX4" s="406" t="s">
        <v>446</v>
      </c>
      <c r="GH4" s="141"/>
      <c r="GI4" s="141"/>
      <c r="GJ4" s="141"/>
      <c r="GK4" s="141"/>
      <c r="GL4" s="141"/>
      <c r="GM4" s="141"/>
      <c r="GN4" s="141"/>
      <c r="GO4" s="141"/>
      <c r="GP4" s="141"/>
      <c r="GQ4" s="141"/>
      <c r="GR4" s="141"/>
      <c r="GS4" s="141"/>
      <c r="GT4" s="141"/>
      <c r="GU4" s="141"/>
      <c r="GV4" s="141"/>
      <c r="GW4" s="141"/>
      <c r="GX4" s="141"/>
      <c r="GY4" s="141"/>
    </row>
    <row r="5" spans="1:207">
      <c r="A5" s="721"/>
      <c r="B5" s="722"/>
      <c r="C5" s="407" t="s">
        <v>406</v>
      </c>
      <c r="D5" s="407" t="s">
        <v>406</v>
      </c>
      <c r="E5" s="408" t="s">
        <v>406</v>
      </c>
      <c r="F5" s="408" t="s">
        <v>406</v>
      </c>
      <c r="G5" s="407" t="s">
        <v>406</v>
      </c>
      <c r="H5" s="407" t="s">
        <v>406</v>
      </c>
      <c r="I5" s="408" t="s">
        <v>406</v>
      </c>
      <c r="J5" s="408" t="s">
        <v>406</v>
      </c>
      <c r="K5" s="407" t="s">
        <v>406</v>
      </c>
      <c r="L5" s="407" t="s">
        <v>406</v>
      </c>
      <c r="M5" s="408" t="s">
        <v>406</v>
      </c>
      <c r="N5" s="408" t="s">
        <v>406</v>
      </c>
      <c r="O5" s="407" t="s">
        <v>406</v>
      </c>
      <c r="P5" s="407" t="s">
        <v>406</v>
      </c>
      <c r="Q5" s="408" t="s">
        <v>406</v>
      </c>
      <c r="R5" s="408" t="s">
        <v>406</v>
      </c>
      <c r="S5" s="407" t="s">
        <v>406</v>
      </c>
      <c r="T5" s="407" t="s">
        <v>406</v>
      </c>
      <c r="U5" s="408" t="s">
        <v>406</v>
      </c>
      <c r="V5" s="408" t="s">
        <v>406</v>
      </c>
      <c r="W5" s="407" t="s">
        <v>406</v>
      </c>
      <c r="X5" s="407" t="s">
        <v>406</v>
      </c>
      <c r="Y5" s="408" t="s">
        <v>406</v>
      </c>
      <c r="Z5" s="408" t="s">
        <v>406</v>
      </c>
      <c r="AA5" s="407" t="s">
        <v>406</v>
      </c>
      <c r="AB5" s="407" t="s">
        <v>406</v>
      </c>
      <c r="AC5" s="408" t="s">
        <v>406</v>
      </c>
      <c r="AD5" s="408" t="s">
        <v>406</v>
      </c>
      <c r="AE5" s="407" t="s">
        <v>406</v>
      </c>
      <c r="AF5" s="407" t="s">
        <v>406</v>
      </c>
      <c r="AG5" s="408" t="s">
        <v>406</v>
      </c>
      <c r="AH5" s="408" t="s">
        <v>406</v>
      </c>
      <c r="AI5" s="407" t="s">
        <v>406</v>
      </c>
      <c r="AJ5" s="407" t="s">
        <v>406</v>
      </c>
      <c r="AK5" s="408" t="s">
        <v>406</v>
      </c>
      <c r="AL5" s="408" t="s">
        <v>406</v>
      </c>
      <c r="AM5" s="407" t="s">
        <v>406</v>
      </c>
      <c r="AN5" s="407" t="s">
        <v>406</v>
      </c>
      <c r="AO5" s="408" t="s">
        <v>406</v>
      </c>
      <c r="AP5" s="408" t="s">
        <v>406</v>
      </c>
      <c r="AQ5" s="407" t="s">
        <v>406</v>
      </c>
      <c r="AR5" s="407" t="s">
        <v>406</v>
      </c>
      <c r="AS5" s="408" t="s">
        <v>406</v>
      </c>
      <c r="AT5" s="408" t="s">
        <v>406</v>
      </c>
      <c r="AU5" s="407" t="s">
        <v>406</v>
      </c>
      <c r="AV5" s="407" t="s">
        <v>406</v>
      </c>
      <c r="AW5" s="408" t="s">
        <v>406</v>
      </c>
      <c r="AX5" s="408" t="s">
        <v>406</v>
      </c>
      <c r="GH5" s="141"/>
      <c r="GI5" s="141"/>
      <c r="GJ5" s="141"/>
      <c r="GK5" s="141"/>
      <c r="GL5" s="141"/>
      <c r="GM5" s="141"/>
      <c r="GN5" s="141"/>
      <c r="GO5" s="141"/>
      <c r="GP5" s="141"/>
      <c r="GQ5" s="141"/>
      <c r="GR5" s="141"/>
      <c r="GS5" s="141"/>
      <c r="GT5" s="141"/>
      <c r="GU5" s="141"/>
      <c r="GV5" s="141"/>
      <c r="GW5" s="141"/>
      <c r="GX5" s="141"/>
      <c r="GY5" s="141"/>
    </row>
    <row r="6" spans="1:207" s="434" customFormat="1">
      <c r="A6" s="409" t="s">
        <v>299</v>
      </c>
      <c r="B6" s="410"/>
      <c r="C6" s="390">
        <v>0</v>
      </c>
      <c r="D6" s="398">
        <v>0</v>
      </c>
      <c r="E6" s="398">
        <v>0</v>
      </c>
      <c r="F6" s="398">
        <v>0</v>
      </c>
      <c r="G6" s="390">
        <v>0</v>
      </c>
      <c r="H6" s="398">
        <v>0</v>
      </c>
      <c r="I6" s="398">
        <v>0</v>
      </c>
      <c r="J6" s="398">
        <v>0</v>
      </c>
      <c r="K6" s="390">
        <v>0</v>
      </c>
      <c r="L6" s="398">
        <v>0</v>
      </c>
      <c r="M6" s="398">
        <v>0</v>
      </c>
      <c r="N6" s="398">
        <v>0</v>
      </c>
      <c r="O6" s="390">
        <v>0</v>
      </c>
      <c r="P6" s="398">
        <v>0</v>
      </c>
      <c r="Q6" s="398">
        <v>0</v>
      </c>
      <c r="R6" s="398">
        <v>0</v>
      </c>
      <c r="S6" s="390">
        <v>1988.4404996096396</v>
      </c>
      <c r="T6" s="391">
        <v>0</v>
      </c>
      <c r="U6" s="391">
        <v>1988.4404996096396</v>
      </c>
      <c r="V6" s="391">
        <v>0</v>
      </c>
      <c r="W6" s="390">
        <v>4598.1715000000004</v>
      </c>
      <c r="X6" s="391">
        <v>0</v>
      </c>
      <c r="Y6" s="391">
        <v>4598.1715000000004</v>
      </c>
      <c r="Z6" s="391">
        <v>0</v>
      </c>
      <c r="AA6" s="390">
        <v>23088.427899999991</v>
      </c>
      <c r="AB6" s="391">
        <v>0</v>
      </c>
      <c r="AC6" s="391">
        <v>23088.427899999991</v>
      </c>
      <c r="AD6" s="391">
        <v>0</v>
      </c>
      <c r="AE6" s="390">
        <v>50290.591040000007</v>
      </c>
      <c r="AF6" s="391">
        <v>0</v>
      </c>
      <c r="AG6" s="391">
        <v>50290.591040000007</v>
      </c>
      <c r="AH6" s="391">
        <v>0</v>
      </c>
      <c r="AI6" s="390">
        <v>7345.371689999999</v>
      </c>
      <c r="AJ6" s="391">
        <v>0</v>
      </c>
      <c r="AK6" s="391">
        <v>7345.371689999999</v>
      </c>
      <c r="AL6" s="391">
        <v>0</v>
      </c>
      <c r="AM6" s="390">
        <v>145436.77620693069</v>
      </c>
      <c r="AN6" s="391">
        <v>0</v>
      </c>
      <c r="AO6" s="391">
        <v>145436.77620693069</v>
      </c>
      <c r="AP6" s="391">
        <v>0</v>
      </c>
      <c r="AQ6" s="390">
        <v>-10677.023550000011</v>
      </c>
      <c r="AR6" s="391">
        <v>0</v>
      </c>
      <c r="AS6" s="391">
        <v>-10677.023550000011</v>
      </c>
      <c r="AT6" s="391">
        <v>0</v>
      </c>
      <c r="AU6" s="390">
        <v>222071</v>
      </c>
      <c r="AV6" s="392">
        <v>0</v>
      </c>
      <c r="AW6" s="391">
        <v>222071</v>
      </c>
      <c r="AX6" s="391">
        <v>0</v>
      </c>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c r="DD6" s="250"/>
      <c r="DE6" s="250"/>
      <c r="DF6" s="250"/>
      <c r="DG6" s="250"/>
      <c r="DH6" s="250"/>
      <c r="DI6" s="250"/>
      <c r="DJ6" s="250"/>
      <c r="DK6" s="250"/>
      <c r="DL6" s="250"/>
      <c r="DM6" s="250"/>
      <c r="DN6" s="250"/>
      <c r="DO6" s="250"/>
      <c r="DP6" s="250"/>
      <c r="DQ6" s="250"/>
      <c r="DR6" s="250"/>
      <c r="DS6" s="250"/>
      <c r="DT6" s="250"/>
      <c r="DU6" s="250"/>
      <c r="DV6" s="250"/>
      <c r="DW6" s="250"/>
      <c r="DX6" s="250"/>
      <c r="DY6" s="250"/>
      <c r="DZ6" s="250"/>
      <c r="EA6" s="250"/>
      <c r="EB6" s="250"/>
      <c r="EC6" s="250"/>
      <c r="ED6" s="250"/>
      <c r="EE6" s="250"/>
      <c r="EF6" s="250"/>
      <c r="EG6" s="250"/>
      <c r="EH6" s="250"/>
      <c r="EI6" s="250"/>
      <c r="EJ6" s="250"/>
      <c r="EK6" s="250"/>
      <c r="EL6" s="250"/>
      <c r="EM6" s="250"/>
      <c r="EN6" s="250"/>
      <c r="EO6" s="250"/>
      <c r="EP6" s="250"/>
      <c r="EQ6" s="250"/>
      <c r="ER6" s="250"/>
      <c r="ES6" s="250"/>
      <c r="ET6" s="250"/>
      <c r="EU6" s="250"/>
      <c r="EV6" s="250"/>
      <c r="EW6" s="250"/>
      <c r="EX6" s="250"/>
      <c r="EY6" s="250"/>
      <c r="EZ6" s="250"/>
      <c r="FA6" s="250"/>
      <c r="FB6" s="250"/>
      <c r="FC6" s="250"/>
      <c r="FD6" s="250"/>
      <c r="FE6" s="250"/>
      <c r="FF6" s="250"/>
      <c r="FG6" s="250"/>
      <c r="FH6" s="250"/>
      <c r="FI6" s="250"/>
      <c r="FJ6" s="250"/>
      <c r="FK6" s="250"/>
      <c r="FL6" s="250"/>
      <c r="FM6" s="250"/>
      <c r="FN6" s="250"/>
      <c r="FO6" s="250"/>
      <c r="FP6" s="250"/>
      <c r="FQ6" s="250"/>
      <c r="FR6" s="250"/>
      <c r="FS6" s="250"/>
      <c r="FT6" s="250"/>
      <c r="FU6" s="250"/>
      <c r="FV6" s="250"/>
      <c r="FW6" s="250"/>
      <c r="FX6" s="250"/>
      <c r="FY6" s="250"/>
      <c r="FZ6" s="250"/>
      <c r="GA6" s="250"/>
      <c r="GB6" s="250"/>
      <c r="GC6" s="250"/>
      <c r="GD6" s="250"/>
      <c r="GE6" s="250"/>
      <c r="GF6" s="250"/>
      <c r="GG6" s="250"/>
      <c r="GH6" s="250"/>
      <c r="GI6" s="250"/>
      <c r="GJ6" s="250"/>
      <c r="GK6" s="250"/>
      <c r="GL6" s="250"/>
      <c r="GM6" s="250"/>
      <c r="GN6" s="250"/>
      <c r="GO6" s="250"/>
      <c r="GP6" s="250"/>
      <c r="GQ6" s="250"/>
      <c r="GR6" s="250"/>
      <c r="GS6" s="250"/>
      <c r="GT6" s="250"/>
      <c r="GU6" s="250"/>
      <c r="GV6" s="250"/>
      <c r="GW6" s="250"/>
      <c r="GX6" s="250"/>
      <c r="GY6" s="250"/>
    </row>
    <row r="7" spans="1:207">
      <c r="A7" s="420"/>
      <c r="B7" s="421" t="s">
        <v>96</v>
      </c>
      <c r="C7" s="404">
        <v>0</v>
      </c>
      <c r="D7" s="419">
        <v>0</v>
      </c>
      <c r="E7" s="419">
        <v>0</v>
      </c>
      <c r="F7" s="419">
        <v>0</v>
      </c>
      <c r="G7" s="390">
        <v>0</v>
      </c>
      <c r="H7" s="398">
        <v>0</v>
      </c>
      <c r="I7" s="398">
        <v>0</v>
      </c>
      <c r="J7" s="398">
        <v>0</v>
      </c>
      <c r="K7" s="390">
        <v>0</v>
      </c>
      <c r="L7" s="398">
        <v>0</v>
      </c>
      <c r="M7" s="398">
        <v>0</v>
      </c>
      <c r="N7" s="398">
        <v>0</v>
      </c>
      <c r="O7" s="390">
        <v>0</v>
      </c>
      <c r="P7" s="398">
        <v>0</v>
      </c>
      <c r="Q7" s="398">
        <v>0</v>
      </c>
      <c r="R7" s="398">
        <v>0</v>
      </c>
      <c r="S7" s="390">
        <v>1919.9805606558493</v>
      </c>
      <c r="T7" s="391">
        <v>0</v>
      </c>
      <c r="U7" s="391">
        <v>1919.9805606558493</v>
      </c>
      <c r="V7" s="391">
        <v>0</v>
      </c>
      <c r="W7" s="390">
        <v>3558.0036500000001</v>
      </c>
      <c r="X7" s="391">
        <v>0</v>
      </c>
      <c r="Y7" s="391">
        <v>3558.0036500000001</v>
      </c>
      <c r="Z7" s="391">
        <v>0</v>
      </c>
      <c r="AA7" s="390">
        <v>23086.856569999993</v>
      </c>
      <c r="AB7" s="391">
        <v>0</v>
      </c>
      <c r="AC7" s="391">
        <v>23086.856569999993</v>
      </c>
      <c r="AD7" s="391">
        <v>0</v>
      </c>
      <c r="AE7" s="390">
        <v>49993.110140000004</v>
      </c>
      <c r="AF7" s="391">
        <v>0</v>
      </c>
      <c r="AG7" s="391">
        <v>49993.110140000004</v>
      </c>
      <c r="AH7" s="391">
        <v>0</v>
      </c>
      <c r="AI7" s="390">
        <v>7343.1112099999991</v>
      </c>
      <c r="AJ7" s="391">
        <v>0</v>
      </c>
      <c r="AK7" s="391">
        <v>7343.1112099999991</v>
      </c>
      <c r="AL7" s="391">
        <v>0</v>
      </c>
      <c r="AM7" s="390">
        <v>145256.58172284777</v>
      </c>
      <c r="AN7" s="391">
        <v>0</v>
      </c>
      <c r="AO7" s="391">
        <v>145256.58172284777</v>
      </c>
      <c r="AP7" s="391">
        <v>0</v>
      </c>
      <c r="AQ7" s="390">
        <v>-10463.882049999998</v>
      </c>
      <c r="AR7" s="391">
        <v>0</v>
      </c>
      <c r="AS7" s="391">
        <v>-10463.882049999998</v>
      </c>
      <c r="AT7" s="391">
        <v>0</v>
      </c>
      <c r="AU7" s="390">
        <v>220694</v>
      </c>
      <c r="AV7" s="392">
        <v>0</v>
      </c>
      <c r="AW7" s="391">
        <v>220694</v>
      </c>
      <c r="AX7" s="391">
        <v>0</v>
      </c>
      <c r="GH7" s="141"/>
      <c r="GI7" s="141"/>
      <c r="GJ7" s="141"/>
      <c r="GK7" s="141"/>
      <c r="GL7" s="141"/>
      <c r="GM7" s="141"/>
      <c r="GN7" s="141"/>
      <c r="GO7" s="141"/>
      <c r="GP7" s="141"/>
      <c r="GQ7" s="141"/>
      <c r="GR7" s="141"/>
      <c r="GS7" s="141"/>
      <c r="GT7" s="141"/>
      <c r="GU7" s="141"/>
      <c r="GV7" s="141"/>
      <c r="GW7" s="141"/>
      <c r="GX7" s="141"/>
      <c r="GY7" s="141"/>
    </row>
    <row r="8" spans="1:207">
      <c r="A8" s="412"/>
      <c r="B8" s="413" t="s">
        <v>49</v>
      </c>
      <c r="C8" s="395">
        <v>0</v>
      </c>
      <c r="D8" s="399">
        <v>0</v>
      </c>
      <c r="E8" s="399">
        <v>0</v>
      </c>
      <c r="F8" s="399">
        <v>0</v>
      </c>
      <c r="G8" s="395">
        <v>0</v>
      </c>
      <c r="H8" s="399">
        <v>0</v>
      </c>
      <c r="I8" s="399">
        <v>0</v>
      </c>
      <c r="J8" s="399">
        <v>0</v>
      </c>
      <c r="K8" s="395">
        <v>0</v>
      </c>
      <c r="L8" s="399">
        <v>0</v>
      </c>
      <c r="M8" s="399">
        <v>0</v>
      </c>
      <c r="N8" s="399">
        <v>0</v>
      </c>
      <c r="O8" s="395">
        <v>0</v>
      </c>
      <c r="P8" s="399">
        <v>0</v>
      </c>
      <c r="Q8" s="399">
        <v>0</v>
      </c>
      <c r="R8" s="399">
        <v>0</v>
      </c>
      <c r="S8" s="393">
        <v>1919.9805606558493</v>
      </c>
      <c r="T8" s="394">
        <v>0</v>
      </c>
      <c r="U8" s="394">
        <v>1919.9805606558493</v>
      </c>
      <c r="V8" s="394">
        <v>0</v>
      </c>
      <c r="W8" s="395">
        <v>3130.3977600000003</v>
      </c>
      <c r="X8" s="394">
        <v>0</v>
      </c>
      <c r="Y8" s="394">
        <v>3130.3977600000003</v>
      </c>
      <c r="Z8" s="394">
        <v>0</v>
      </c>
      <c r="AA8" s="395">
        <v>21004.532249999993</v>
      </c>
      <c r="AB8" s="394">
        <v>0</v>
      </c>
      <c r="AC8" s="394">
        <v>21004.532249999993</v>
      </c>
      <c r="AD8" s="394">
        <v>0</v>
      </c>
      <c r="AE8" s="395">
        <v>48555.404200000004</v>
      </c>
      <c r="AF8" s="394">
        <v>0</v>
      </c>
      <c r="AG8" s="394">
        <v>48555.404200000004</v>
      </c>
      <c r="AH8" s="394">
        <v>0</v>
      </c>
      <c r="AI8" s="395">
        <v>7237.3920899999994</v>
      </c>
      <c r="AJ8" s="394">
        <v>0</v>
      </c>
      <c r="AK8" s="394">
        <v>7237.3920899999994</v>
      </c>
      <c r="AL8" s="394">
        <v>0</v>
      </c>
      <c r="AM8" s="395">
        <v>145256.58172284777</v>
      </c>
      <c r="AN8" s="394">
        <v>0</v>
      </c>
      <c r="AO8" s="394">
        <v>145256.58172284777</v>
      </c>
      <c r="AP8" s="394">
        <v>0</v>
      </c>
      <c r="AQ8" s="393">
        <v>-7344.5705699999962</v>
      </c>
      <c r="AR8" s="394">
        <v>0</v>
      </c>
      <c r="AS8" s="394">
        <v>-7344.5705699999962</v>
      </c>
      <c r="AT8" s="394">
        <v>0</v>
      </c>
      <c r="AU8" s="395">
        <v>219760</v>
      </c>
      <c r="AV8" s="396">
        <v>0</v>
      </c>
      <c r="AW8" s="394">
        <v>219760</v>
      </c>
      <c r="AX8" s="394">
        <v>0</v>
      </c>
      <c r="GH8" s="141"/>
      <c r="GI8" s="141"/>
      <c r="GJ8" s="141"/>
      <c r="GK8" s="141"/>
      <c r="GL8" s="141"/>
      <c r="GM8" s="141"/>
      <c r="GN8" s="141"/>
      <c r="GO8" s="141"/>
      <c r="GP8" s="141"/>
      <c r="GQ8" s="141"/>
      <c r="GR8" s="141"/>
      <c r="GS8" s="141"/>
      <c r="GT8" s="141"/>
      <c r="GU8" s="141"/>
      <c r="GV8" s="141"/>
      <c r="GW8" s="141"/>
      <c r="GX8" s="141"/>
      <c r="GY8" s="141"/>
    </row>
    <row r="9" spans="1:207">
      <c r="A9" s="412"/>
      <c r="B9" s="413" t="s">
        <v>263</v>
      </c>
      <c r="C9" s="395">
        <v>0</v>
      </c>
      <c r="D9" s="399">
        <v>0</v>
      </c>
      <c r="E9" s="399">
        <v>0</v>
      </c>
      <c r="F9" s="399">
        <v>0</v>
      </c>
      <c r="G9" s="395">
        <v>0</v>
      </c>
      <c r="H9" s="399">
        <v>0</v>
      </c>
      <c r="I9" s="399">
        <v>0</v>
      </c>
      <c r="J9" s="399">
        <v>0</v>
      </c>
      <c r="K9" s="395">
        <v>0</v>
      </c>
      <c r="L9" s="399">
        <v>0</v>
      </c>
      <c r="M9" s="399">
        <v>0</v>
      </c>
      <c r="N9" s="399">
        <v>0</v>
      </c>
      <c r="O9" s="395">
        <v>0</v>
      </c>
      <c r="P9" s="399">
        <v>0</v>
      </c>
      <c r="Q9" s="399">
        <v>0</v>
      </c>
      <c r="R9" s="399">
        <v>0</v>
      </c>
      <c r="S9" s="393">
        <v>0</v>
      </c>
      <c r="T9" s="394">
        <v>0</v>
      </c>
      <c r="U9" s="394">
        <v>0</v>
      </c>
      <c r="V9" s="394">
        <v>0</v>
      </c>
      <c r="W9" s="395">
        <v>0</v>
      </c>
      <c r="X9" s="394">
        <v>0</v>
      </c>
      <c r="Y9" s="394">
        <v>0</v>
      </c>
      <c r="Z9" s="394">
        <v>0</v>
      </c>
      <c r="AA9" s="395">
        <v>0</v>
      </c>
      <c r="AB9" s="394">
        <v>0</v>
      </c>
      <c r="AC9" s="394">
        <v>0</v>
      </c>
      <c r="AD9" s="394">
        <v>0</v>
      </c>
      <c r="AE9" s="395">
        <v>0</v>
      </c>
      <c r="AF9" s="394">
        <v>0</v>
      </c>
      <c r="AG9" s="394">
        <v>0</v>
      </c>
      <c r="AH9" s="394">
        <v>0</v>
      </c>
      <c r="AI9" s="395">
        <v>0</v>
      </c>
      <c r="AJ9" s="394">
        <v>0</v>
      </c>
      <c r="AK9" s="394">
        <v>0</v>
      </c>
      <c r="AL9" s="394">
        <v>0</v>
      </c>
      <c r="AM9" s="395">
        <v>0</v>
      </c>
      <c r="AN9" s="394">
        <v>0</v>
      </c>
      <c r="AO9" s="394">
        <v>0</v>
      </c>
      <c r="AP9" s="394">
        <v>0</v>
      </c>
      <c r="AQ9" s="393">
        <v>0</v>
      </c>
      <c r="AR9" s="394">
        <v>0</v>
      </c>
      <c r="AS9" s="394">
        <v>0</v>
      </c>
      <c r="AT9" s="394">
        <v>0</v>
      </c>
      <c r="AU9" s="395">
        <v>0</v>
      </c>
      <c r="AV9" s="396">
        <v>0</v>
      </c>
      <c r="AW9" s="394">
        <v>0</v>
      </c>
      <c r="AX9" s="394">
        <v>0</v>
      </c>
      <c r="GH9" s="141"/>
      <c r="GI9" s="141"/>
      <c r="GJ9" s="141"/>
      <c r="GK9" s="141"/>
      <c r="GL9" s="141"/>
      <c r="GM9" s="141"/>
      <c r="GN9" s="141"/>
      <c r="GO9" s="141"/>
      <c r="GP9" s="141"/>
      <c r="GQ9" s="141"/>
      <c r="GR9" s="141"/>
      <c r="GS9" s="141"/>
      <c r="GT9" s="141"/>
      <c r="GU9" s="141"/>
      <c r="GV9" s="141"/>
      <c r="GW9" s="141"/>
      <c r="GX9" s="141"/>
      <c r="GY9" s="141"/>
    </row>
    <row r="10" spans="1:207">
      <c r="A10" s="412"/>
      <c r="B10" s="413" t="s">
        <v>264</v>
      </c>
      <c r="C10" s="395">
        <v>0</v>
      </c>
      <c r="D10" s="399">
        <v>0</v>
      </c>
      <c r="E10" s="399">
        <v>0</v>
      </c>
      <c r="F10" s="399">
        <v>0</v>
      </c>
      <c r="G10" s="395">
        <v>0</v>
      </c>
      <c r="H10" s="399">
        <v>0</v>
      </c>
      <c r="I10" s="399">
        <v>0</v>
      </c>
      <c r="J10" s="399">
        <v>0</v>
      </c>
      <c r="K10" s="395">
        <v>0</v>
      </c>
      <c r="L10" s="399">
        <v>0</v>
      </c>
      <c r="M10" s="399">
        <v>0</v>
      </c>
      <c r="N10" s="399">
        <v>0</v>
      </c>
      <c r="O10" s="395">
        <v>0</v>
      </c>
      <c r="P10" s="399">
        <v>0</v>
      </c>
      <c r="Q10" s="399">
        <v>0</v>
      </c>
      <c r="R10" s="399">
        <v>0</v>
      </c>
      <c r="S10" s="393">
        <v>0</v>
      </c>
      <c r="T10" s="394">
        <v>0</v>
      </c>
      <c r="U10" s="394">
        <v>0</v>
      </c>
      <c r="V10" s="394">
        <v>0</v>
      </c>
      <c r="W10" s="395">
        <v>427.60588999999982</v>
      </c>
      <c r="X10" s="394">
        <v>0</v>
      </c>
      <c r="Y10" s="394">
        <v>427.60588999999982</v>
      </c>
      <c r="Z10" s="394">
        <v>0</v>
      </c>
      <c r="AA10" s="395">
        <v>2082.3243199999997</v>
      </c>
      <c r="AB10" s="394">
        <v>0</v>
      </c>
      <c r="AC10" s="394">
        <v>2082.3243199999997</v>
      </c>
      <c r="AD10" s="394">
        <v>0</v>
      </c>
      <c r="AE10" s="395">
        <v>1437.7059399999998</v>
      </c>
      <c r="AF10" s="394">
        <v>0</v>
      </c>
      <c r="AG10" s="394">
        <v>1437.7059399999998</v>
      </c>
      <c r="AH10" s="394">
        <v>0</v>
      </c>
      <c r="AI10" s="395">
        <v>105.71912</v>
      </c>
      <c r="AJ10" s="394">
        <v>0</v>
      </c>
      <c r="AK10" s="394">
        <v>105.71912</v>
      </c>
      <c r="AL10" s="394">
        <v>0</v>
      </c>
      <c r="AM10" s="395">
        <v>0</v>
      </c>
      <c r="AN10" s="394">
        <v>0</v>
      </c>
      <c r="AO10" s="394">
        <v>0</v>
      </c>
      <c r="AP10" s="394">
        <v>0</v>
      </c>
      <c r="AQ10" s="393">
        <v>-3119.3114800000021</v>
      </c>
      <c r="AR10" s="394">
        <v>0</v>
      </c>
      <c r="AS10" s="394">
        <v>-3119.3114800000021</v>
      </c>
      <c r="AT10" s="394">
        <v>0</v>
      </c>
      <c r="AU10" s="395">
        <v>934</v>
      </c>
      <c r="AV10" s="396">
        <v>0</v>
      </c>
      <c r="AW10" s="394">
        <v>934</v>
      </c>
      <c r="AX10" s="394">
        <v>0</v>
      </c>
      <c r="GH10" s="141"/>
      <c r="GI10" s="141"/>
      <c r="GJ10" s="141"/>
      <c r="GK10" s="141"/>
      <c r="GL10" s="141"/>
      <c r="GM10" s="141"/>
      <c r="GN10" s="141"/>
      <c r="GO10" s="141"/>
      <c r="GP10" s="141"/>
      <c r="GQ10" s="141"/>
      <c r="GR10" s="141"/>
      <c r="GS10" s="141"/>
      <c r="GT10" s="141"/>
      <c r="GU10" s="141"/>
      <c r="GV10" s="141"/>
      <c r="GW10" s="141"/>
      <c r="GX10" s="141"/>
      <c r="GY10" s="141"/>
    </row>
    <row r="11" spans="1:207">
      <c r="A11" s="412"/>
      <c r="B11" s="413" t="s">
        <v>97</v>
      </c>
      <c r="C11" s="393">
        <v>0</v>
      </c>
      <c r="D11" s="394">
        <v>0</v>
      </c>
      <c r="E11" s="394">
        <v>0</v>
      </c>
      <c r="F11" s="394">
        <v>0</v>
      </c>
      <c r="G11" s="395">
        <v>0</v>
      </c>
      <c r="H11" s="399">
        <v>0</v>
      </c>
      <c r="I11" s="399">
        <v>0</v>
      </c>
      <c r="J11" s="399">
        <v>0</v>
      </c>
      <c r="K11" s="393">
        <v>0</v>
      </c>
      <c r="L11" s="394">
        <v>0</v>
      </c>
      <c r="M11" s="394">
        <v>0</v>
      </c>
      <c r="N11" s="394">
        <v>0</v>
      </c>
      <c r="O11" s="393">
        <v>0</v>
      </c>
      <c r="P11" s="394">
        <v>0</v>
      </c>
      <c r="Q11" s="394">
        <v>0</v>
      </c>
      <c r="R11" s="394">
        <v>0</v>
      </c>
      <c r="S11" s="393">
        <v>68.459938953790328</v>
      </c>
      <c r="T11" s="394">
        <v>0</v>
      </c>
      <c r="U11" s="394">
        <v>68.459938953790328</v>
      </c>
      <c r="V11" s="394">
        <v>0</v>
      </c>
      <c r="W11" s="393">
        <v>1040.16785</v>
      </c>
      <c r="X11" s="394">
        <v>0</v>
      </c>
      <c r="Y11" s="394">
        <v>1040.16785</v>
      </c>
      <c r="Z11" s="394">
        <v>0</v>
      </c>
      <c r="AA11" s="393">
        <v>1.5713299999999999</v>
      </c>
      <c r="AB11" s="394">
        <v>0</v>
      </c>
      <c r="AC11" s="394">
        <v>1.5713299999999999</v>
      </c>
      <c r="AD11" s="394">
        <v>0</v>
      </c>
      <c r="AE11" s="393">
        <v>297.48089999999956</v>
      </c>
      <c r="AF11" s="394">
        <v>0</v>
      </c>
      <c r="AG11" s="394">
        <v>297.48089999999956</v>
      </c>
      <c r="AH11" s="394">
        <v>0</v>
      </c>
      <c r="AI11" s="393">
        <v>2.2604800000000296</v>
      </c>
      <c r="AJ11" s="394">
        <v>0</v>
      </c>
      <c r="AK11" s="394">
        <v>2.2604800000000296</v>
      </c>
      <c r="AL11" s="394">
        <v>0</v>
      </c>
      <c r="AM11" s="393">
        <v>180.19448408292897</v>
      </c>
      <c r="AN11" s="394">
        <v>0</v>
      </c>
      <c r="AO11" s="394">
        <v>180.19448408292897</v>
      </c>
      <c r="AP11" s="394">
        <v>0</v>
      </c>
      <c r="AQ11" s="393">
        <v>-213.14150000001192</v>
      </c>
      <c r="AR11" s="394">
        <v>0</v>
      </c>
      <c r="AS11" s="394">
        <v>-213.14150000001192</v>
      </c>
      <c r="AT11" s="394">
        <v>0</v>
      </c>
      <c r="AU11" s="395">
        <v>1377</v>
      </c>
      <c r="AV11" s="396">
        <v>0</v>
      </c>
      <c r="AW11" s="394">
        <v>1377</v>
      </c>
      <c r="AX11" s="394">
        <v>0</v>
      </c>
      <c r="GH11" s="141"/>
      <c r="GI11" s="141"/>
      <c r="GJ11" s="141"/>
      <c r="GK11" s="141"/>
      <c r="GL11" s="141"/>
      <c r="GM11" s="141"/>
      <c r="GN11" s="141"/>
      <c r="GO11" s="141"/>
      <c r="GP11" s="141"/>
      <c r="GQ11" s="141"/>
      <c r="GR11" s="141"/>
      <c r="GS11" s="141"/>
      <c r="GT11" s="141"/>
      <c r="GU11" s="141"/>
      <c r="GV11" s="141"/>
      <c r="GW11" s="141"/>
      <c r="GX11" s="141"/>
      <c r="GY11" s="141"/>
    </row>
    <row r="12" spans="1:207">
      <c r="A12" s="435"/>
      <c r="B12" s="435"/>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GH12" s="141"/>
      <c r="GI12" s="141"/>
      <c r="GJ12" s="141"/>
      <c r="GK12" s="141"/>
      <c r="GL12" s="141"/>
      <c r="GM12" s="141"/>
      <c r="GN12" s="141"/>
      <c r="GO12" s="141"/>
      <c r="GP12" s="141"/>
      <c r="GQ12" s="141"/>
      <c r="GR12" s="141"/>
      <c r="GS12" s="141"/>
      <c r="GT12" s="141"/>
      <c r="GU12" s="141"/>
      <c r="GV12" s="141"/>
      <c r="GW12" s="141"/>
      <c r="GX12" s="141"/>
      <c r="GY12" s="141"/>
    </row>
    <row r="13" spans="1:207" s="434" customFormat="1">
      <c r="A13" s="409" t="s">
        <v>300</v>
      </c>
      <c r="B13" s="410"/>
      <c r="C13" s="390">
        <v>0</v>
      </c>
      <c r="D13" s="391">
        <v>0</v>
      </c>
      <c r="E13" s="391">
        <v>0</v>
      </c>
      <c r="F13" s="391">
        <v>0</v>
      </c>
      <c r="G13" s="390">
        <v>0</v>
      </c>
      <c r="H13" s="398">
        <v>0</v>
      </c>
      <c r="I13" s="398">
        <v>0</v>
      </c>
      <c r="J13" s="398">
        <v>0</v>
      </c>
      <c r="K13" s="390">
        <v>0</v>
      </c>
      <c r="L13" s="391">
        <v>0</v>
      </c>
      <c r="M13" s="391">
        <v>0</v>
      </c>
      <c r="N13" s="391">
        <v>0</v>
      </c>
      <c r="O13" s="390">
        <v>0</v>
      </c>
      <c r="P13" s="391">
        <v>0</v>
      </c>
      <c r="Q13" s="391">
        <v>0</v>
      </c>
      <c r="R13" s="391">
        <v>0</v>
      </c>
      <c r="S13" s="390">
        <v>-651.47629800404752</v>
      </c>
      <c r="T13" s="391">
        <v>0</v>
      </c>
      <c r="U13" s="391">
        <v>-651.47629800404752</v>
      </c>
      <c r="V13" s="391">
        <v>0</v>
      </c>
      <c r="W13" s="390">
        <v>0</v>
      </c>
      <c r="X13" s="391">
        <v>0</v>
      </c>
      <c r="Y13" s="391">
        <v>0</v>
      </c>
      <c r="Z13" s="391">
        <v>0</v>
      </c>
      <c r="AA13" s="390">
        <v>-11204.615499999998</v>
      </c>
      <c r="AB13" s="391">
        <v>0</v>
      </c>
      <c r="AC13" s="391">
        <v>-11204.615499999998</v>
      </c>
      <c r="AD13" s="391">
        <v>0</v>
      </c>
      <c r="AE13" s="390">
        <v>-5628.9034700000011</v>
      </c>
      <c r="AF13" s="391">
        <v>0</v>
      </c>
      <c r="AG13" s="391">
        <v>-5628.9034700000011</v>
      </c>
      <c r="AH13" s="391">
        <v>0</v>
      </c>
      <c r="AI13" s="390">
        <v>-955.92751999999996</v>
      </c>
      <c r="AJ13" s="391">
        <v>0</v>
      </c>
      <c r="AK13" s="391">
        <v>-955.92751999999996</v>
      </c>
      <c r="AL13" s="391">
        <v>0</v>
      </c>
      <c r="AM13" s="390">
        <v>-54725.490751169738</v>
      </c>
      <c r="AN13" s="391">
        <v>0</v>
      </c>
      <c r="AO13" s="391">
        <v>-54725.490751169738</v>
      </c>
      <c r="AP13" s="391">
        <v>0</v>
      </c>
      <c r="AQ13" s="390">
        <v>7343.5690700000005</v>
      </c>
      <c r="AR13" s="391">
        <v>0</v>
      </c>
      <c r="AS13" s="391">
        <v>7343.5690700000005</v>
      </c>
      <c r="AT13" s="391">
        <v>0</v>
      </c>
      <c r="AU13" s="390">
        <v>-65823</v>
      </c>
      <c r="AV13" s="392">
        <v>0</v>
      </c>
      <c r="AW13" s="391">
        <v>-65823</v>
      </c>
      <c r="AX13" s="391">
        <v>0</v>
      </c>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0"/>
      <c r="DI13" s="250"/>
      <c r="DJ13" s="250"/>
      <c r="DK13" s="250"/>
      <c r="DL13" s="250"/>
      <c r="DM13" s="250"/>
      <c r="DN13" s="250"/>
      <c r="DO13" s="250"/>
      <c r="DP13" s="250"/>
      <c r="DQ13" s="250"/>
      <c r="DR13" s="250"/>
      <c r="DS13" s="250"/>
      <c r="DT13" s="250"/>
      <c r="DU13" s="250"/>
      <c r="DV13" s="250"/>
      <c r="DW13" s="250"/>
      <c r="DX13" s="250"/>
      <c r="DY13" s="250"/>
      <c r="DZ13" s="250"/>
      <c r="EA13" s="250"/>
      <c r="EB13" s="250"/>
      <c r="EC13" s="250"/>
      <c r="ED13" s="250"/>
      <c r="EE13" s="250"/>
      <c r="EF13" s="250"/>
      <c r="EG13" s="250"/>
      <c r="EH13" s="250"/>
      <c r="EI13" s="250"/>
      <c r="EJ13" s="250"/>
      <c r="EK13" s="250"/>
      <c r="EL13" s="250"/>
      <c r="EM13" s="250"/>
      <c r="EN13" s="250"/>
      <c r="EO13" s="250"/>
      <c r="EP13" s="250"/>
      <c r="EQ13" s="250"/>
      <c r="ER13" s="250"/>
      <c r="ES13" s="250"/>
      <c r="ET13" s="250"/>
      <c r="EU13" s="250"/>
      <c r="EV13" s="250"/>
      <c r="EW13" s="250"/>
      <c r="EX13" s="250"/>
      <c r="EY13" s="250"/>
      <c r="EZ13" s="250"/>
      <c r="FA13" s="250"/>
      <c r="FB13" s="250"/>
      <c r="FC13" s="250"/>
      <c r="FD13" s="250"/>
      <c r="FE13" s="250"/>
      <c r="FF13" s="250"/>
      <c r="FG13" s="250"/>
      <c r="FH13" s="250"/>
      <c r="FI13" s="250"/>
      <c r="FJ13" s="250"/>
      <c r="FK13" s="250"/>
      <c r="FL13" s="250"/>
      <c r="FM13" s="250"/>
      <c r="FN13" s="250"/>
      <c r="FO13" s="250"/>
      <c r="FP13" s="250"/>
      <c r="FQ13" s="250"/>
      <c r="FR13" s="250"/>
      <c r="FS13" s="250"/>
      <c r="FT13" s="250"/>
      <c r="FU13" s="250"/>
      <c r="FV13" s="250"/>
      <c r="FW13" s="250"/>
      <c r="FX13" s="250"/>
      <c r="FY13" s="250"/>
      <c r="FZ13" s="250"/>
      <c r="GA13" s="250"/>
      <c r="GB13" s="250"/>
      <c r="GC13" s="250"/>
      <c r="GD13" s="250"/>
      <c r="GE13" s="250"/>
      <c r="GF13" s="250"/>
      <c r="GG13" s="250"/>
      <c r="GH13" s="250"/>
      <c r="GI13" s="250"/>
      <c r="GJ13" s="250"/>
      <c r="GK13" s="250"/>
      <c r="GL13" s="250"/>
      <c r="GM13" s="250"/>
      <c r="GN13" s="250"/>
      <c r="GO13" s="250"/>
      <c r="GP13" s="250"/>
      <c r="GQ13" s="250"/>
      <c r="GR13" s="250"/>
      <c r="GS13" s="250"/>
      <c r="GT13" s="250"/>
      <c r="GU13" s="250"/>
      <c r="GV13" s="250"/>
      <c r="GW13" s="250"/>
      <c r="GX13" s="250"/>
      <c r="GY13" s="250"/>
    </row>
    <row r="14" spans="1:207">
      <c r="A14" s="420"/>
      <c r="B14" s="421" t="s">
        <v>265</v>
      </c>
      <c r="C14" s="393">
        <v>0</v>
      </c>
      <c r="D14" s="394">
        <v>0</v>
      </c>
      <c r="E14" s="394">
        <v>0</v>
      </c>
      <c r="F14" s="394">
        <v>0</v>
      </c>
      <c r="G14" s="395">
        <v>0</v>
      </c>
      <c r="H14" s="399">
        <v>0</v>
      </c>
      <c r="I14" s="399">
        <v>0</v>
      </c>
      <c r="J14" s="399">
        <v>0</v>
      </c>
      <c r="K14" s="393">
        <v>0</v>
      </c>
      <c r="L14" s="394">
        <v>0</v>
      </c>
      <c r="M14" s="394">
        <v>0</v>
      </c>
      <c r="N14" s="394">
        <v>0</v>
      </c>
      <c r="O14" s="393">
        <v>0</v>
      </c>
      <c r="P14" s="394">
        <v>0</v>
      </c>
      <c r="Q14" s="394">
        <v>0</v>
      </c>
      <c r="R14" s="394">
        <v>0</v>
      </c>
      <c r="S14" s="393">
        <v>-593.71419895905399</v>
      </c>
      <c r="T14" s="394">
        <v>0</v>
      </c>
      <c r="U14" s="394">
        <v>-593.71419895905399</v>
      </c>
      <c r="V14" s="394">
        <v>0</v>
      </c>
      <c r="W14" s="393">
        <v>0</v>
      </c>
      <c r="X14" s="394">
        <v>0</v>
      </c>
      <c r="Y14" s="394">
        <v>0</v>
      </c>
      <c r="Z14" s="394">
        <v>0</v>
      </c>
      <c r="AA14" s="393">
        <v>-9077.7139199999983</v>
      </c>
      <c r="AB14" s="394">
        <v>0</v>
      </c>
      <c r="AC14" s="394">
        <v>-9077.7139199999983</v>
      </c>
      <c r="AD14" s="394">
        <v>0</v>
      </c>
      <c r="AE14" s="393">
        <v>-2987.5662700000012</v>
      </c>
      <c r="AF14" s="394">
        <v>0</v>
      </c>
      <c r="AG14" s="394">
        <v>-2987.5662700000012</v>
      </c>
      <c r="AH14" s="394">
        <v>0</v>
      </c>
      <c r="AI14" s="393">
        <v>-54.096339999999998</v>
      </c>
      <c r="AJ14" s="394">
        <v>0</v>
      </c>
      <c r="AK14" s="394">
        <v>-54.096339999999998</v>
      </c>
      <c r="AL14" s="394">
        <v>0</v>
      </c>
      <c r="AM14" s="393">
        <v>-47369.814483975104</v>
      </c>
      <c r="AN14" s="394">
        <v>0</v>
      </c>
      <c r="AO14" s="394">
        <v>-47369.814483975104</v>
      </c>
      <c r="AP14" s="394">
        <v>0</v>
      </c>
      <c r="AQ14" s="393">
        <v>7344.5690700000005</v>
      </c>
      <c r="AR14" s="394">
        <v>0</v>
      </c>
      <c r="AS14" s="394">
        <v>7344.5690700000005</v>
      </c>
      <c r="AT14" s="394">
        <v>0</v>
      </c>
      <c r="AU14" s="395">
        <v>-52738</v>
      </c>
      <c r="AV14" s="396">
        <v>0</v>
      </c>
      <c r="AW14" s="394">
        <v>-52738</v>
      </c>
      <c r="AX14" s="394">
        <v>0</v>
      </c>
      <c r="GH14" s="141"/>
      <c r="GI14" s="141"/>
      <c r="GJ14" s="141"/>
      <c r="GK14" s="141"/>
      <c r="GL14" s="141"/>
      <c r="GM14" s="141"/>
      <c r="GN14" s="141"/>
      <c r="GO14" s="141"/>
      <c r="GP14" s="141"/>
      <c r="GQ14" s="141"/>
      <c r="GR14" s="141"/>
      <c r="GS14" s="141"/>
      <c r="GT14" s="141"/>
      <c r="GU14" s="141"/>
      <c r="GV14" s="141"/>
      <c r="GW14" s="141"/>
      <c r="GX14" s="141"/>
      <c r="GY14" s="141"/>
    </row>
    <row r="15" spans="1:207">
      <c r="A15" s="412"/>
      <c r="B15" s="413" t="s">
        <v>266</v>
      </c>
      <c r="C15" s="393">
        <v>0</v>
      </c>
      <c r="D15" s="394">
        <v>0</v>
      </c>
      <c r="E15" s="394">
        <v>0</v>
      </c>
      <c r="F15" s="394">
        <v>0</v>
      </c>
      <c r="G15" s="395">
        <v>0</v>
      </c>
      <c r="H15" s="399">
        <v>0</v>
      </c>
      <c r="I15" s="399">
        <v>0</v>
      </c>
      <c r="J15" s="399">
        <v>0</v>
      </c>
      <c r="K15" s="393">
        <v>0</v>
      </c>
      <c r="L15" s="394">
        <v>0</v>
      </c>
      <c r="M15" s="394">
        <v>0</v>
      </c>
      <c r="N15" s="394">
        <v>0</v>
      </c>
      <c r="O15" s="393">
        <v>0</v>
      </c>
      <c r="P15" s="394">
        <v>0</v>
      </c>
      <c r="Q15" s="394">
        <v>0</v>
      </c>
      <c r="R15" s="394">
        <v>0</v>
      </c>
      <c r="S15" s="393">
        <v>0</v>
      </c>
      <c r="T15" s="394">
        <v>0</v>
      </c>
      <c r="U15" s="394">
        <v>0</v>
      </c>
      <c r="V15" s="394">
        <v>0</v>
      </c>
      <c r="W15" s="393">
        <v>0</v>
      </c>
      <c r="X15" s="394">
        <v>0</v>
      </c>
      <c r="Y15" s="394">
        <v>0</v>
      </c>
      <c r="Z15" s="394">
        <v>0</v>
      </c>
      <c r="AA15" s="393">
        <v>0</v>
      </c>
      <c r="AB15" s="394">
        <v>0</v>
      </c>
      <c r="AC15" s="394">
        <v>0</v>
      </c>
      <c r="AD15" s="394">
        <v>0</v>
      </c>
      <c r="AE15" s="393">
        <v>0</v>
      </c>
      <c r="AF15" s="394">
        <v>0</v>
      </c>
      <c r="AG15" s="394">
        <v>0</v>
      </c>
      <c r="AH15" s="394">
        <v>0</v>
      </c>
      <c r="AI15" s="393">
        <v>0</v>
      </c>
      <c r="AJ15" s="394">
        <v>0</v>
      </c>
      <c r="AK15" s="394">
        <v>0</v>
      </c>
      <c r="AL15" s="394">
        <v>0</v>
      </c>
      <c r="AM15" s="393">
        <v>-0.68751411535963802</v>
      </c>
      <c r="AN15" s="394">
        <v>0</v>
      </c>
      <c r="AO15" s="394">
        <v>-0.68751411535963802</v>
      </c>
      <c r="AP15" s="394">
        <v>0</v>
      </c>
      <c r="AQ15" s="393">
        <v>-1</v>
      </c>
      <c r="AR15" s="394">
        <v>0</v>
      </c>
      <c r="AS15" s="394">
        <v>-1</v>
      </c>
      <c r="AT15" s="394">
        <v>0</v>
      </c>
      <c r="AU15" s="395">
        <v>-2</v>
      </c>
      <c r="AV15" s="396">
        <v>0</v>
      </c>
      <c r="AW15" s="394">
        <v>-2</v>
      </c>
      <c r="AX15" s="394">
        <v>0</v>
      </c>
      <c r="GH15" s="141"/>
      <c r="GI15" s="141"/>
      <c r="GJ15" s="141"/>
      <c r="GK15" s="141"/>
      <c r="GL15" s="141"/>
      <c r="GM15" s="141"/>
      <c r="GN15" s="141"/>
      <c r="GO15" s="141"/>
      <c r="GP15" s="141"/>
      <c r="GQ15" s="141"/>
      <c r="GR15" s="141"/>
      <c r="GS15" s="141"/>
      <c r="GT15" s="141"/>
      <c r="GU15" s="141"/>
      <c r="GV15" s="141"/>
      <c r="GW15" s="141"/>
      <c r="GX15" s="141"/>
      <c r="GY15" s="141"/>
    </row>
    <row r="16" spans="1:207">
      <c r="A16" s="412"/>
      <c r="B16" s="413" t="s">
        <v>101</v>
      </c>
      <c r="C16" s="393">
        <v>0</v>
      </c>
      <c r="D16" s="394">
        <v>0</v>
      </c>
      <c r="E16" s="394">
        <v>0</v>
      </c>
      <c r="F16" s="394">
        <v>0</v>
      </c>
      <c r="G16" s="395">
        <v>0</v>
      </c>
      <c r="H16" s="399">
        <v>0</v>
      </c>
      <c r="I16" s="399">
        <v>0</v>
      </c>
      <c r="J16" s="399">
        <v>0</v>
      </c>
      <c r="K16" s="393">
        <v>0</v>
      </c>
      <c r="L16" s="394">
        <v>0</v>
      </c>
      <c r="M16" s="394">
        <v>0</v>
      </c>
      <c r="N16" s="394">
        <v>0</v>
      </c>
      <c r="O16" s="393">
        <v>0</v>
      </c>
      <c r="P16" s="394">
        <v>0</v>
      </c>
      <c r="Q16" s="394">
        <v>0</v>
      </c>
      <c r="R16" s="394">
        <v>0</v>
      </c>
      <c r="S16" s="393">
        <v>0</v>
      </c>
      <c r="T16" s="394">
        <v>0</v>
      </c>
      <c r="U16" s="394">
        <v>0</v>
      </c>
      <c r="V16" s="394">
        <v>0</v>
      </c>
      <c r="W16" s="393">
        <v>0</v>
      </c>
      <c r="X16" s="394">
        <v>0</v>
      </c>
      <c r="Y16" s="394">
        <v>0</v>
      </c>
      <c r="Z16" s="394">
        <v>0</v>
      </c>
      <c r="AA16" s="393">
        <v>-1510.12716</v>
      </c>
      <c r="AB16" s="394">
        <v>0</v>
      </c>
      <c r="AC16" s="394">
        <v>-1510.12716</v>
      </c>
      <c r="AD16" s="394">
        <v>0</v>
      </c>
      <c r="AE16" s="393">
        <v>-1923.0185199999999</v>
      </c>
      <c r="AF16" s="394">
        <v>0</v>
      </c>
      <c r="AG16" s="394">
        <v>-1923.0185199999999</v>
      </c>
      <c r="AH16" s="394">
        <v>0</v>
      </c>
      <c r="AI16" s="393">
        <v>-757.84253000000001</v>
      </c>
      <c r="AJ16" s="394">
        <v>0</v>
      </c>
      <c r="AK16" s="394">
        <v>-757.84253000000001</v>
      </c>
      <c r="AL16" s="394">
        <v>0</v>
      </c>
      <c r="AM16" s="393">
        <v>-7375.1481812639768</v>
      </c>
      <c r="AN16" s="394">
        <v>0</v>
      </c>
      <c r="AO16" s="394">
        <v>-7375.1481812639768</v>
      </c>
      <c r="AP16" s="394">
        <v>0</v>
      </c>
      <c r="AQ16" s="393">
        <v>0</v>
      </c>
      <c r="AR16" s="394">
        <v>0</v>
      </c>
      <c r="AS16" s="394">
        <v>0</v>
      </c>
      <c r="AT16" s="394">
        <v>0</v>
      </c>
      <c r="AU16" s="395">
        <v>-11566</v>
      </c>
      <c r="AV16" s="396">
        <v>0</v>
      </c>
      <c r="AW16" s="394">
        <v>-11566</v>
      </c>
      <c r="AX16" s="394">
        <v>0</v>
      </c>
      <c r="GH16" s="141"/>
      <c r="GI16" s="141"/>
      <c r="GJ16" s="141"/>
      <c r="GK16" s="141"/>
      <c r="GL16" s="141"/>
      <c r="GM16" s="141"/>
      <c r="GN16" s="141"/>
      <c r="GO16" s="141"/>
      <c r="GP16" s="141"/>
      <c r="GQ16" s="141"/>
      <c r="GR16" s="141"/>
      <c r="GS16" s="141"/>
      <c r="GT16" s="141"/>
      <c r="GU16" s="141"/>
      <c r="GV16" s="141"/>
      <c r="GW16" s="141"/>
      <c r="GX16" s="141"/>
      <c r="GY16" s="141"/>
    </row>
    <row r="17" spans="1:207">
      <c r="A17" s="412"/>
      <c r="B17" s="413" t="s">
        <v>267</v>
      </c>
      <c r="C17" s="393">
        <v>0</v>
      </c>
      <c r="D17" s="394">
        <v>0</v>
      </c>
      <c r="E17" s="394">
        <v>0</v>
      </c>
      <c r="F17" s="394">
        <v>0</v>
      </c>
      <c r="G17" s="395">
        <v>0</v>
      </c>
      <c r="H17" s="399">
        <v>0</v>
      </c>
      <c r="I17" s="399">
        <v>0</v>
      </c>
      <c r="J17" s="399">
        <v>0</v>
      </c>
      <c r="K17" s="393">
        <v>0</v>
      </c>
      <c r="L17" s="394">
        <v>0</v>
      </c>
      <c r="M17" s="394">
        <v>0</v>
      </c>
      <c r="N17" s="394">
        <v>0</v>
      </c>
      <c r="O17" s="393">
        <v>0</v>
      </c>
      <c r="P17" s="394">
        <v>0</v>
      </c>
      <c r="Q17" s="394">
        <v>0</v>
      </c>
      <c r="R17" s="394">
        <v>0</v>
      </c>
      <c r="S17" s="393">
        <v>-57.762099044993505</v>
      </c>
      <c r="T17" s="394">
        <v>0</v>
      </c>
      <c r="U17" s="394">
        <v>-57.762099044993505</v>
      </c>
      <c r="V17" s="394">
        <v>0</v>
      </c>
      <c r="W17" s="393">
        <v>0</v>
      </c>
      <c r="X17" s="394">
        <v>0</v>
      </c>
      <c r="Y17" s="394">
        <v>0</v>
      </c>
      <c r="Z17" s="394">
        <v>0</v>
      </c>
      <c r="AA17" s="393">
        <v>-616.77442000000008</v>
      </c>
      <c r="AB17" s="394">
        <v>0</v>
      </c>
      <c r="AC17" s="394">
        <v>-616.77442000000008</v>
      </c>
      <c r="AD17" s="394">
        <v>0</v>
      </c>
      <c r="AE17" s="393">
        <v>-718.31867999999986</v>
      </c>
      <c r="AF17" s="394">
        <v>0</v>
      </c>
      <c r="AG17" s="394">
        <v>-718.31867999999986</v>
      </c>
      <c r="AH17" s="394">
        <v>0</v>
      </c>
      <c r="AI17" s="393">
        <v>-143.98865000000001</v>
      </c>
      <c r="AJ17" s="394">
        <v>0</v>
      </c>
      <c r="AK17" s="394">
        <v>-143.98865000000001</v>
      </c>
      <c r="AL17" s="394">
        <v>0</v>
      </c>
      <c r="AM17" s="393">
        <v>20.159428184699905</v>
      </c>
      <c r="AN17" s="394">
        <v>0</v>
      </c>
      <c r="AO17" s="394">
        <v>20.159428184699905</v>
      </c>
      <c r="AP17" s="394">
        <v>0</v>
      </c>
      <c r="AQ17" s="393">
        <v>0</v>
      </c>
      <c r="AR17" s="394">
        <v>0</v>
      </c>
      <c r="AS17" s="394">
        <v>0</v>
      </c>
      <c r="AT17" s="394">
        <v>0</v>
      </c>
      <c r="AU17" s="395">
        <v>-1517</v>
      </c>
      <c r="AV17" s="396">
        <v>0</v>
      </c>
      <c r="AW17" s="394">
        <v>-1517</v>
      </c>
      <c r="AX17" s="394">
        <v>0</v>
      </c>
      <c r="GH17" s="141"/>
      <c r="GI17" s="141"/>
      <c r="GJ17" s="141"/>
      <c r="GK17" s="141"/>
      <c r="GL17" s="141"/>
      <c r="GM17" s="141"/>
      <c r="GN17" s="141"/>
      <c r="GO17" s="141"/>
      <c r="GP17" s="141"/>
      <c r="GQ17" s="141"/>
      <c r="GR17" s="141"/>
      <c r="GS17" s="141"/>
      <c r="GT17" s="141"/>
      <c r="GU17" s="141"/>
      <c r="GV17" s="141"/>
      <c r="GW17" s="141"/>
      <c r="GX17" s="141"/>
      <c r="GY17" s="141"/>
    </row>
    <row r="18" spans="1:207">
      <c r="A18" s="435"/>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435"/>
      <c r="AY18" s="435"/>
      <c r="GH18" s="141"/>
      <c r="GI18" s="141"/>
      <c r="GJ18" s="141"/>
      <c r="GK18" s="141"/>
      <c r="GL18" s="141"/>
      <c r="GM18" s="141"/>
      <c r="GN18" s="141"/>
      <c r="GO18" s="141"/>
      <c r="GP18" s="141"/>
      <c r="GQ18" s="141"/>
      <c r="GR18" s="141"/>
      <c r="GS18" s="141"/>
      <c r="GT18" s="141"/>
      <c r="GU18" s="141"/>
      <c r="GV18" s="141"/>
      <c r="GW18" s="141"/>
      <c r="GX18" s="141"/>
      <c r="GY18" s="141"/>
    </row>
    <row r="19" spans="1:207" s="434" customFormat="1">
      <c r="A19" s="409" t="s">
        <v>301</v>
      </c>
      <c r="B19" s="410"/>
      <c r="C19" s="390">
        <v>0</v>
      </c>
      <c r="D19" s="391">
        <v>0</v>
      </c>
      <c r="E19" s="391">
        <v>0</v>
      </c>
      <c r="F19" s="391">
        <v>0</v>
      </c>
      <c r="G19" s="390">
        <v>0</v>
      </c>
      <c r="H19" s="398">
        <v>0</v>
      </c>
      <c r="I19" s="398">
        <v>0</v>
      </c>
      <c r="J19" s="398">
        <v>0</v>
      </c>
      <c r="K19" s="390">
        <v>0</v>
      </c>
      <c r="L19" s="391">
        <v>0</v>
      </c>
      <c r="M19" s="391">
        <v>0</v>
      </c>
      <c r="N19" s="391">
        <v>0</v>
      </c>
      <c r="O19" s="390">
        <v>0</v>
      </c>
      <c r="P19" s="391">
        <v>0</v>
      </c>
      <c r="Q19" s="391">
        <v>0</v>
      </c>
      <c r="R19" s="391">
        <v>0</v>
      </c>
      <c r="S19" s="390">
        <v>1336.9642016055921</v>
      </c>
      <c r="T19" s="392">
        <v>0</v>
      </c>
      <c r="U19" s="392">
        <v>1336.9642016055921</v>
      </c>
      <c r="V19" s="392">
        <v>0</v>
      </c>
      <c r="W19" s="390">
        <v>4598.1715000000004</v>
      </c>
      <c r="X19" s="392">
        <v>0</v>
      </c>
      <c r="Y19" s="392">
        <v>4598.1715000000004</v>
      </c>
      <c r="Z19" s="392">
        <v>0</v>
      </c>
      <c r="AA19" s="390">
        <v>11883.812399999993</v>
      </c>
      <c r="AB19" s="392">
        <v>0</v>
      </c>
      <c r="AC19" s="392">
        <v>11883.812399999993</v>
      </c>
      <c r="AD19" s="392">
        <v>0</v>
      </c>
      <c r="AE19" s="390">
        <v>44661.687570000009</v>
      </c>
      <c r="AF19" s="392">
        <v>0</v>
      </c>
      <c r="AG19" s="392">
        <v>44661.687570000009</v>
      </c>
      <c r="AH19" s="392">
        <v>0</v>
      </c>
      <c r="AI19" s="390">
        <v>6389.4441699999988</v>
      </c>
      <c r="AJ19" s="392">
        <v>0</v>
      </c>
      <c r="AK19" s="392">
        <v>6389.4441699999988</v>
      </c>
      <c r="AL19" s="392">
        <v>0</v>
      </c>
      <c r="AM19" s="390">
        <v>90711.285455760953</v>
      </c>
      <c r="AN19" s="392">
        <v>0</v>
      </c>
      <c r="AO19" s="392">
        <v>90711.285455760953</v>
      </c>
      <c r="AP19" s="392">
        <v>0</v>
      </c>
      <c r="AQ19" s="390">
        <v>-3333.4544800000103</v>
      </c>
      <c r="AR19" s="391">
        <v>0</v>
      </c>
      <c r="AS19" s="391">
        <v>-3333.4544800000103</v>
      </c>
      <c r="AT19" s="391">
        <v>0</v>
      </c>
      <c r="AU19" s="390">
        <v>156248</v>
      </c>
      <c r="AV19" s="398">
        <v>0</v>
      </c>
      <c r="AW19" s="391">
        <v>156248</v>
      </c>
      <c r="AX19" s="391">
        <v>0</v>
      </c>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c r="CD19" s="250"/>
      <c r="CE19" s="250"/>
      <c r="CF19" s="250"/>
      <c r="CG19" s="250"/>
      <c r="CH19" s="250"/>
      <c r="CI19" s="250"/>
      <c r="CJ19" s="250"/>
      <c r="CK19" s="250"/>
      <c r="CL19" s="250"/>
      <c r="CM19" s="250"/>
      <c r="CN19" s="250"/>
      <c r="CO19" s="250"/>
      <c r="CP19" s="250"/>
      <c r="CQ19" s="250"/>
      <c r="CR19" s="250"/>
      <c r="CS19" s="250"/>
      <c r="CT19" s="250"/>
      <c r="CU19" s="250"/>
      <c r="CV19" s="250"/>
      <c r="CW19" s="250"/>
      <c r="CX19" s="250"/>
      <c r="CY19" s="250"/>
      <c r="CZ19" s="250"/>
      <c r="DA19" s="250"/>
      <c r="DB19" s="250"/>
      <c r="DC19" s="250"/>
      <c r="DD19" s="250"/>
      <c r="DE19" s="250"/>
      <c r="DF19" s="250"/>
      <c r="DG19" s="250"/>
      <c r="DH19" s="250"/>
      <c r="DI19" s="250"/>
      <c r="DJ19" s="250"/>
      <c r="DK19" s="250"/>
      <c r="DL19" s="250"/>
      <c r="DM19" s="250"/>
      <c r="DN19" s="250"/>
      <c r="DO19" s="250"/>
      <c r="DP19" s="250"/>
      <c r="DQ19" s="250"/>
      <c r="DR19" s="250"/>
      <c r="DS19" s="250"/>
      <c r="DT19" s="250"/>
      <c r="DU19" s="250"/>
      <c r="DV19" s="250"/>
      <c r="DW19" s="250"/>
      <c r="DX19" s="250"/>
      <c r="DY19" s="250"/>
      <c r="DZ19" s="250"/>
      <c r="EA19" s="250"/>
      <c r="EB19" s="250"/>
      <c r="EC19" s="250"/>
      <c r="ED19" s="250"/>
      <c r="EE19" s="250"/>
      <c r="EF19" s="250"/>
      <c r="EG19" s="250"/>
      <c r="EH19" s="250"/>
      <c r="EI19" s="250"/>
      <c r="EJ19" s="250"/>
      <c r="EK19" s="250"/>
      <c r="EL19" s="250"/>
      <c r="EM19" s="250"/>
      <c r="EN19" s="250"/>
      <c r="EO19" s="250"/>
      <c r="EP19" s="250"/>
      <c r="EQ19" s="250"/>
      <c r="ER19" s="250"/>
      <c r="ES19" s="250"/>
      <c r="ET19" s="250"/>
      <c r="EU19" s="250"/>
      <c r="EV19" s="250"/>
      <c r="EW19" s="250"/>
      <c r="EX19" s="250"/>
      <c r="EY19" s="250"/>
      <c r="EZ19" s="250"/>
      <c r="FA19" s="250"/>
      <c r="FB19" s="250"/>
      <c r="FC19" s="250"/>
      <c r="FD19" s="250"/>
      <c r="FE19" s="250"/>
      <c r="FF19" s="250"/>
      <c r="FG19" s="250"/>
      <c r="FH19" s="250"/>
      <c r="FI19" s="250"/>
      <c r="FJ19" s="250"/>
      <c r="FK19" s="250"/>
      <c r="FL19" s="250"/>
      <c r="FM19" s="250"/>
      <c r="FN19" s="250"/>
      <c r="FO19" s="250"/>
      <c r="FP19" s="250"/>
      <c r="FQ19" s="250"/>
      <c r="FR19" s="250"/>
      <c r="FS19" s="250"/>
      <c r="FT19" s="250"/>
      <c r="FU19" s="250"/>
      <c r="FV19" s="250"/>
      <c r="FW19" s="250"/>
      <c r="FX19" s="250"/>
      <c r="FY19" s="250"/>
      <c r="FZ19" s="250"/>
      <c r="GA19" s="250"/>
      <c r="GB19" s="250"/>
      <c r="GC19" s="250"/>
      <c r="GD19" s="250"/>
      <c r="GE19" s="250"/>
      <c r="GF19" s="250"/>
      <c r="GG19" s="250"/>
      <c r="GH19" s="250"/>
      <c r="GI19" s="250"/>
      <c r="GJ19" s="250"/>
      <c r="GK19" s="250"/>
      <c r="GL19" s="250"/>
      <c r="GM19" s="250"/>
      <c r="GN19" s="250"/>
      <c r="GO19" s="250"/>
      <c r="GP19" s="250"/>
      <c r="GQ19" s="250"/>
      <c r="GR19" s="250"/>
      <c r="GS19" s="250"/>
      <c r="GT19" s="250"/>
      <c r="GU19" s="250"/>
      <c r="GV19" s="250"/>
      <c r="GW19" s="250"/>
      <c r="GX19" s="250"/>
      <c r="GY19" s="250"/>
    </row>
    <row r="20" spans="1:207">
      <c r="A20" s="435"/>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GH20" s="141"/>
      <c r="GI20" s="141"/>
      <c r="GJ20" s="141"/>
      <c r="GK20" s="141"/>
      <c r="GL20" s="141"/>
      <c r="GM20" s="141"/>
      <c r="GN20" s="141"/>
      <c r="GO20" s="141"/>
      <c r="GP20" s="141"/>
      <c r="GQ20" s="141"/>
      <c r="GR20" s="141"/>
      <c r="GS20" s="141"/>
      <c r="GT20" s="141"/>
      <c r="GU20" s="141"/>
      <c r="GV20" s="141"/>
      <c r="GW20" s="141"/>
      <c r="GX20" s="141"/>
      <c r="GY20" s="141"/>
    </row>
    <row r="21" spans="1:207">
      <c r="A21" s="420"/>
      <c r="B21" s="421" t="s">
        <v>268</v>
      </c>
      <c r="C21" s="393">
        <v>0</v>
      </c>
      <c r="D21" s="394">
        <v>0</v>
      </c>
      <c r="E21" s="394">
        <v>0</v>
      </c>
      <c r="F21" s="394">
        <v>0</v>
      </c>
      <c r="G21" s="395">
        <v>0</v>
      </c>
      <c r="H21" s="399">
        <v>0</v>
      </c>
      <c r="I21" s="399">
        <v>0</v>
      </c>
      <c r="J21" s="399">
        <v>0</v>
      </c>
      <c r="K21" s="393">
        <v>0</v>
      </c>
      <c r="L21" s="394">
        <v>0</v>
      </c>
      <c r="M21" s="394">
        <v>0</v>
      </c>
      <c r="N21" s="394">
        <v>0</v>
      </c>
      <c r="O21" s="393">
        <v>0</v>
      </c>
      <c r="P21" s="394">
        <v>0</v>
      </c>
      <c r="Q21" s="394">
        <v>0</v>
      </c>
      <c r="R21" s="394">
        <v>0</v>
      </c>
      <c r="S21" s="393">
        <v>361.6309853546968</v>
      </c>
      <c r="T21" s="394">
        <v>0</v>
      </c>
      <c r="U21" s="394">
        <v>361.6309853546968</v>
      </c>
      <c r="V21" s="394">
        <v>0</v>
      </c>
      <c r="W21" s="393">
        <v>0</v>
      </c>
      <c r="X21" s="394">
        <v>0</v>
      </c>
      <c r="Y21" s="394">
        <v>0</v>
      </c>
      <c r="Z21" s="394">
        <v>0</v>
      </c>
      <c r="AA21" s="393">
        <v>0</v>
      </c>
      <c r="AB21" s="394">
        <v>0</v>
      </c>
      <c r="AC21" s="394">
        <v>0</v>
      </c>
      <c r="AD21" s="394">
        <v>0</v>
      </c>
      <c r="AE21" s="393">
        <v>0</v>
      </c>
      <c r="AF21" s="394">
        <v>0</v>
      </c>
      <c r="AG21" s="394">
        <v>0</v>
      </c>
      <c r="AH21" s="394">
        <v>0</v>
      </c>
      <c r="AI21" s="393">
        <v>0</v>
      </c>
      <c r="AJ21" s="394">
        <v>0</v>
      </c>
      <c r="AK21" s="394">
        <v>0</v>
      </c>
      <c r="AL21" s="394">
        <v>0</v>
      </c>
      <c r="AM21" s="393">
        <v>2860.8952800628917</v>
      </c>
      <c r="AN21" s="394">
        <v>0</v>
      </c>
      <c r="AO21" s="394">
        <v>2860.8952800628917</v>
      </c>
      <c r="AP21" s="394">
        <v>0</v>
      </c>
      <c r="AQ21" s="393">
        <v>0</v>
      </c>
      <c r="AR21" s="394">
        <v>0</v>
      </c>
      <c r="AS21" s="394">
        <v>0</v>
      </c>
      <c r="AT21" s="394">
        <v>0</v>
      </c>
      <c r="AU21" s="395">
        <v>3223</v>
      </c>
      <c r="AV21" s="399">
        <v>0</v>
      </c>
      <c r="AW21" s="394">
        <v>3223</v>
      </c>
      <c r="AX21" s="394">
        <v>0</v>
      </c>
      <c r="GH21" s="141"/>
      <c r="GI21" s="141"/>
      <c r="GJ21" s="141"/>
      <c r="GK21" s="141"/>
      <c r="GL21" s="141"/>
      <c r="GM21" s="141"/>
      <c r="GN21" s="141"/>
      <c r="GO21" s="141"/>
      <c r="GP21" s="141"/>
      <c r="GQ21" s="141"/>
      <c r="GR21" s="141"/>
      <c r="GS21" s="141"/>
      <c r="GT21" s="141"/>
      <c r="GU21" s="141"/>
      <c r="GV21" s="141"/>
      <c r="GW21" s="141"/>
      <c r="GX21" s="141"/>
      <c r="GY21" s="141"/>
    </row>
    <row r="22" spans="1:207">
      <c r="A22" s="412"/>
      <c r="B22" s="413" t="s">
        <v>269</v>
      </c>
      <c r="C22" s="393">
        <v>0</v>
      </c>
      <c r="D22" s="394">
        <v>0</v>
      </c>
      <c r="E22" s="394">
        <v>0</v>
      </c>
      <c r="F22" s="394">
        <v>0</v>
      </c>
      <c r="G22" s="395">
        <v>-974.95160999999973</v>
      </c>
      <c r="H22" s="399">
        <v>0</v>
      </c>
      <c r="I22" s="399">
        <v>-974.95160999999973</v>
      </c>
      <c r="J22" s="399">
        <v>0</v>
      </c>
      <c r="K22" s="393">
        <v>0</v>
      </c>
      <c r="L22" s="394">
        <v>0</v>
      </c>
      <c r="M22" s="394">
        <v>0</v>
      </c>
      <c r="N22" s="394">
        <v>0</v>
      </c>
      <c r="O22" s="393">
        <v>0</v>
      </c>
      <c r="P22" s="394">
        <v>0</v>
      </c>
      <c r="Q22" s="394">
        <v>0</v>
      </c>
      <c r="R22" s="394">
        <v>0</v>
      </c>
      <c r="S22" s="393">
        <v>-924.01601503098527</v>
      </c>
      <c r="T22" s="394">
        <v>0</v>
      </c>
      <c r="U22" s="394">
        <v>-924.01601503098527</v>
      </c>
      <c r="V22" s="394">
        <v>0</v>
      </c>
      <c r="W22" s="393">
        <v>-665.12090999999975</v>
      </c>
      <c r="X22" s="394">
        <v>0</v>
      </c>
      <c r="Y22" s="394">
        <v>-665.12090999999975</v>
      </c>
      <c r="Z22" s="394">
        <v>0</v>
      </c>
      <c r="AA22" s="393">
        <v>-1304.79837</v>
      </c>
      <c r="AB22" s="394">
        <v>0</v>
      </c>
      <c r="AC22" s="394">
        <v>-1304.79837</v>
      </c>
      <c r="AD22" s="394">
        <v>0</v>
      </c>
      <c r="AE22" s="393">
        <v>-2082.7188599999999</v>
      </c>
      <c r="AF22" s="394">
        <v>0</v>
      </c>
      <c r="AG22" s="394">
        <v>-2082.7188599999999</v>
      </c>
      <c r="AH22" s="394">
        <v>0</v>
      </c>
      <c r="AI22" s="393">
        <v>-322.47814</v>
      </c>
      <c r="AJ22" s="394">
        <v>0</v>
      </c>
      <c r="AK22" s="394">
        <v>-322.47814</v>
      </c>
      <c r="AL22" s="394">
        <v>0</v>
      </c>
      <c r="AM22" s="393">
        <v>-7273.9624541319099</v>
      </c>
      <c r="AN22" s="394">
        <v>0</v>
      </c>
      <c r="AO22" s="394">
        <v>-7273.9624541319099</v>
      </c>
      <c r="AP22" s="394">
        <v>0</v>
      </c>
      <c r="AQ22" s="393">
        <v>0.26098470610986624</v>
      </c>
      <c r="AR22" s="394">
        <v>0</v>
      </c>
      <c r="AS22" s="394">
        <v>0.26098470610986624</v>
      </c>
      <c r="AT22" s="394">
        <v>0</v>
      </c>
      <c r="AU22" s="395">
        <v>-13548</v>
      </c>
      <c r="AV22" s="399">
        <v>0</v>
      </c>
      <c r="AW22" s="394">
        <v>-13548</v>
      </c>
      <c r="AX22" s="394">
        <v>0</v>
      </c>
      <c r="GH22" s="141"/>
      <c r="GI22" s="141"/>
      <c r="GJ22" s="141"/>
      <c r="GK22" s="141"/>
      <c r="GL22" s="141"/>
      <c r="GM22" s="141"/>
      <c r="GN22" s="141"/>
      <c r="GO22" s="141"/>
      <c r="GP22" s="141"/>
      <c r="GQ22" s="141"/>
      <c r="GR22" s="141"/>
      <c r="GS22" s="141"/>
      <c r="GT22" s="141"/>
      <c r="GU22" s="141"/>
      <c r="GV22" s="141"/>
      <c r="GW22" s="141"/>
      <c r="GX22" s="141"/>
      <c r="GY22" s="141"/>
    </row>
    <row r="23" spans="1:207">
      <c r="A23" s="412"/>
      <c r="B23" s="413" t="s">
        <v>270</v>
      </c>
      <c r="C23" s="393">
        <v>27.540938080849141</v>
      </c>
      <c r="D23" s="394">
        <v>0</v>
      </c>
      <c r="E23" s="394">
        <v>27.540938080849141</v>
      </c>
      <c r="F23" s="394">
        <v>0</v>
      </c>
      <c r="G23" s="395">
        <v>-258.38492999999994</v>
      </c>
      <c r="H23" s="399">
        <v>0</v>
      </c>
      <c r="I23" s="399">
        <v>-258.38492999999994</v>
      </c>
      <c r="J23" s="399">
        <v>0</v>
      </c>
      <c r="K23" s="393">
        <v>-41.933300000000003</v>
      </c>
      <c r="L23" s="394">
        <v>0</v>
      </c>
      <c r="M23" s="394">
        <v>-41.933300000000003</v>
      </c>
      <c r="N23" s="394">
        <v>0</v>
      </c>
      <c r="O23" s="393">
        <v>-10.314410395800159</v>
      </c>
      <c r="P23" s="394">
        <v>0</v>
      </c>
      <c r="Q23" s="394">
        <v>-10.314410395800159</v>
      </c>
      <c r="R23" s="394">
        <v>0</v>
      </c>
      <c r="S23" s="393">
        <v>-1527.9021394764479</v>
      </c>
      <c r="T23" s="394">
        <v>0</v>
      </c>
      <c r="U23" s="394">
        <v>-1527.9021394764479</v>
      </c>
      <c r="V23" s="394">
        <v>0</v>
      </c>
      <c r="W23" s="393">
        <v>-985.21929999999952</v>
      </c>
      <c r="X23" s="394">
        <v>0</v>
      </c>
      <c r="Y23" s="394">
        <v>-985.21929999999952</v>
      </c>
      <c r="Z23" s="394">
        <v>0</v>
      </c>
      <c r="AA23" s="393">
        <v>-3421.6359899999993</v>
      </c>
      <c r="AB23" s="394">
        <v>0</v>
      </c>
      <c r="AC23" s="394">
        <v>-3421.6359899999993</v>
      </c>
      <c r="AD23" s="394">
        <v>0</v>
      </c>
      <c r="AE23" s="393">
        <v>-3083.9862899999989</v>
      </c>
      <c r="AF23" s="394">
        <v>0</v>
      </c>
      <c r="AG23" s="394">
        <v>-3083.9862899999989</v>
      </c>
      <c r="AH23" s="394">
        <v>0</v>
      </c>
      <c r="AI23" s="393">
        <v>-2439.1909664008217</v>
      </c>
      <c r="AJ23" s="394">
        <v>0</v>
      </c>
      <c r="AK23" s="394">
        <v>-2439.1909664008217</v>
      </c>
      <c r="AL23" s="394">
        <v>0</v>
      </c>
      <c r="AM23" s="393">
        <v>-10598.89073985506</v>
      </c>
      <c r="AN23" s="394">
        <v>0</v>
      </c>
      <c r="AO23" s="394">
        <v>-10598.89073985506</v>
      </c>
      <c r="AP23" s="394">
        <v>0</v>
      </c>
      <c r="AQ23" s="393">
        <v>3333.1934952939137</v>
      </c>
      <c r="AR23" s="394">
        <v>0</v>
      </c>
      <c r="AS23" s="394">
        <v>3333.1934952939137</v>
      </c>
      <c r="AT23" s="394">
        <v>0</v>
      </c>
      <c r="AU23" s="395">
        <v>-19007</v>
      </c>
      <c r="AV23" s="399">
        <v>0</v>
      </c>
      <c r="AW23" s="394">
        <v>-19007</v>
      </c>
      <c r="AX23" s="394">
        <v>0</v>
      </c>
      <c r="GH23" s="141"/>
      <c r="GI23" s="141"/>
      <c r="GJ23" s="141"/>
      <c r="GK23" s="141"/>
      <c r="GL23" s="141"/>
      <c r="GM23" s="141"/>
      <c r="GN23" s="141"/>
      <c r="GO23" s="141"/>
      <c r="GP23" s="141"/>
      <c r="GQ23" s="141"/>
      <c r="GR23" s="141"/>
      <c r="GS23" s="141"/>
      <c r="GT23" s="141"/>
      <c r="GU23" s="141"/>
      <c r="GV23" s="141"/>
      <c r="GW23" s="141"/>
      <c r="GX23" s="141"/>
      <c r="GY23" s="141"/>
    </row>
    <row r="24" spans="1:207">
      <c r="A24" s="435"/>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c r="AQ24" s="435"/>
      <c r="AR24" s="435"/>
      <c r="AS24" s="435"/>
      <c r="AT24" s="435"/>
      <c r="AU24" s="435"/>
      <c r="AV24" s="435"/>
      <c r="AW24" s="435"/>
      <c r="AX24" s="435"/>
      <c r="AY24" s="435"/>
      <c r="AZ24" s="435"/>
      <c r="GH24" s="141"/>
      <c r="GI24" s="141"/>
      <c r="GJ24" s="141"/>
      <c r="GK24" s="141"/>
      <c r="GL24" s="141"/>
      <c r="GM24" s="141"/>
      <c r="GN24" s="141"/>
      <c r="GO24" s="141"/>
      <c r="GP24" s="141"/>
      <c r="GQ24" s="141"/>
      <c r="GR24" s="141"/>
      <c r="GS24" s="141"/>
      <c r="GT24" s="141"/>
      <c r="GU24" s="141"/>
      <c r="GV24" s="141"/>
      <c r="GW24" s="141"/>
      <c r="GX24" s="141"/>
      <c r="GY24" s="141"/>
    </row>
    <row r="25" spans="1:207" s="434" customFormat="1">
      <c r="A25" s="409" t="s">
        <v>302</v>
      </c>
      <c r="B25" s="410"/>
      <c r="C25" s="390">
        <v>27.540938080849141</v>
      </c>
      <c r="D25" s="391">
        <v>0</v>
      </c>
      <c r="E25" s="391">
        <v>27.540938080849141</v>
      </c>
      <c r="F25" s="391">
        <v>0</v>
      </c>
      <c r="G25" s="390">
        <v>-1233.3365399999998</v>
      </c>
      <c r="H25" s="398">
        <v>0</v>
      </c>
      <c r="I25" s="398">
        <v>-1233.3365399999998</v>
      </c>
      <c r="J25" s="398">
        <v>0</v>
      </c>
      <c r="K25" s="390">
        <v>-41.933300000000003</v>
      </c>
      <c r="L25" s="391">
        <v>0</v>
      </c>
      <c r="M25" s="391">
        <v>-41.933300000000003</v>
      </c>
      <c r="N25" s="391">
        <v>0</v>
      </c>
      <c r="O25" s="390">
        <v>-10.314410395800159</v>
      </c>
      <c r="P25" s="391">
        <v>0</v>
      </c>
      <c r="Q25" s="391">
        <v>-10.314410395800159</v>
      </c>
      <c r="R25" s="391">
        <v>0</v>
      </c>
      <c r="S25" s="390">
        <v>-753.32296754714434</v>
      </c>
      <c r="T25" s="391">
        <v>0</v>
      </c>
      <c r="U25" s="391">
        <v>-753.32296754714434</v>
      </c>
      <c r="V25" s="391">
        <v>0</v>
      </c>
      <c r="W25" s="390">
        <v>2947.831290000001</v>
      </c>
      <c r="X25" s="391">
        <v>0</v>
      </c>
      <c r="Y25" s="391">
        <v>2947.831290000001</v>
      </c>
      <c r="Z25" s="391">
        <v>0</v>
      </c>
      <c r="AA25" s="390">
        <v>7157.3780399999941</v>
      </c>
      <c r="AB25" s="391">
        <v>0</v>
      </c>
      <c r="AC25" s="391">
        <v>7157.3780399999941</v>
      </c>
      <c r="AD25" s="391">
        <v>0</v>
      </c>
      <c r="AE25" s="390">
        <v>39494.982420000008</v>
      </c>
      <c r="AF25" s="391">
        <v>0</v>
      </c>
      <c r="AG25" s="391">
        <v>39494.982420000008</v>
      </c>
      <c r="AH25" s="391">
        <v>0</v>
      </c>
      <c r="AI25" s="390">
        <v>3627.775063599177</v>
      </c>
      <c r="AJ25" s="391">
        <v>0</v>
      </c>
      <c r="AK25" s="391">
        <v>3627.775063599177</v>
      </c>
      <c r="AL25" s="391">
        <v>0</v>
      </c>
      <c r="AM25" s="390">
        <v>75699.327541836872</v>
      </c>
      <c r="AN25" s="391">
        <v>0</v>
      </c>
      <c r="AO25" s="391">
        <v>75699.327541836872</v>
      </c>
      <c r="AP25" s="391">
        <v>0</v>
      </c>
      <c r="AQ25" s="390">
        <v>1.3187673175707459E-11</v>
      </c>
      <c r="AR25" s="391">
        <v>0</v>
      </c>
      <c r="AS25" s="391">
        <v>1.3187673175707459E-11</v>
      </c>
      <c r="AT25" s="391">
        <v>0</v>
      </c>
      <c r="AU25" s="390">
        <v>126916</v>
      </c>
      <c r="AV25" s="398">
        <v>0</v>
      </c>
      <c r="AW25" s="391">
        <v>126916</v>
      </c>
      <c r="AX25" s="391">
        <v>0</v>
      </c>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c r="CC25" s="250"/>
      <c r="CD25" s="250"/>
      <c r="CE25" s="250"/>
      <c r="CF25" s="250"/>
      <c r="CG25" s="250"/>
      <c r="CH25" s="250"/>
      <c r="CI25" s="250"/>
      <c r="CJ25" s="250"/>
      <c r="CK25" s="250"/>
      <c r="CL25" s="250"/>
      <c r="CM25" s="250"/>
      <c r="CN25" s="250"/>
      <c r="CO25" s="250"/>
      <c r="CP25" s="250"/>
      <c r="CQ25" s="250"/>
      <c r="CR25" s="250"/>
      <c r="CS25" s="250"/>
      <c r="CT25" s="250"/>
      <c r="CU25" s="250"/>
      <c r="CV25" s="250"/>
      <c r="CW25" s="250"/>
      <c r="CX25" s="250"/>
      <c r="CY25" s="250"/>
      <c r="CZ25" s="250"/>
      <c r="DA25" s="250"/>
      <c r="DB25" s="250"/>
      <c r="DC25" s="250"/>
      <c r="DD25" s="250"/>
      <c r="DE25" s="250"/>
      <c r="DF25" s="250"/>
      <c r="DG25" s="250"/>
      <c r="DH25" s="250"/>
      <c r="DI25" s="250"/>
      <c r="DJ25" s="250"/>
      <c r="DK25" s="250"/>
      <c r="DL25" s="250"/>
      <c r="DM25" s="250"/>
      <c r="DN25" s="250"/>
      <c r="DO25" s="250"/>
      <c r="DP25" s="250"/>
      <c r="DQ25" s="250"/>
      <c r="DR25" s="250"/>
      <c r="DS25" s="250"/>
      <c r="DT25" s="250"/>
      <c r="DU25" s="250"/>
      <c r="DV25" s="250"/>
      <c r="DW25" s="250"/>
      <c r="DX25" s="250"/>
      <c r="DY25" s="250"/>
      <c r="DZ25" s="250"/>
      <c r="EA25" s="250"/>
      <c r="EB25" s="250"/>
      <c r="EC25" s="250"/>
      <c r="ED25" s="250"/>
      <c r="EE25" s="250"/>
      <c r="EF25" s="250"/>
      <c r="EG25" s="250"/>
      <c r="EH25" s="250"/>
      <c r="EI25" s="250"/>
      <c r="EJ25" s="250"/>
      <c r="EK25" s="250"/>
      <c r="EL25" s="250"/>
      <c r="EM25" s="250"/>
      <c r="EN25" s="250"/>
      <c r="EO25" s="250"/>
      <c r="EP25" s="250"/>
      <c r="EQ25" s="250"/>
      <c r="ER25" s="250"/>
      <c r="ES25" s="250"/>
      <c r="ET25" s="250"/>
      <c r="EU25" s="250"/>
      <c r="EV25" s="250"/>
      <c r="EW25" s="250"/>
      <c r="EX25" s="250"/>
      <c r="EY25" s="250"/>
      <c r="EZ25" s="250"/>
      <c r="FA25" s="250"/>
      <c r="FB25" s="250"/>
      <c r="FC25" s="250"/>
      <c r="FD25" s="250"/>
      <c r="FE25" s="250"/>
      <c r="FF25" s="250"/>
      <c r="FG25" s="250"/>
      <c r="FH25" s="250"/>
      <c r="FI25" s="250"/>
      <c r="FJ25" s="250"/>
      <c r="FK25" s="250"/>
      <c r="FL25" s="250"/>
      <c r="FM25" s="250"/>
      <c r="FN25" s="250"/>
      <c r="FO25" s="250"/>
      <c r="FP25" s="250"/>
      <c r="FQ25" s="250"/>
      <c r="FR25" s="250"/>
      <c r="FS25" s="250"/>
      <c r="FT25" s="250"/>
      <c r="FU25" s="250"/>
      <c r="FV25" s="250"/>
      <c r="FW25" s="250"/>
      <c r="FX25" s="250"/>
      <c r="FY25" s="250"/>
      <c r="FZ25" s="250"/>
      <c r="GA25" s="250"/>
      <c r="GB25" s="250"/>
      <c r="GC25" s="250"/>
      <c r="GD25" s="250"/>
      <c r="GE25" s="250"/>
      <c r="GF25" s="250"/>
      <c r="GG25" s="250"/>
      <c r="GH25" s="250"/>
      <c r="GI25" s="250"/>
      <c r="GJ25" s="250"/>
      <c r="GK25" s="250"/>
      <c r="GL25" s="250"/>
      <c r="GM25" s="250"/>
      <c r="GN25" s="250"/>
      <c r="GO25" s="250"/>
      <c r="GP25" s="250"/>
      <c r="GQ25" s="250"/>
      <c r="GR25" s="250"/>
      <c r="GS25" s="250"/>
      <c r="GT25" s="250"/>
      <c r="GU25" s="250"/>
      <c r="GV25" s="250"/>
      <c r="GW25" s="250"/>
      <c r="GX25" s="250"/>
      <c r="GY25" s="250"/>
    </row>
    <row r="26" spans="1:207">
      <c r="A26" s="43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GH26" s="141"/>
      <c r="GI26" s="141"/>
      <c r="GJ26" s="141"/>
      <c r="GK26" s="141"/>
      <c r="GL26" s="141"/>
      <c r="GM26" s="141"/>
      <c r="GN26" s="141"/>
      <c r="GO26" s="141"/>
      <c r="GP26" s="141"/>
      <c r="GQ26" s="141"/>
      <c r="GR26" s="141"/>
      <c r="GS26" s="141"/>
      <c r="GT26" s="141"/>
      <c r="GU26" s="141"/>
      <c r="GV26" s="141"/>
      <c r="GW26" s="141"/>
      <c r="GX26" s="141"/>
      <c r="GY26" s="141"/>
    </row>
    <row r="27" spans="1:207">
      <c r="A27" s="420"/>
      <c r="B27" s="421" t="s">
        <v>271</v>
      </c>
      <c r="C27" s="393">
        <v>0</v>
      </c>
      <c r="D27" s="394">
        <v>0</v>
      </c>
      <c r="E27" s="394">
        <v>0</v>
      </c>
      <c r="F27" s="547">
        <v>0</v>
      </c>
      <c r="G27" s="395">
        <v>0</v>
      </c>
      <c r="H27" s="399">
        <v>0</v>
      </c>
      <c r="I27" s="399">
        <v>0</v>
      </c>
      <c r="J27" s="399">
        <v>0</v>
      </c>
      <c r="K27" s="393">
        <v>0</v>
      </c>
      <c r="L27" s="394">
        <v>0</v>
      </c>
      <c r="M27" s="394">
        <v>0</v>
      </c>
      <c r="N27" s="394">
        <v>0</v>
      </c>
      <c r="O27" s="395">
        <v>-5.2944098405380418</v>
      </c>
      <c r="P27" s="399">
        <v>0</v>
      </c>
      <c r="Q27" s="399">
        <v>-5.2944098405380418</v>
      </c>
      <c r="R27" s="399">
        <v>0</v>
      </c>
      <c r="S27" s="393">
        <v>-770.90974964987868</v>
      </c>
      <c r="T27" s="394">
        <v>0</v>
      </c>
      <c r="U27" s="394">
        <v>-770.90974964987868</v>
      </c>
      <c r="V27" s="394">
        <v>0</v>
      </c>
      <c r="W27" s="393">
        <v>-1742.5223500000002</v>
      </c>
      <c r="X27" s="394">
        <v>0</v>
      </c>
      <c r="Y27" s="394">
        <v>-1742.5223500000002</v>
      </c>
      <c r="Z27" s="394">
        <v>0</v>
      </c>
      <c r="AA27" s="393">
        <v>-3082.1111500000011</v>
      </c>
      <c r="AB27" s="394">
        <v>0</v>
      </c>
      <c r="AC27" s="394">
        <v>-3082.1111500000011</v>
      </c>
      <c r="AD27" s="394">
        <v>0</v>
      </c>
      <c r="AE27" s="393">
        <v>-3985.3114000000005</v>
      </c>
      <c r="AF27" s="394">
        <v>0</v>
      </c>
      <c r="AG27" s="394">
        <v>-3985.3114000000005</v>
      </c>
      <c r="AH27" s="394">
        <v>0</v>
      </c>
      <c r="AI27" s="393">
        <v>-2977.0190419398818</v>
      </c>
      <c r="AJ27" s="394">
        <v>0</v>
      </c>
      <c r="AK27" s="394">
        <v>-2977.0190419398818</v>
      </c>
      <c r="AL27" s="394">
        <v>0</v>
      </c>
      <c r="AM27" s="393">
        <v>-20892.025497812869</v>
      </c>
      <c r="AN27" s="394">
        <v>0</v>
      </c>
      <c r="AO27" s="394">
        <v>-20892.025497812869</v>
      </c>
      <c r="AP27" s="394">
        <v>0</v>
      </c>
      <c r="AQ27" s="393">
        <v>-11.999999999997954</v>
      </c>
      <c r="AR27" s="394">
        <v>0</v>
      </c>
      <c r="AS27" s="394">
        <v>-11.999999999997954</v>
      </c>
      <c r="AT27" s="394">
        <v>0</v>
      </c>
      <c r="AU27" s="395">
        <v>-33467</v>
      </c>
      <c r="AV27" s="399">
        <v>0</v>
      </c>
      <c r="AW27" s="394">
        <v>-33467</v>
      </c>
      <c r="AX27" s="394">
        <v>0</v>
      </c>
      <c r="GH27" s="141"/>
      <c r="GI27" s="141"/>
      <c r="GJ27" s="141"/>
      <c r="GK27" s="141"/>
      <c r="GL27" s="141"/>
      <c r="GM27" s="141"/>
      <c r="GN27" s="141"/>
      <c r="GO27" s="141"/>
      <c r="GP27" s="141"/>
      <c r="GQ27" s="141"/>
      <c r="GR27" s="141"/>
      <c r="GS27" s="141"/>
      <c r="GT27" s="141"/>
      <c r="GU27" s="141"/>
      <c r="GV27" s="141"/>
      <c r="GW27" s="141"/>
      <c r="GX27" s="141"/>
      <c r="GY27" s="141"/>
    </row>
    <row r="28" spans="1:207">
      <c r="A28" s="420"/>
      <c r="B28" s="421" t="s">
        <v>272</v>
      </c>
      <c r="C28" s="393">
        <v>0</v>
      </c>
      <c r="D28" s="394">
        <v>0</v>
      </c>
      <c r="E28" s="394">
        <v>0</v>
      </c>
      <c r="F28" s="394">
        <v>0</v>
      </c>
      <c r="G28" s="395">
        <v>0</v>
      </c>
      <c r="H28" s="399">
        <v>0</v>
      </c>
      <c r="I28" s="399">
        <v>0</v>
      </c>
      <c r="J28" s="399">
        <v>0</v>
      </c>
      <c r="K28" s="393">
        <v>-33917.000049999995</v>
      </c>
      <c r="L28" s="394">
        <v>0</v>
      </c>
      <c r="M28" s="394">
        <v>-33917.000049999995</v>
      </c>
      <c r="N28" s="394">
        <v>0</v>
      </c>
      <c r="O28" s="395">
        <v>0</v>
      </c>
      <c r="P28" s="399">
        <v>0</v>
      </c>
      <c r="Q28" s="399">
        <v>0</v>
      </c>
      <c r="R28" s="399">
        <v>0</v>
      </c>
      <c r="S28" s="393">
        <v>0</v>
      </c>
      <c r="T28" s="394">
        <v>0</v>
      </c>
      <c r="U28" s="394">
        <v>0</v>
      </c>
      <c r="V28" s="394">
        <v>0</v>
      </c>
      <c r="W28" s="393">
        <v>0</v>
      </c>
      <c r="X28" s="394">
        <v>0</v>
      </c>
      <c r="Y28" s="394">
        <v>0</v>
      </c>
      <c r="Z28" s="394">
        <v>0</v>
      </c>
      <c r="AA28" s="393">
        <v>0</v>
      </c>
      <c r="AB28" s="394">
        <v>0</v>
      </c>
      <c r="AC28" s="394">
        <v>0</v>
      </c>
      <c r="AD28" s="394">
        <v>0</v>
      </c>
      <c r="AE28" s="393">
        <v>0</v>
      </c>
      <c r="AF28" s="394">
        <v>0</v>
      </c>
      <c r="AG28" s="394">
        <v>0</v>
      </c>
      <c r="AH28" s="394">
        <v>0</v>
      </c>
      <c r="AI28" s="393">
        <v>-50.501930000000002</v>
      </c>
      <c r="AJ28" s="394">
        <v>0</v>
      </c>
      <c r="AK28" s="394">
        <v>-50.501930000000002</v>
      </c>
      <c r="AL28" s="394">
        <v>0</v>
      </c>
      <c r="AM28" s="393">
        <v>0</v>
      </c>
      <c r="AN28" s="394">
        <v>0</v>
      </c>
      <c r="AO28" s="394">
        <v>0</v>
      </c>
      <c r="AP28" s="394">
        <v>0</v>
      </c>
      <c r="AQ28" s="393">
        <v>33917.000049999995</v>
      </c>
      <c r="AR28" s="394">
        <v>0</v>
      </c>
      <c r="AS28" s="394">
        <v>33917.000049999995</v>
      </c>
      <c r="AT28" s="394">
        <v>0</v>
      </c>
      <c r="AU28" s="395">
        <v>-51</v>
      </c>
      <c r="AV28" s="399">
        <v>0</v>
      </c>
      <c r="AW28" s="394">
        <v>-51</v>
      </c>
      <c r="AX28" s="394">
        <v>0</v>
      </c>
      <c r="GH28" s="141"/>
      <c r="GI28" s="141"/>
      <c r="GJ28" s="141"/>
      <c r="GK28" s="141"/>
      <c r="GL28" s="141"/>
      <c r="GM28" s="141"/>
      <c r="GN28" s="141"/>
      <c r="GO28" s="141"/>
      <c r="GP28" s="141"/>
      <c r="GQ28" s="141"/>
      <c r="GR28" s="141"/>
      <c r="GS28" s="141"/>
      <c r="GT28" s="141"/>
      <c r="GU28" s="141"/>
      <c r="GV28" s="141"/>
      <c r="GW28" s="141"/>
      <c r="GX28" s="141"/>
      <c r="GY28" s="141"/>
    </row>
    <row r="29" spans="1:207" ht="25.5">
      <c r="A29" s="420"/>
      <c r="B29" s="421" t="s">
        <v>322</v>
      </c>
      <c r="C29" s="393">
        <v>0</v>
      </c>
      <c r="D29" s="394">
        <v>0</v>
      </c>
      <c r="E29" s="394">
        <v>0</v>
      </c>
      <c r="F29" s="394">
        <v>0</v>
      </c>
      <c r="G29" s="395">
        <v>0</v>
      </c>
      <c r="H29" s="399">
        <v>0</v>
      </c>
      <c r="I29" s="399">
        <v>0</v>
      </c>
      <c r="J29" s="399">
        <v>0</v>
      </c>
      <c r="K29" s="393">
        <v>0</v>
      </c>
      <c r="L29" s="394">
        <v>0</v>
      </c>
      <c r="M29" s="394">
        <v>0</v>
      </c>
      <c r="N29" s="394">
        <v>0</v>
      </c>
      <c r="O29" s="395">
        <v>-56.293491009803297</v>
      </c>
      <c r="P29" s="399">
        <v>0</v>
      </c>
      <c r="Q29" s="399">
        <v>-56.293491009803297</v>
      </c>
      <c r="R29" s="399">
        <v>0</v>
      </c>
      <c r="S29" s="393">
        <v>-7.1543915331901236</v>
      </c>
      <c r="T29" s="394">
        <v>0</v>
      </c>
      <c r="U29" s="394">
        <v>-7.1543915331901236</v>
      </c>
      <c r="V29" s="394">
        <v>0</v>
      </c>
      <c r="W29" s="393">
        <v>-761.09</v>
      </c>
      <c r="X29" s="394">
        <v>0</v>
      </c>
      <c r="Y29" s="394">
        <v>-761.09</v>
      </c>
      <c r="Z29" s="394">
        <v>0</v>
      </c>
      <c r="AA29" s="393">
        <v>0</v>
      </c>
      <c r="AB29" s="394">
        <v>0</v>
      </c>
      <c r="AC29" s="394">
        <v>0</v>
      </c>
      <c r="AD29" s="394">
        <v>0</v>
      </c>
      <c r="AE29" s="393">
        <v>0</v>
      </c>
      <c r="AF29" s="394">
        <v>0</v>
      </c>
      <c r="AG29" s="394">
        <v>0</v>
      </c>
      <c r="AH29" s="394">
        <v>0</v>
      </c>
      <c r="AI29" s="393">
        <v>70.042429999999996</v>
      </c>
      <c r="AJ29" s="394">
        <v>0</v>
      </c>
      <c r="AK29" s="394">
        <v>70.042429999999996</v>
      </c>
      <c r="AL29" s="394">
        <v>0</v>
      </c>
      <c r="AM29" s="393">
        <v>-193.68427018655598</v>
      </c>
      <c r="AN29" s="394">
        <v>0</v>
      </c>
      <c r="AO29" s="394">
        <v>-193.68427018655598</v>
      </c>
      <c r="AP29" s="394">
        <v>0</v>
      </c>
      <c r="AQ29" s="393">
        <v>0</v>
      </c>
      <c r="AR29" s="394">
        <v>0</v>
      </c>
      <c r="AS29" s="394">
        <v>0</v>
      </c>
      <c r="AT29" s="394">
        <v>0</v>
      </c>
      <c r="AU29" s="395">
        <v>-948</v>
      </c>
      <c r="AV29" s="399">
        <v>0</v>
      </c>
      <c r="AW29" s="394">
        <v>-948</v>
      </c>
      <c r="AX29" s="394">
        <v>0</v>
      </c>
      <c r="GH29" s="141"/>
      <c r="GI29" s="141"/>
      <c r="GJ29" s="141"/>
      <c r="GK29" s="141"/>
      <c r="GL29" s="141"/>
      <c r="GM29" s="141"/>
      <c r="GN29" s="141"/>
      <c r="GO29" s="141"/>
      <c r="GP29" s="141"/>
      <c r="GQ29" s="141"/>
      <c r="GR29" s="141"/>
      <c r="GS29" s="141"/>
      <c r="GT29" s="141"/>
      <c r="GU29" s="141"/>
      <c r="GV29" s="141"/>
      <c r="GW29" s="141"/>
      <c r="GX29" s="141"/>
      <c r="GY29" s="141"/>
    </row>
    <row r="30" spans="1:207">
      <c r="A30" s="435"/>
      <c r="B30" s="435"/>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GH30" s="141"/>
      <c r="GI30" s="141"/>
      <c r="GJ30" s="141"/>
      <c r="GK30" s="141"/>
      <c r="GL30" s="141"/>
      <c r="GM30" s="141"/>
      <c r="GN30" s="141"/>
      <c r="GO30" s="141"/>
      <c r="GP30" s="141"/>
      <c r="GQ30" s="141"/>
      <c r="GR30" s="141"/>
      <c r="GS30" s="141"/>
      <c r="GT30" s="141"/>
      <c r="GU30" s="141"/>
      <c r="GV30" s="141"/>
      <c r="GW30" s="141"/>
      <c r="GX30" s="141"/>
      <c r="GY30" s="141"/>
    </row>
    <row r="31" spans="1:207" s="434" customFormat="1">
      <c r="A31" s="409" t="s">
        <v>303</v>
      </c>
      <c r="B31" s="410"/>
      <c r="C31" s="390">
        <v>27.540938080849141</v>
      </c>
      <c r="D31" s="398">
        <v>0</v>
      </c>
      <c r="E31" s="398">
        <v>27.540938080849141</v>
      </c>
      <c r="F31" s="398">
        <v>0</v>
      </c>
      <c r="G31" s="390">
        <v>-1233.3365399999998</v>
      </c>
      <c r="H31" s="398">
        <v>0</v>
      </c>
      <c r="I31" s="398">
        <v>-1233.3365399999998</v>
      </c>
      <c r="J31" s="398">
        <v>0</v>
      </c>
      <c r="K31" s="390">
        <v>-33958.933349999992</v>
      </c>
      <c r="L31" s="391">
        <v>0</v>
      </c>
      <c r="M31" s="391">
        <v>-33958.933349999992</v>
      </c>
      <c r="N31" s="391">
        <v>0</v>
      </c>
      <c r="O31" s="390">
        <v>-71.902311246141494</v>
      </c>
      <c r="P31" s="398">
        <v>0</v>
      </c>
      <c r="Q31" s="398">
        <v>-71.902311246141494</v>
      </c>
      <c r="R31" s="398">
        <v>0</v>
      </c>
      <c r="S31" s="390">
        <v>-1531.3871087302132</v>
      </c>
      <c r="T31" s="391">
        <v>0</v>
      </c>
      <c r="U31" s="391">
        <v>-1531.3871087302132</v>
      </c>
      <c r="V31" s="391">
        <v>0</v>
      </c>
      <c r="W31" s="390">
        <v>444.21894000000077</v>
      </c>
      <c r="X31" s="391">
        <v>0</v>
      </c>
      <c r="Y31" s="391">
        <v>444.21894000000077</v>
      </c>
      <c r="Z31" s="391">
        <v>0</v>
      </c>
      <c r="AA31" s="390">
        <v>4075.2668899999931</v>
      </c>
      <c r="AB31" s="391">
        <v>0</v>
      </c>
      <c r="AC31" s="391">
        <v>4075.2668899999931</v>
      </c>
      <c r="AD31" s="391">
        <v>0</v>
      </c>
      <c r="AE31" s="390">
        <v>35509.671020000009</v>
      </c>
      <c r="AF31" s="391">
        <v>0</v>
      </c>
      <c r="AG31" s="391">
        <v>35509.671020000009</v>
      </c>
      <c r="AH31" s="391">
        <v>0</v>
      </c>
      <c r="AI31" s="390">
        <v>670.29652165929508</v>
      </c>
      <c r="AJ31" s="391">
        <v>0</v>
      </c>
      <c r="AK31" s="391">
        <v>670.29652165929508</v>
      </c>
      <c r="AL31" s="391">
        <v>0</v>
      </c>
      <c r="AM31" s="390">
        <v>54613.617773837454</v>
      </c>
      <c r="AN31" s="391">
        <v>0</v>
      </c>
      <c r="AO31" s="391">
        <v>54613.617773837454</v>
      </c>
      <c r="AP31" s="391">
        <v>0</v>
      </c>
      <c r="AQ31" s="390">
        <v>33905.00005000001</v>
      </c>
      <c r="AR31" s="391">
        <v>0</v>
      </c>
      <c r="AS31" s="391">
        <v>33905.00005000001</v>
      </c>
      <c r="AT31" s="391">
        <v>0</v>
      </c>
      <c r="AU31" s="390">
        <v>92450</v>
      </c>
      <c r="AV31" s="400">
        <v>0</v>
      </c>
      <c r="AW31" s="391">
        <v>92450</v>
      </c>
      <c r="AX31" s="391">
        <v>0</v>
      </c>
      <c r="AY31" s="435"/>
      <c r="AZ31" s="435"/>
      <c r="BA31" s="435"/>
      <c r="BB31" s="435"/>
      <c r="BC31" s="435"/>
      <c r="BD31" s="435"/>
      <c r="BE31" s="435"/>
      <c r="BF31" s="435"/>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row>
    <row r="32" spans="1:207">
      <c r="A32" s="435"/>
      <c r="B32" s="435"/>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397"/>
      <c r="BA32" s="397"/>
      <c r="BB32" s="397"/>
      <c r="GH32" s="141"/>
      <c r="GI32" s="141"/>
      <c r="GJ32" s="141"/>
      <c r="GK32" s="141"/>
      <c r="GL32" s="141"/>
      <c r="GM32" s="141"/>
      <c r="GN32" s="141"/>
      <c r="GO32" s="141"/>
      <c r="GP32" s="141"/>
      <c r="GQ32" s="141"/>
      <c r="GR32" s="141"/>
      <c r="GS32" s="141"/>
      <c r="GT32" s="141"/>
      <c r="GU32" s="141"/>
      <c r="GV32" s="141"/>
      <c r="GW32" s="141"/>
      <c r="GX32" s="141"/>
      <c r="GY32" s="141"/>
    </row>
    <row r="33" spans="1:207" s="434" customFormat="1">
      <c r="A33" s="409" t="s">
        <v>304</v>
      </c>
      <c r="B33" s="410"/>
      <c r="C33" s="390">
        <v>660.08312778357083</v>
      </c>
      <c r="D33" s="391">
        <v>0</v>
      </c>
      <c r="E33" s="391">
        <v>660.08312778357083</v>
      </c>
      <c r="F33" s="391">
        <v>0</v>
      </c>
      <c r="G33" s="390">
        <v>-71.743010000000055</v>
      </c>
      <c r="H33" s="398">
        <v>0</v>
      </c>
      <c r="I33" s="398">
        <v>-71.743010000000055</v>
      </c>
      <c r="J33" s="398">
        <v>0</v>
      </c>
      <c r="K33" s="390">
        <v>0</v>
      </c>
      <c r="L33" s="398">
        <v>0</v>
      </c>
      <c r="M33" s="398">
        <v>0</v>
      </c>
      <c r="N33" s="398">
        <v>0</v>
      </c>
      <c r="O33" s="390">
        <v>11.592917510966407</v>
      </c>
      <c r="P33" s="398">
        <v>0</v>
      </c>
      <c r="Q33" s="398">
        <v>11.592917510966407</v>
      </c>
      <c r="R33" s="398">
        <v>0</v>
      </c>
      <c r="S33" s="390">
        <v>187.29212773731706</v>
      </c>
      <c r="T33" s="391">
        <v>0</v>
      </c>
      <c r="U33" s="391">
        <v>187.29212773731706</v>
      </c>
      <c r="V33" s="391">
        <v>0</v>
      </c>
      <c r="W33" s="390">
        <v>-629.50008000000639</v>
      </c>
      <c r="X33" s="391">
        <v>0</v>
      </c>
      <c r="Y33" s="391">
        <v>-629.50008000000639</v>
      </c>
      <c r="Z33" s="391">
        <v>0</v>
      </c>
      <c r="AA33" s="390">
        <v>-38.86718000000009</v>
      </c>
      <c r="AB33" s="391">
        <v>0</v>
      </c>
      <c r="AC33" s="391">
        <v>-38.86718000000009</v>
      </c>
      <c r="AD33" s="391">
        <v>0</v>
      </c>
      <c r="AE33" s="390">
        <v>-123.25762000000023</v>
      </c>
      <c r="AF33" s="391">
        <v>0</v>
      </c>
      <c r="AG33" s="391">
        <v>-123.25762000000023</v>
      </c>
      <c r="AH33" s="391">
        <v>0</v>
      </c>
      <c r="AI33" s="390">
        <v>-2891.3021452255216</v>
      </c>
      <c r="AJ33" s="391">
        <v>0</v>
      </c>
      <c r="AK33" s="391">
        <v>-2891.3021452255216</v>
      </c>
      <c r="AL33" s="391">
        <v>0</v>
      </c>
      <c r="AM33" s="390">
        <v>15495.059351239011</v>
      </c>
      <c r="AN33" s="391">
        <v>0</v>
      </c>
      <c r="AO33" s="391">
        <v>15495.059351239011</v>
      </c>
      <c r="AP33" s="391">
        <v>0</v>
      </c>
      <c r="AQ33" s="390">
        <v>6179.6162903331569</v>
      </c>
      <c r="AR33" s="391">
        <v>0</v>
      </c>
      <c r="AS33" s="391">
        <v>6179.6162903331569</v>
      </c>
      <c r="AT33" s="391">
        <v>0</v>
      </c>
      <c r="AU33" s="390">
        <v>18778</v>
      </c>
      <c r="AV33" s="398">
        <v>0</v>
      </c>
      <c r="AW33" s="391">
        <v>18778</v>
      </c>
      <c r="AX33" s="391">
        <v>0</v>
      </c>
      <c r="AY33" s="435"/>
      <c r="AZ33" s="435"/>
      <c r="BA33" s="435"/>
      <c r="BB33" s="435"/>
      <c r="BC33" s="435"/>
      <c r="BD33" s="435"/>
      <c r="BE33" s="435"/>
      <c r="BF33" s="435"/>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50"/>
      <c r="CW33" s="250"/>
      <c r="CX33" s="250"/>
      <c r="CY33" s="250"/>
      <c r="CZ33" s="250"/>
      <c r="DA33" s="250"/>
      <c r="DB33" s="250"/>
      <c r="DC33" s="250"/>
      <c r="DD33" s="250"/>
      <c r="DE33" s="250"/>
      <c r="DF33" s="250"/>
      <c r="DG33" s="250"/>
      <c r="DH33" s="250"/>
      <c r="DI33" s="250"/>
      <c r="DJ33" s="250"/>
      <c r="DK33" s="250"/>
      <c r="DL33" s="250"/>
      <c r="DM33" s="250"/>
      <c r="DN33" s="250"/>
      <c r="DO33" s="250"/>
      <c r="DP33" s="250"/>
      <c r="DQ33" s="250"/>
      <c r="DR33" s="250"/>
      <c r="DS33" s="250"/>
      <c r="DT33" s="250"/>
      <c r="DU33" s="250"/>
      <c r="DV33" s="250"/>
      <c r="DW33" s="250"/>
      <c r="DX33" s="250"/>
      <c r="DY33" s="250"/>
      <c r="DZ33" s="250"/>
      <c r="EA33" s="250"/>
      <c r="EB33" s="250"/>
      <c r="EC33" s="250"/>
      <c r="ED33" s="250"/>
      <c r="EE33" s="250"/>
      <c r="EF33" s="250"/>
      <c r="EG33" s="250"/>
      <c r="EH33" s="250"/>
      <c r="EI33" s="250"/>
      <c r="EJ33" s="250"/>
      <c r="EK33" s="250"/>
      <c r="EL33" s="250"/>
      <c r="EM33" s="250"/>
      <c r="EN33" s="250"/>
      <c r="EO33" s="250"/>
      <c r="EP33" s="250"/>
      <c r="EQ33" s="250"/>
      <c r="ER33" s="250"/>
      <c r="ES33" s="250"/>
      <c r="ET33" s="250"/>
      <c r="EU33" s="250"/>
      <c r="EV33" s="250"/>
      <c r="EW33" s="250"/>
      <c r="EX33" s="250"/>
      <c r="EY33" s="250"/>
      <c r="EZ33" s="250"/>
      <c r="FA33" s="250"/>
      <c r="FB33" s="250"/>
      <c r="FC33" s="250"/>
      <c r="FD33" s="250"/>
      <c r="FE33" s="250"/>
      <c r="FF33" s="250"/>
      <c r="FG33" s="250"/>
      <c r="FH33" s="250"/>
      <c r="FI33" s="250"/>
      <c r="FJ33" s="250"/>
      <c r="FK33" s="250"/>
      <c r="FL33" s="250"/>
      <c r="FM33" s="250"/>
      <c r="FN33" s="250"/>
      <c r="FO33" s="250"/>
      <c r="FP33" s="250"/>
      <c r="FQ33" s="250"/>
      <c r="FR33" s="250"/>
      <c r="FS33" s="250"/>
      <c r="FT33" s="250"/>
      <c r="FU33" s="250"/>
      <c r="FV33" s="250"/>
      <c r="FW33" s="250"/>
      <c r="FX33" s="250"/>
      <c r="FY33" s="250"/>
      <c r="FZ33" s="250"/>
      <c r="GA33" s="250"/>
      <c r="GB33" s="250"/>
      <c r="GC33" s="250"/>
      <c r="GD33" s="250"/>
      <c r="GE33" s="250"/>
      <c r="GF33" s="250"/>
      <c r="GG33" s="250"/>
      <c r="GH33" s="250"/>
      <c r="GI33" s="250"/>
      <c r="GJ33" s="250"/>
      <c r="GK33" s="250"/>
      <c r="GL33" s="250"/>
      <c r="GM33" s="250"/>
      <c r="GN33" s="250"/>
      <c r="GO33" s="250"/>
      <c r="GP33" s="250"/>
      <c r="GQ33" s="250"/>
      <c r="GR33" s="250"/>
      <c r="GS33" s="250"/>
      <c r="GT33" s="250"/>
      <c r="GU33" s="250"/>
      <c r="GV33" s="250"/>
      <c r="GW33" s="250"/>
      <c r="GX33" s="250"/>
      <c r="GY33" s="250"/>
    </row>
    <row r="34" spans="1:207" s="434" customFormat="1">
      <c r="A34" s="409"/>
      <c r="B34" s="421" t="s">
        <v>89</v>
      </c>
      <c r="C34" s="401">
        <v>0</v>
      </c>
      <c r="D34" s="391">
        <v>0</v>
      </c>
      <c r="E34" s="391">
        <v>0</v>
      </c>
      <c r="F34" s="391">
        <v>0</v>
      </c>
      <c r="G34" s="395">
        <v>5.3955300000000008</v>
      </c>
      <c r="H34" s="398">
        <v>0</v>
      </c>
      <c r="I34" s="399">
        <v>5.3955300000000008</v>
      </c>
      <c r="J34" s="398">
        <v>0</v>
      </c>
      <c r="K34" s="390">
        <v>0</v>
      </c>
      <c r="L34" s="398">
        <v>0</v>
      </c>
      <c r="M34" s="398">
        <v>0</v>
      </c>
      <c r="N34" s="398">
        <v>0</v>
      </c>
      <c r="O34" s="395">
        <v>7.5017957441156291</v>
      </c>
      <c r="P34" s="399">
        <v>0</v>
      </c>
      <c r="Q34" s="399">
        <v>7.5017957441156291</v>
      </c>
      <c r="R34" s="399">
        <v>0</v>
      </c>
      <c r="S34" s="401">
        <v>6.2898121805976928</v>
      </c>
      <c r="T34" s="391">
        <v>0</v>
      </c>
      <c r="U34" s="391">
        <v>6.2898121805976928</v>
      </c>
      <c r="V34" s="391">
        <v>0</v>
      </c>
      <c r="W34" s="390">
        <v>1186.5663400000001</v>
      </c>
      <c r="X34" s="391">
        <v>0</v>
      </c>
      <c r="Y34" s="391">
        <v>1186.5663400000001</v>
      </c>
      <c r="Z34" s="391">
        <v>0</v>
      </c>
      <c r="AA34" s="390">
        <v>99.884180000000029</v>
      </c>
      <c r="AB34" s="391">
        <v>0</v>
      </c>
      <c r="AC34" s="391">
        <v>99.884180000000029</v>
      </c>
      <c r="AD34" s="391">
        <v>0</v>
      </c>
      <c r="AE34" s="390">
        <v>588.04852000000005</v>
      </c>
      <c r="AF34" s="391">
        <v>0</v>
      </c>
      <c r="AG34" s="391">
        <v>588.04852000000005</v>
      </c>
      <c r="AH34" s="391">
        <v>0</v>
      </c>
      <c r="AI34" s="390">
        <v>276.46207000000004</v>
      </c>
      <c r="AJ34" s="391">
        <v>0</v>
      </c>
      <c r="AK34" s="391">
        <v>276.46207000000004</v>
      </c>
      <c r="AL34" s="391">
        <v>0</v>
      </c>
      <c r="AM34" s="390">
        <v>4766.0477699565909</v>
      </c>
      <c r="AN34" s="391">
        <v>0</v>
      </c>
      <c r="AO34" s="391">
        <v>4766.0477699565909</v>
      </c>
      <c r="AP34" s="391">
        <v>0</v>
      </c>
      <c r="AQ34" s="401">
        <v>-887.03110000000015</v>
      </c>
      <c r="AR34" s="391">
        <v>0</v>
      </c>
      <c r="AS34" s="391">
        <v>-887.03110000000015</v>
      </c>
      <c r="AT34" s="391">
        <v>0</v>
      </c>
      <c r="AU34" s="390">
        <v>6049</v>
      </c>
      <c r="AV34" s="398">
        <v>0</v>
      </c>
      <c r="AW34" s="391">
        <v>6049</v>
      </c>
      <c r="AX34" s="391">
        <v>0</v>
      </c>
      <c r="AY34" s="435"/>
      <c r="AZ34" s="435"/>
      <c r="BA34" s="435"/>
      <c r="BB34" s="435"/>
      <c r="BC34" s="435"/>
      <c r="BD34" s="435"/>
      <c r="BE34" s="435"/>
      <c r="BF34" s="435"/>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50"/>
      <c r="CW34" s="250"/>
      <c r="CX34" s="250"/>
      <c r="CY34" s="250"/>
      <c r="CZ34" s="250"/>
      <c r="DA34" s="250"/>
      <c r="DB34" s="250"/>
      <c r="DC34" s="250"/>
      <c r="DD34" s="250"/>
      <c r="DE34" s="250"/>
      <c r="DF34" s="250"/>
      <c r="DG34" s="250"/>
      <c r="DH34" s="250"/>
      <c r="DI34" s="250"/>
      <c r="DJ34" s="250"/>
      <c r="DK34" s="250"/>
      <c r="DL34" s="250"/>
      <c r="DM34" s="250"/>
      <c r="DN34" s="250"/>
      <c r="DO34" s="250"/>
      <c r="DP34" s="250"/>
      <c r="DQ34" s="250"/>
      <c r="DR34" s="250"/>
      <c r="DS34" s="250"/>
      <c r="DT34" s="250"/>
      <c r="DU34" s="250"/>
      <c r="DV34" s="250"/>
      <c r="DW34" s="250"/>
      <c r="DX34" s="250"/>
      <c r="DY34" s="250"/>
      <c r="DZ34" s="250"/>
      <c r="EA34" s="250"/>
      <c r="EB34" s="250"/>
      <c r="EC34" s="250"/>
      <c r="ED34" s="250"/>
      <c r="EE34" s="250"/>
      <c r="EF34" s="250"/>
      <c r="EG34" s="250"/>
      <c r="EH34" s="250"/>
      <c r="EI34" s="250"/>
      <c r="EJ34" s="250"/>
      <c r="EK34" s="250"/>
      <c r="EL34" s="250"/>
      <c r="EM34" s="250"/>
      <c r="EN34" s="250"/>
      <c r="EO34" s="250"/>
      <c r="EP34" s="250"/>
      <c r="EQ34" s="250"/>
      <c r="ER34" s="250"/>
      <c r="ES34" s="250"/>
      <c r="ET34" s="250"/>
      <c r="EU34" s="250"/>
      <c r="EV34" s="250"/>
      <c r="EW34" s="250"/>
      <c r="EX34" s="250"/>
      <c r="EY34" s="250"/>
      <c r="EZ34" s="250"/>
      <c r="FA34" s="250"/>
      <c r="FB34" s="250"/>
      <c r="FC34" s="250"/>
      <c r="FD34" s="250"/>
      <c r="FE34" s="250"/>
      <c r="FF34" s="250"/>
      <c r="FG34" s="250"/>
      <c r="FH34" s="250"/>
      <c r="FI34" s="250"/>
      <c r="FJ34" s="250"/>
      <c r="FK34" s="250"/>
      <c r="FL34" s="250"/>
      <c r="FM34" s="250"/>
      <c r="FN34" s="250"/>
      <c r="FO34" s="250"/>
      <c r="FP34" s="250"/>
      <c r="FQ34" s="250"/>
      <c r="FR34" s="250"/>
      <c r="FS34" s="250"/>
      <c r="FT34" s="250"/>
      <c r="FU34" s="250"/>
      <c r="FV34" s="250"/>
      <c r="FW34" s="250"/>
      <c r="FX34" s="250"/>
      <c r="FY34" s="250"/>
      <c r="FZ34" s="250"/>
      <c r="GA34" s="250"/>
      <c r="GB34" s="250"/>
      <c r="GC34" s="250"/>
      <c r="GD34" s="250"/>
      <c r="GE34" s="250"/>
      <c r="GF34" s="250"/>
      <c r="GG34" s="250"/>
      <c r="GH34" s="250"/>
      <c r="GI34" s="250"/>
      <c r="GJ34" s="250"/>
      <c r="GK34" s="250"/>
      <c r="GL34" s="250"/>
      <c r="GM34" s="250"/>
      <c r="GN34" s="250"/>
      <c r="GO34" s="250"/>
      <c r="GP34" s="250"/>
      <c r="GQ34" s="250"/>
      <c r="GR34" s="250"/>
      <c r="GS34" s="250"/>
      <c r="GT34" s="250"/>
      <c r="GU34" s="250"/>
      <c r="GV34" s="250"/>
      <c r="GW34" s="250"/>
      <c r="GX34" s="250"/>
      <c r="GY34" s="250"/>
    </row>
    <row r="35" spans="1:207" s="434" customFormat="1">
      <c r="A35" s="409"/>
      <c r="B35" s="421" t="s">
        <v>109</v>
      </c>
      <c r="C35" s="401">
        <v>667.38312778357101</v>
      </c>
      <c r="D35" s="391">
        <v>0</v>
      </c>
      <c r="E35" s="391">
        <v>667.38312778357101</v>
      </c>
      <c r="F35" s="391">
        <v>0</v>
      </c>
      <c r="G35" s="395">
        <v>-2.45052</v>
      </c>
      <c r="H35" s="398">
        <v>0</v>
      </c>
      <c r="I35" s="399">
        <v>-2.45052</v>
      </c>
      <c r="J35" s="398">
        <v>0</v>
      </c>
      <c r="K35" s="390">
        <v>0</v>
      </c>
      <c r="L35" s="398">
        <v>0</v>
      </c>
      <c r="M35" s="398">
        <v>0</v>
      </c>
      <c r="N35" s="398">
        <v>0</v>
      </c>
      <c r="O35" s="390">
        <v>-5.4169521847034208</v>
      </c>
      <c r="P35" s="398">
        <v>0</v>
      </c>
      <c r="Q35" s="398">
        <v>-5.4169521847034208</v>
      </c>
      <c r="R35" s="398">
        <v>0</v>
      </c>
      <c r="S35" s="401">
        <v>-317.22565497295892</v>
      </c>
      <c r="T35" s="391">
        <v>0</v>
      </c>
      <c r="U35" s="391">
        <v>-317.22565497295892</v>
      </c>
      <c r="V35" s="391">
        <v>0</v>
      </c>
      <c r="W35" s="390">
        <v>-1607.798830000007</v>
      </c>
      <c r="X35" s="391">
        <v>0</v>
      </c>
      <c r="Y35" s="391">
        <v>-1607.798830000007</v>
      </c>
      <c r="Z35" s="391">
        <v>0</v>
      </c>
      <c r="AA35" s="390">
        <v>-145.76886000000002</v>
      </c>
      <c r="AB35" s="391">
        <v>0</v>
      </c>
      <c r="AC35" s="391">
        <v>-145.76886000000002</v>
      </c>
      <c r="AD35" s="391">
        <v>0</v>
      </c>
      <c r="AE35" s="390">
        <v>-951.56555000000026</v>
      </c>
      <c r="AF35" s="391">
        <v>0</v>
      </c>
      <c r="AG35" s="391">
        <v>-951.56555000000026</v>
      </c>
      <c r="AH35" s="391">
        <v>0</v>
      </c>
      <c r="AI35" s="390">
        <v>-1673.7606899999998</v>
      </c>
      <c r="AJ35" s="391">
        <v>0</v>
      </c>
      <c r="AK35" s="391">
        <v>-1673.7606899999998</v>
      </c>
      <c r="AL35" s="391">
        <v>0</v>
      </c>
      <c r="AM35" s="390">
        <v>-25586.549701384429</v>
      </c>
      <c r="AN35" s="391">
        <v>0</v>
      </c>
      <c r="AO35" s="391">
        <v>-25586.549701384429</v>
      </c>
      <c r="AP35" s="391">
        <v>0</v>
      </c>
      <c r="AQ35" s="401">
        <v>887.21217999999908</v>
      </c>
      <c r="AR35" s="391">
        <v>0</v>
      </c>
      <c r="AS35" s="391">
        <v>887.21217999999908</v>
      </c>
      <c r="AT35" s="391">
        <v>0</v>
      </c>
      <c r="AU35" s="390">
        <v>-28736</v>
      </c>
      <c r="AV35" s="398">
        <v>0</v>
      </c>
      <c r="AW35" s="391">
        <v>-28736</v>
      </c>
      <c r="AX35" s="391">
        <v>0</v>
      </c>
      <c r="AY35" s="435"/>
      <c r="AZ35" s="435"/>
      <c r="BA35" s="435"/>
      <c r="BB35" s="435"/>
      <c r="BC35" s="435"/>
      <c r="BD35" s="435"/>
      <c r="BE35" s="435"/>
      <c r="BF35" s="435"/>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c r="DV35" s="250"/>
      <c r="DW35" s="250"/>
      <c r="DX35" s="250"/>
      <c r="DY35" s="250"/>
      <c r="DZ35" s="250"/>
      <c r="EA35" s="250"/>
      <c r="EB35" s="250"/>
      <c r="EC35" s="250"/>
      <c r="ED35" s="250"/>
      <c r="EE35" s="250"/>
      <c r="EF35" s="250"/>
      <c r="EG35" s="250"/>
      <c r="EH35" s="250"/>
      <c r="EI35" s="250"/>
      <c r="EJ35" s="250"/>
      <c r="EK35" s="250"/>
      <c r="EL35" s="250"/>
      <c r="EM35" s="250"/>
      <c r="EN35" s="250"/>
      <c r="EO35" s="250"/>
      <c r="EP35" s="250"/>
      <c r="EQ35" s="250"/>
      <c r="ER35" s="250"/>
      <c r="ES35" s="250"/>
      <c r="ET35" s="250"/>
      <c r="EU35" s="250"/>
      <c r="EV35" s="250"/>
      <c r="EW35" s="250"/>
      <c r="EX35" s="250"/>
      <c r="EY35" s="250"/>
      <c r="EZ35" s="250"/>
      <c r="FA35" s="250"/>
      <c r="FB35" s="250"/>
      <c r="FC35" s="250"/>
      <c r="FD35" s="250"/>
      <c r="FE35" s="250"/>
      <c r="FF35" s="250"/>
      <c r="FG35" s="250"/>
      <c r="FH35" s="250"/>
      <c r="FI35" s="250"/>
      <c r="FJ35" s="250"/>
      <c r="FK35" s="250"/>
      <c r="FL35" s="250"/>
      <c r="FM35" s="250"/>
      <c r="FN35" s="250"/>
      <c r="FO35" s="250"/>
      <c r="FP35" s="250"/>
      <c r="FQ35" s="250"/>
      <c r="FR35" s="250"/>
      <c r="FS35" s="250"/>
      <c r="FT35" s="250"/>
      <c r="FU35" s="250"/>
      <c r="FV35" s="250"/>
      <c r="FW35" s="250"/>
      <c r="FX35" s="250"/>
      <c r="FY35" s="250"/>
      <c r="FZ35" s="250"/>
      <c r="GA35" s="250"/>
      <c r="GB35" s="250"/>
      <c r="GC35" s="250"/>
      <c r="GD35" s="250"/>
      <c r="GE35" s="250"/>
      <c r="GF35" s="250"/>
      <c r="GG35" s="250"/>
      <c r="GH35" s="250"/>
      <c r="GI35" s="250"/>
      <c r="GJ35" s="250"/>
      <c r="GK35" s="250"/>
      <c r="GL35" s="250"/>
      <c r="GM35" s="250"/>
      <c r="GN35" s="250"/>
      <c r="GO35" s="250"/>
      <c r="GP35" s="250"/>
      <c r="GQ35" s="250"/>
      <c r="GR35" s="250"/>
      <c r="GS35" s="250"/>
      <c r="GT35" s="250"/>
      <c r="GU35" s="250"/>
      <c r="GV35" s="250"/>
      <c r="GW35" s="250"/>
      <c r="GX35" s="250"/>
      <c r="GY35" s="250"/>
    </row>
    <row r="36" spans="1:207">
      <c r="A36" s="420"/>
      <c r="B36" s="437" t="s">
        <v>504</v>
      </c>
      <c r="C36" s="393">
        <v>0</v>
      </c>
      <c r="D36" s="394">
        <v>0</v>
      </c>
      <c r="E36" s="394">
        <v>0</v>
      </c>
      <c r="F36" s="394">
        <v>0</v>
      </c>
      <c r="G36" s="395">
        <v>0</v>
      </c>
      <c r="H36" s="399">
        <v>0</v>
      </c>
      <c r="I36" s="399">
        <v>0</v>
      </c>
      <c r="J36" s="399">
        <v>0</v>
      </c>
      <c r="K36" s="395">
        <v>0</v>
      </c>
      <c r="L36" s="399">
        <v>0</v>
      </c>
      <c r="M36" s="399">
        <v>0</v>
      </c>
      <c r="N36" s="399">
        <v>0</v>
      </c>
      <c r="O36" s="395">
        <v>0</v>
      </c>
      <c r="P36" s="399">
        <v>0</v>
      </c>
      <c r="Q36" s="399">
        <v>0</v>
      </c>
      <c r="R36" s="399">
        <v>0</v>
      </c>
      <c r="S36" s="393">
        <v>0</v>
      </c>
      <c r="T36" s="394">
        <v>0</v>
      </c>
      <c r="U36" s="394">
        <v>0</v>
      </c>
      <c r="V36" s="394">
        <v>0</v>
      </c>
      <c r="W36" s="395">
        <v>0</v>
      </c>
      <c r="X36" s="394">
        <v>0</v>
      </c>
      <c r="Y36" s="394">
        <v>0</v>
      </c>
      <c r="Z36" s="394">
        <v>0</v>
      </c>
      <c r="AA36" s="395">
        <v>0</v>
      </c>
      <c r="AB36" s="394">
        <v>0</v>
      </c>
      <c r="AC36" s="394">
        <v>0</v>
      </c>
      <c r="AD36" s="394">
        <v>0</v>
      </c>
      <c r="AE36" s="395">
        <v>281.70691999999997</v>
      </c>
      <c r="AF36" s="394">
        <v>0</v>
      </c>
      <c r="AG36" s="394">
        <v>281.70691999999997</v>
      </c>
      <c r="AH36" s="394">
        <v>0</v>
      </c>
      <c r="AI36" s="395">
        <v>0</v>
      </c>
      <c r="AJ36" s="394">
        <v>0</v>
      </c>
      <c r="AK36" s="394">
        <v>0</v>
      </c>
      <c r="AL36" s="394">
        <v>0</v>
      </c>
      <c r="AM36" s="395">
        <v>-9.1578620307332699</v>
      </c>
      <c r="AN36" s="394">
        <v>0</v>
      </c>
      <c r="AO36" s="394">
        <v>-9.1578620307332699</v>
      </c>
      <c r="AP36" s="394">
        <v>0</v>
      </c>
      <c r="AQ36" s="393">
        <v>-272.05036999999999</v>
      </c>
      <c r="AR36" s="394">
        <v>0</v>
      </c>
      <c r="AS36" s="394">
        <v>-272.05036999999999</v>
      </c>
      <c r="AT36" s="394">
        <v>0</v>
      </c>
      <c r="AU36" s="395">
        <v>0</v>
      </c>
      <c r="AV36" s="399">
        <v>0</v>
      </c>
      <c r="AW36" s="394">
        <v>0</v>
      </c>
      <c r="AX36" s="394">
        <v>0</v>
      </c>
      <c r="AY36" s="435"/>
      <c r="AZ36" s="435"/>
      <c r="BA36" s="435"/>
      <c r="BB36" s="435"/>
      <c r="BC36" s="435"/>
      <c r="BD36" s="435"/>
      <c r="BE36" s="435"/>
      <c r="BF36" s="435"/>
      <c r="GH36" s="141"/>
      <c r="GI36" s="141"/>
      <c r="GJ36" s="141"/>
      <c r="GK36" s="141"/>
      <c r="GL36" s="141"/>
      <c r="GM36" s="141"/>
      <c r="GN36" s="141"/>
      <c r="GO36" s="141"/>
      <c r="GP36" s="141"/>
      <c r="GQ36" s="141"/>
      <c r="GR36" s="141"/>
      <c r="GS36" s="141"/>
      <c r="GT36" s="141"/>
      <c r="GU36" s="141"/>
      <c r="GV36" s="141"/>
      <c r="GW36" s="141"/>
      <c r="GX36" s="141"/>
      <c r="GY36" s="141"/>
    </row>
    <row r="37" spans="1:207" s="434" customFormat="1">
      <c r="A37" s="409"/>
      <c r="B37" s="421" t="s">
        <v>505</v>
      </c>
      <c r="C37" s="427">
        <v>0</v>
      </c>
      <c r="D37" s="402">
        <v>0</v>
      </c>
      <c r="E37" s="402">
        <v>0</v>
      </c>
      <c r="F37" s="402">
        <v>0</v>
      </c>
      <c r="G37" s="390">
        <v>0</v>
      </c>
      <c r="H37" s="398">
        <v>0</v>
      </c>
      <c r="I37" s="398">
        <v>0</v>
      </c>
      <c r="J37" s="398">
        <v>0</v>
      </c>
      <c r="K37" s="390">
        <v>0</v>
      </c>
      <c r="L37" s="398">
        <v>0</v>
      </c>
      <c r="M37" s="398">
        <v>0</v>
      </c>
      <c r="N37" s="398">
        <v>0</v>
      </c>
      <c r="O37" s="390">
        <v>26.415382305580568</v>
      </c>
      <c r="P37" s="398">
        <v>0</v>
      </c>
      <c r="Q37" s="398">
        <v>26.415382305580568</v>
      </c>
      <c r="R37" s="398">
        <v>0</v>
      </c>
      <c r="S37" s="395">
        <v>0</v>
      </c>
      <c r="T37" s="394">
        <v>0</v>
      </c>
      <c r="U37" s="394">
        <v>0</v>
      </c>
      <c r="V37" s="394">
        <v>0</v>
      </c>
      <c r="W37" s="390">
        <v>0</v>
      </c>
      <c r="X37" s="394">
        <v>0</v>
      </c>
      <c r="Y37" s="394">
        <v>0</v>
      </c>
      <c r="Z37" s="394">
        <v>0</v>
      </c>
      <c r="AA37" s="390">
        <v>0</v>
      </c>
      <c r="AB37" s="394">
        <v>0</v>
      </c>
      <c r="AC37" s="394">
        <v>0</v>
      </c>
      <c r="AD37" s="394">
        <v>0</v>
      </c>
      <c r="AE37" s="390">
        <v>0</v>
      </c>
      <c r="AF37" s="394">
        <v>0</v>
      </c>
      <c r="AG37" s="394">
        <v>0</v>
      </c>
      <c r="AH37" s="394">
        <v>0</v>
      </c>
      <c r="AI37" s="390">
        <v>0</v>
      </c>
      <c r="AJ37" s="394">
        <v>0</v>
      </c>
      <c r="AK37" s="394">
        <v>0</v>
      </c>
      <c r="AL37" s="394">
        <v>0</v>
      </c>
      <c r="AM37" s="390">
        <v>0</v>
      </c>
      <c r="AN37" s="394">
        <v>0</v>
      </c>
      <c r="AO37" s="394">
        <v>0</v>
      </c>
      <c r="AP37" s="394">
        <v>0</v>
      </c>
      <c r="AQ37" s="395">
        <v>0</v>
      </c>
      <c r="AR37" s="394">
        <v>0</v>
      </c>
      <c r="AS37" s="394">
        <v>0</v>
      </c>
      <c r="AT37" s="394">
        <v>0</v>
      </c>
      <c r="AU37" s="395">
        <v>26</v>
      </c>
      <c r="AV37" s="399">
        <v>0</v>
      </c>
      <c r="AW37" s="394">
        <v>26</v>
      </c>
      <c r="AX37" s="394">
        <v>0</v>
      </c>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c r="CE37" s="250"/>
      <c r="CF37" s="250"/>
      <c r="CG37" s="250"/>
      <c r="CH37" s="250"/>
      <c r="CI37" s="250"/>
      <c r="CJ37" s="250"/>
      <c r="CK37" s="250"/>
      <c r="CL37" s="250"/>
      <c r="CM37" s="250"/>
      <c r="CN37" s="250"/>
      <c r="CO37" s="250"/>
      <c r="CP37" s="250"/>
      <c r="CQ37" s="250"/>
      <c r="CR37" s="250"/>
      <c r="CS37" s="250"/>
      <c r="CT37" s="250"/>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0"/>
      <c r="EB37" s="250"/>
      <c r="EC37" s="250"/>
      <c r="ED37" s="250"/>
      <c r="EE37" s="250"/>
      <c r="EF37" s="250"/>
      <c r="EG37" s="250"/>
      <c r="EH37" s="250"/>
      <c r="EI37" s="250"/>
      <c r="EJ37" s="250"/>
      <c r="EK37" s="250"/>
      <c r="EL37" s="250"/>
      <c r="EM37" s="250"/>
      <c r="EN37" s="250"/>
      <c r="EO37" s="250"/>
      <c r="EP37" s="250"/>
      <c r="EQ37" s="250"/>
      <c r="ER37" s="250"/>
      <c r="ES37" s="250"/>
      <c r="ET37" s="250"/>
      <c r="EU37" s="250"/>
      <c r="EV37" s="250"/>
      <c r="EW37" s="250"/>
      <c r="EX37" s="250"/>
      <c r="EY37" s="250"/>
      <c r="EZ37" s="250"/>
      <c r="FA37" s="250"/>
      <c r="FB37" s="250"/>
      <c r="FC37" s="250"/>
      <c r="FD37" s="250"/>
      <c r="FE37" s="250"/>
      <c r="FF37" s="250"/>
      <c r="FG37" s="250"/>
      <c r="FH37" s="250"/>
      <c r="FI37" s="250"/>
      <c r="FJ37" s="250"/>
      <c r="FK37" s="250"/>
      <c r="FL37" s="250"/>
      <c r="FM37" s="250"/>
      <c r="FN37" s="250"/>
      <c r="FO37" s="250"/>
      <c r="FP37" s="250"/>
      <c r="FQ37" s="250"/>
      <c r="FR37" s="250"/>
      <c r="FS37" s="250"/>
      <c r="FT37" s="250"/>
      <c r="FU37" s="250"/>
      <c r="FV37" s="250"/>
      <c r="FW37" s="250"/>
      <c r="FX37" s="250"/>
      <c r="FY37" s="250"/>
      <c r="FZ37" s="250"/>
      <c r="GA37" s="250"/>
      <c r="GB37" s="250"/>
      <c r="GC37" s="250"/>
      <c r="GD37" s="250"/>
      <c r="GE37" s="250"/>
      <c r="GF37" s="250"/>
      <c r="GG37" s="250"/>
      <c r="GH37" s="250"/>
      <c r="GI37" s="250"/>
      <c r="GJ37" s="250"/>
      <c r="GK37" s="250"/>
      <c r="GL37" s="250"/>
      <c r="GM37" s="250"/>
      <c r="GN37" s="250"/>
      <c r="GO37" s="250"/>
      <c r="GP37" s="250"/>
      <c r="GQ37" s="250"/>
      <c r="GR37" s="250"/>
      <c r="GS37" s="250"/>
      <c r="GT37" s="250"/>
      <c r="GU37" s="250"/>
      <c r="GV37" s="250"/>
      <c r="GW37" s="250"/>
      <c r="GX37" s="250"/>
      <c r="GY37" s="250"/>
    </row>
    <row r="38" spans="1:207">
      <c r="A38" s="420"/>
      <c r="B38" s="421" t="s">
        <v>276</v>
      </c>
      <c r="C38" s="395">
        <v>-7.3000000000001819</v>
      </c>
      <c r="D38" s="394">
        <v>0</v>
      </c>
      <c r="E38" s="394">
        <v>-7.3000000000001819</v>
      </c>
      <c r="F38" s="394">
        <v>0</v>
      </c>
      <c r="G38" s="395">
        <v>-74.688020000000051</v>
      </c>
      <c r="H38" s="399">
        <v>0</v>
      </c>
      <c r="I38" s="399">
        <v>-74.688020000000051</v>
      </c>
      <c r="J38" s="399">
        <v>0</v>
      </c>
      <c r="K38" s="395">
        <v>0</v>
      </c>
      <c r="L38" s="399">
        <v>0</v>
      </c>
      <c r="M38" s="399">
        <v>0</v>
      </c>
      <c r="N38" s="399">
        <v>0</v>
      </c>
      <c r="O38" s="395">
        <v>-16.90730835402637</v>
      </c>
      <c r="P38" s="399">
        <v>0</v>
      </c>
      <c r="Q38" s="399">
        <v>-16.90730835402637</v>
      </c>
      <c r="R38" s="399">
        <v>0</v>
      </c>
      <c r="S38" s="395">
        <v>498.22797052967826</v>
      </c>
      <c r="T38" s="394">
        <v>0</v>
      </c>
      <c r="U38" s="394">
        <v>498.22797052967826</v>
      </c>
      <c r="V38" s="394">
        <v>0</v>
      </c>
      <c r="W38" s="395">
        <v>-208.26758999999947</v>
      </c>
      <c r="X38" s="394">
        <v>0</v>
      </c>
      <c r="Y38" s="394">
        <v>-208.26758999999947</v>
      </c>
      <c r="Z38" s="394">
        <v>0</v>
      </c>
      <c r="AA38" s="395">
        <v>7.0174999999998988</v>
      </c>
      <c r="AB38" s="394">
        <v>0</v>
      </c>
      <c r="AC38" s="394">
        <v>7.0174999999998988</v>
      </c>
      <c r="AD38" s="394">
        <v>0</v>
      </c>
      <c r="AE38" s="395">
        <v>-41.447509999999994</v>
      </c>
      <c r="AF38" s="394">
        <v>0</v>
      </c>
      <c r="AG38" s="394">
        <v>-41.447509999999994</v>
      </c>
      <c r="AH38" s="394">
        <v>0</v>
      </c>
      <c r="AI38" s="395">
        <v>-1494.003525225522</v>
      </c>
      <c r="AJ38" s="394">
        <v>0</v>
      </c>
      <c r="AK38" s="394">
        <v>-1494.003525225522</v>
      </c>
      <c r="AL38" s="394">
        <v>0</v>
      </c>
      <c r="AM38" s="395">
        <v>36324.719144697585</v>
      </c>
      <c r="AN38" s="394">
        <v>0</v>
      </c>
      <c r="AO38" s="394">
        <v>36324.719144697585</v>
      </c>
      <c r="AP38" s="394">
        <v>0</v>
      </c>
      <c r="AQ38" s="395">
        <v>6451.4855803331584</v>
      </c>
      <c r="AR38" s="394">
        <v>0</v>
      </c>
      <c r="AS38" s="394">
        <v>6451.4855803331584</v>
      </c>
      <c r="AT38" s="394">
        <v>0</v>
      </c>
      <c r="AU38" s="395">
        <v>41439</v>
      </c>
      <c r="AV38" s="399">
        <v>0</v>
      </c>
      <c r="AW38" s="394">
        <v>41439</v>
      </c>
      <c r="AX38" s="394">
        <v>0</v>
      </c>
      <c r="GH38" s="141"/>
      <c r="GI38" s="141"/>
      <c r="GJ38" s="141"/>
      <c r="GK38" s="141"/>
      <c r="GL38" s="141"/>
      <c r="GM38" s="141"/>
      <c r="GN38" s="141"/>
      <c r="GO38" s="141"/>
      <c r="GP38" s="141"/>
      <c r="GQ38" s="141"/>
      <c r="GR38" s="141"/>
      <c r="GS38" s="141"/>
      <c r="GT38" s="141"/>
      <c r="GU38" s="141"/>
      <c r="GV38" s="141"/>
      <c r="GW38" s="141"/>
      <c r="GX38" s="141"/>
      <c r="GY38" s="141"/>
    </row>
    <row r="39" spans="1:207">
      <c r="A39" s="435"/>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397"/>
      <c r="BA39" s="397"/>
      <c r="BB39" s="397"/>
      <c r="GH39" s="141"/>
      <c r="GI39" s="141"/>
      <c r="GJ39" s="141"/>
      <c r="GK39" s="141"/>
      <c r="GL39" s="141"/>
      <c r="GM39" s="141"/>
      <c r="GN39" s="141"/>
      <c r="GO39" s="141"/>
      <c r="GP39" s="141"/>
      <c r="GQ39" s="141"/>
      <c r="GR39" s="141"/>
      <c r="GS39" s="141"/>
      <c r="GT39" s="141"/>
      <c r="GU39" s="141"/>
      <c r="GV39" s="141"/>
      <c r="GW39" s="141"/>
      <c r="GX39" s="141"/>
      <c r="GY39" s="141"/>
    </row>
    <row r="40" spans="1:207" ht="25.5">
      <c r="A40" s="412"/>
      <c r="B40" s="421" t="s">
        <v>277</v>
      </c>
      <c r="C40" s="395">
        <v>0</v>
      </c>
      <c r="D40" s="399">
        <v>0</v>
      </c>
      <c r="E40" s="399">
        <v>0</v>
      </c>
      <c r="F40" s="399">
        <v>0</v>
      </c>
      <c r="G40" s="395">
        <v>0</v>
      </c>
      <c r="H40" s="399">
        <v>0</v>
      </c>
      <c r="I40" s="399">
        <v>0</v>
      </c>
      <c r="J40" s="399">
        <v>0</v>
      </c>
      <c r="K40" s="393">
        <v>0</v>
      </c>
      <c r="L40" s="394">
        <v>0</v>
      </c>
      <c r="M40" s="394">
        <v>0</v>
      </c>
      <c r="N40" s="394">
        <v>0</v>
      </c>
      <c r="O40" s="393">
        <v>0</v>
      </c>
      <c r="P40" s="394">
        <v>0</v>
      </c>
      <c r="Q40" s="394">
        <v>0</v>
      </c>
      <c r="R40" s="394">
        <v>0</v>
      </c>
      <c r="S40" s="393">
        <v>0</v>
      </c>
      <c r="T40" s="394">
        <v>0</v>
      </c>
      <c r="U40" s="394">
        <v>0</v>
      </c>
      <c r="V40" s="394">
        <v>0</v>
      </c>
      <c r="W40" s="393">
        <v>0</v>
      </c>
      <c r="X40" s="394">
        <v>0</v>
      </c>
      <c r="Y40" s="394">
        <v>0</v>
      </c>
      <c r="Z40" s="394">
        <v>0</v>
      </c>
      <c r="AA40" s="393">
        <v>0</v>
      </c>
      <c r="AB40" s="394">
        <v>0</v>
      </c>
      <c r="AC40" s="394">
        <v>0</v>
      </c>
      <c r="AD40" s="394">
        <v>0</v>
      </c>
      <c r="AE40" s="393">
        <v>0</v>
      </c>
      <c r="AF40" s="394">
        <v>0</v>
      </c>
      <c r="AG40" s="394">
        <v>0</v>
      </c>
      <c r="AH40" s="394">
        <v>0</v>
      </c>
      <c r="AI40" s="393">
        <v>0</v>
      </c>
      <c r="AJ40" s="394">
        <v>0</v>
      </c>
      <c r="AK40" s="394">
        <v>0</v>
      </c>
      <c r="AL40" s="394">
        <v>0</v>
      </c>
      <c r="AM40" s="393">
        <v>0</v>
      </c>
      <c r="AN40" s="394">
        <v>0</v>
      </c>
      <c r="AO40" s="394">
        <v>0</v>
      </c>
      <c r="AP40" s="394">
        <v>0</v>
      </c>
      <c r="AQ40" s="393">
        <v>0</v>
      </c>
      <c r="AR40" s="394">
        <v>0</v>
      </c>
      <c r="AS40" s="394">
        <v>0</v>
      </c>
      <c r="AT40" s="394">
        <v>0</v>
      </c>
      <c r="AU40" s="395">
        <v>0</v>
      </c>
      <c r="AV40" s="399">
        <v>0</v>
      </c>
      <c r="AW40" s="394">
        <v>0</v>
      </c>
      <c r="AX40" s="394">
        <v>0</v>
      </c>
      <c r="GH40" s="141"/>
      <c r="GI40" s="141"/>
      <c r="GJ40" s="141"/>
      <c r="GK40" s="141"/>
      <c r="GL40" s="141"/>
      <c r="GM40" s="141"/>
      <c r="GN40" s="141"/>
      <c r="GO40" s="141"/>
      <c r="GP40" s="141"/>
      <c r="GQ40" s="141"/>
      <c r="GR40" s="141"/>
      <c r="GS40" s="141"/>
      <c r="GT40" s="141"/>
      <c r="GU40" s="141"/>
      <c r="GV40" s="141"/>
      <c r="GW40" s="141"/>
      <c r="GX40" s="141"/>
      <c r="GY40" s="141"/>
    </row>
    <row r="41" spans="1:207">
      <c r="A41" s="420"/>
      <c r="B41" s="437" t="s">
        <v>278</v>
      </c>
      <c r="C41" s="390">
        <v>0</v>
      </c>
      <c r="D41" s="398">
        <v>0</v>
      </c>
      <c r="E41" s="398">
        <v>0</v>
      </c>
      <c r="F41" s="398">
        <v>0</v>
      </c>
      <c r="G41" s="390">
        <v>0</v>
      </c>
      <c r="H41" s="398">
        <v>0</v>
      </c>
      <c r="I41" s="398">
        <v>0</v>
      </c>
      <c r="J41" s="398">
        <v>0</v>
      </c>
      <c r="K41" s="390">
        <v>0</v>
      </c>
      <c r="L41" s="391">
        <v>0</v>
      </c>
      <c r="M41" s="391">
        <v>0</v>
      </c>
      <c r="N41" s="391">
        <v>0</v>
      </c>
      <c r="O41" s="390">
        <v>0</v>
      </c>
      <c r="P41" s="391">
        <v>0</v>
      </c>
      <c r="Q41" s="391">
        <v>0</v>
      </c>
      <c r="R41" s="391">
        <v>0</v>
      </c>
      <c r="S41" s="390">
        <v>0</v>
      </c>
      <c r="T41" s="391">
        <v>0</v>
      </c>
      <c r="U41" s="391">
        <v>0</v>
      </c>
      <c r="V41" s="391">
        <v>0</v>
      </c>
      <c r="W41" s="390">
        <v>0</v>
      </c>
      <c r="X41" s="391">
        <v>0</v>
      </c>
      <c r="Y41" s="391">
        <v>0</v>
      </c>
      <c r="Z41" s="391">
        <v>0</v>
      </c>
      <c r="AA41" s="390">
        <v>0</v>
      </c>
      <c r="AB41" s="391">
        <v>0</v>
      </c>
      <c r="AC41" s="391">
        <v>0</v>
      </c>
      <c r="AD41" s="391">
        <v>0</v>
      </c>
      <c r="AE41" s="390">
        <v>31224.242040000001</v>
      </c>
      <c r="AF41" s="391">
        <v>0</v>
      </c>
      <c r="AG41" s="391">
        <v>31224.242040000001</v>
      </c>
      <c r="AH41" s="391">
        <v>0</v>
      </c>
      <c r="AI41" s="390">
        <v>0</v>
      </c>
      <c r="AJ41" s="391">
        <v>0</v>
      </c>
      <c r="AK41" s="391">
        <v>0</v>
      </c>
      <c r="AL41" s="391">
        <v>0</v>
      </c>
      <c r="AM41" s="390">
        <v>1.8943180357666733E-12</v>
      </c>
      <c r="AN41" s="391">
        <v>0</v>
      </c>
      <c r="AO41" s="391">
        <v>1.8943180357666733E-12</v>
      </c>
      <c r="AP41" s="391">
        <v>0</v>
      </c>
      <c r="AQ41" s="390">
        <v>-31224.242039999986</v>
      </c>
      <c r="AR41" s="391">
        <v>0</v>
      </c>
      <c r="AS41" s="391">
        <v>-31224.242039999986</v>
      </c>
      <c r="AT41" s="391">
        <v>0</v>
      </c>
      <c r="AU41" s="390">
        <v>0</v>
      </c>
      <c r="AV41" s="403">
        <v>0</v>
      </c>
      <c r="AW41" s="391">
        <v>0</v>
      </c>
      <c r="AX41" s="391">
        <v>0</v>
      </c>
      <c r="GH41" s="141"/>
      <c r="GI41" s="141"/>
      <c r="GJ41" s="141"/>
      <c r="GK41" s="141"/>
      <c r="GL41" s="141"/>
      <c r="GM41" s="141"/>
      <c r="GN41" s="141"/>
      <c r="GO41" s="141"/>
      <c r="GP41" s="141"/>
      <c r="GQ41" s="141"/>
      <c r="GR41" s="141"/>
      <c r="GS41" s="141"/>
      <c r="GT41" s="141"/>
      <c r="GU41" s="141"/>
      <c r="GV41" s="141"/>
      <c r="GW41" s="141"/>
      <c r="GX41" s="141"/>
      <c r="GY41" s="141"/>
    </row>
    <row r="42" spans="1:207">
      <c r="A42" s="420"/>
      <c r="B42" s="437" t="s">
        <v>279</v>
      </c>
      <c r="C42" s="395">
        <v>0</v>
      </c>
      <c r="D42" s="399">
        <v>0</v>
      </c>
      <c r="E42" s="399">
        <v>0</v>
      </c>
      <c r="F42" s="399">
        <v>0</v>
      </c>
      <c r="G42" s="395">
        <v>0</v>
      </c>
      <c r="H42" s="399">
        <v>0</v>
      </c>
      <c r="I42" s="399">
        <v>0</v>
      </c>
      <c r="J42" s="399">
        <v>0</v>
      </c>
      <c r="K42" s="393">
        <v>0</v>
      </c>
      <c r="L42" s="394">
        <v>0</v>
      </c>
      <c r="M42" s="394">
        <v>0</v>
      </c>
      <c r="N42" s="394">
        <v>0</v>
      </c>
      <c r="O42" s="393">
        <v>0</v>
      </c>
      <c r="P42" s="394">
        <v>0</v>
      </c>
      <c r="Q42" s="394">
        <v>0</v>
      </c>
      <c r="R42" s="394">
        <v>0</v>
      </c>
      <c r="S42" s="393">
        <v>0</v>
      </c>
      <c r="T42" s="394">
        <v>0</v>
      </c>
      <c r="U42" s="394">
        <v>0</v>
      </c>
      <c r="V42" s="394">
        <v>0</v>
      </c>
      <c r="W42" s="393">
        <v>0</v>
      </c>
      <c r="X42" s="394">
        <v>0</v>
      </c>
      <c r="Y42" s="394">
        <v>0</v>
      </c>
      <c r="Z42" s="394">
        <v>0</v>
      </c>
      <c r="AA42" s="393">
        <v>0</v>
      </c>
      <c r="AB42" s="394">
        <v>0</v>
      </c>
      <c r="AC42" s="394">
        <v>0</v>
      </c>
      <c r="AD42" s="394">
        <v>0</v>
      </c>
      <c r="AE42" s="393">
        <v>0</v>
      </c>
      <c r="AF42" s="394">
        <v>0</v>
      </c>
      <c r="AG42" s="394">
        <v>0</v>
      </c>
      <c r="AH42" s="394">
        <v>0</v>
      </c>
      <c r="AI42" s="393">
        <v>0</v>
      </c>
      <c r="AJ42" s="394">
        <v>0</v>
      </c>
      <c r="AK42" s="394">
        <v>0</v>
      </c>
      <c r="AL42" s="394">
        <v>0</v>
      </c>
      <c r="AM42" s="393">
        <v>0</v>
      </c>
      <c r="AN42" s="394">
        <v>0</v>
      </c>
      <c r="AO42" s="394">
        <v>0</v>
      </c>
      <c r="AP42" s="394">
        <v>0</v>
      </c>
      <c r="AQ42" s="393">
        <v>0</v>
      </c>
      <c r="AR42" s="394">
        <v>0</v>
      </c>
      <c r="AS42" s="394">
        <v>0</v>
      </c>
      <c r="AT42" s="394">
        <v>0</v>
      </c>
      <c r="AU42" s="395">
        <v>0</v>
      </c>
      <c r="AV42" s="399">
        <v>0</v>
      </c>
      <c r="AW42" s="394">
        <v>0</v>
      </c>
      <c r="AX42" s="394">
        <v>0</v>
      </c>
      <c r="GH42" s="141"/>
      <c r="GI42" s="141"/>
      <c r="GJ42" s="141"/>
      <c r="GK42" s="141"/>
      <c r="GL42" s="141"/>
      <c r="GM42" s="141"/>
      <c r="GN42" s="141"/>
      <c r="GO42" s="141"/>
      <c r="GP42" s="141"/>
      <c r="GQ42" s="141"/>
      <c r="GR42" s="141"/>
      <c r="GS42" s="141"/>
      <c r="GT42" s="141"/>
      <c r="GU42" s="141"/>
      <c r="GV42" s="141"/>
      <c r="GW42" s="141"/>
      <c r="GX42" s="141"/>
      <c r="GY42" s="141"/>
    </row>
    <row r="43" spans="1:207">
      <c r="A43" s="420"/>
      <c r="B43" s="437" t="s">
        <v>280</v>
      </c>
      <c r="C43" s="395">
        <v>0</v>
      </c>
      <c r="D43" s="399">
        <v>0</v>
      </c>
      <c r="E43" s="399">
        <v>0</v>
      </c>
      <c r="F43" s="399">
        <v>0</v>
      </c>
      <c r="G43" s="395">
        <v>0</v>
      </c>
      <c r="H43" s="399">
        <v>0</v>
      </c>
      <c r="I43" s="399">
        <v>0</v>
      </c>
      <c r="J43" s="399">
        <v>0</v>
      </c>
      <c r="K43" s="393">
        <v>0</v>
      </c>
      <c r="L43" s="394">
        <v>0</v>
      </c>
      <c r="M43" s="394">
        <v>0</v>
      </c>
      <c r="N43" s="394">
        <v>0</v>
      </c>
      <c r="O43" s="393">
        <v>0</v>
      </c>
      <c r="P43" s="394">
        <v>0</v>
      </c>
      <c r="Q43" s="394">
        <v>0</v>
      </c>
      <c r="R43" s="394">
        <v>0</v>
      </c>
      <c r="S43" s="393">
        <v>0</v>
      </c>
      <c r="T43" s="394">
        <v>0</v>
      </c>
      <c r="U43" s="394">
        <v>0</v>
      </c>
      <c r="V43" s="394">
        <v>0</v>
      </c>
      <c r="W43" s="393">
        <v>0</v>
      </c>
      <c r="X43" s="394">
        <v>0</v>
      </c>
      <c r="Y43" s="394">
        <v>0</v>
      </c>
      <c r="Z43" s="394">
        <v>0</v>
      </c>
      <c r="AA43" s="393">
        <v>0</v>
      </c>
      <c r="AB43" s="394">
        <v>0</v>
      </c>
      <c r="AC43" s="394">
        <v>0</v>
      </c>
      <c r="AD43" s="394">
        <v>0</v>
      </c>
      <c r="AE43" s="393">
        <v>0</v>
      </c>
      <c r="AF43" s="394">
        <v>0</v>
      </c>
      <c r="AG43" s="394">
        <v>0</v>
      </c>
      <c r="AH43" s="394">
        <v>0</v>
      </c>
      <c r="AI43" s="393">
        <v>0</v>
      </c>
      <c r="AJ43" s="394">
        <v>0</v>
      </c>
      <c r="AK43" s="394">
        <v>0</v>
      </c>
      <c r="AL43" s="394">
        <v>0</v>
      </c>
      <c r="AM43" s="393">
        <v>0</v>
      </c>
      <c r="AN43" s="394">
        <v>0</v>
      </c>
      <c r="AO43" s="394">
        <v>0</v>
      </c>
      <c r="AP43" s="394">
        <v>0</v>
      </c>
      <c r="AQ43" s="393">
        <v>0</v>
      </c>
      <c r="AR43" s="394">
        <v>0</v>
      </c>
      <c r="AS43" s="394">
        <v>0</v>
      </c>
      <c r="AT43" s="394">
        <v>0</v>
      </c>
      <c r="AU43" s="395">
        <v>0</v>
      </c>
      <c r="AV43" s="399">
        <v>0</v>
      </c>
      <c r="AW43" s="394">
        <v>0</v>
      </c>
      <c r="AX43" s="394">
        <v>0</v>
      </c>
      <c r="GH43" s="141"/>
      <c r="GI43" s="141"/>
      <c r="GJ43" s="141"/>
      <c r="GK43" s="141"/>
      <c r="GL43" s="141"/>
      <c r="GM43" s="141"/>
      <c r="GN43" s="141"/>
      <c r="GO43" s="141"/>
      <c r="GP43" s="141"/>
      <c r="GQ43" s="141"/>
      <c r="GR43" s="141"/>
      <c r="GS43" s="141"/>
      <c r="GT43" s="141"/>
      <c r="GU43" s="141"/>
      <c r="GV43" s="141"/>
      <c r="GW43" s="141"/>
      <c r="GX43" s="141"/>
      <c r="GY43" s="141"/>
    </row>
    <row r="44" spans="1:207">
      <c r="A44" s="435"/>
      <c r="B44" s="435"/>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397"/>
      <c r="BB44" s="397"/>
      <c r="GH44" s="141"/>
      <c r="GI44" s="141"/>
      <c r="GJ44" s="141"/>
      <c r="GK44" s="141"/>
      <c r="GL44" s="141"/>
      <c r="GM44" s="141"/>
      <c r="GN44" s="141"/>
      <c r="GO44" s="141"/>
      <c r="GP44" s="141"/>
      <c r="GQ44" s="141"/>
      <c r="GR44" s="141"/>
      <c r="GS44" s="141"/>
      <c r="GT44" s="141"/>
      <c r="GU44" s="141"/>
      <c r="GV44" s="141"/>
      <c r="GW44" s="141"/>
      <c r="GX44" s="141"/>
      <c r="GY44" s="141"/>
    </row>
    <row r="45" spans="1:207" s="434" customFormat="1">
      <c r="A45" s="409" t="s">
        <v>305</v>
      </c>
      <c r="B45" s="410"/>
      <c r="C45" s="390">
        <v>687.62406586442</v>
      </c>
      <c r="D45" s="398">
        <v>0</v>
      </c>
      <c r="E45" s="398">
        <v>687.62406586442</v>
      </c>
      <c r="F45" s="398">
        <v>0</v>
      </c>
      <c r="G45" s="390">
        <v>-1305.0795499999999</v>
      </c>
      <c r="H45" s="398">
        <v>0</v>
      </c>
      <c r="I45" s="398">
        <v>-1305.0795499999999</v>
      </c>
      <c r="J45" s="398">
        <v>0</v>
      </c>
      <c r="K45" s="390">
        <v>-33958.933349999992</v>
      </c>
      <c r="L45" s="398">
        <v>0</v>
      </c>
      <c r="M45" s="398">
        <v>-33958.933349999992</v>
      </c>
      <c r="N45" s="398">
        <v>0</v>
      </c>
      <c r="O45" s="390">
        <v>-60.309393735175085</v>
      </c>
      <c r="P45" s="391">
        <v>0</v>
      </c>
      <c r="Q45" s="391">
        <v>-60.309393735175085</v>
      </c>
      <c r="R45" s="391">
        <v>0</v>
      </c>
      <c r="S45" s="390">
        <v>-1344.0949809928961</v>
      </c>
      <c r="T45" s="391">
        <v>0</v>
      </c>
      <c r="U45" s="391">
        <v>-1344.0949809928961</v>
      </c>
      <c r="V45" s="391">
        <v>0</v>
      </c>
      <c r="W45" s="390">
        <v>-185.28114000000562</v>
      </c>
      <c r="X45" s="391">
        <v>0</v>
      </c>
      <c r="Y45" s="391">
        <v>-185.28114000000562</v>
      </c>
      <c r="Z45" s="391">
        <v>0</v>
      </c>
      <c r="AA45" s="390">
        <v>4036.3997099999929</v>
      </c>
      <c r="AB45" s="391">
        <v>0</v>
      </c>
      <c r="AC45" s="391">
        <v>4036.3997099999929</v>
      </c>
      <c r="AD45" s="391">
        <v>0</v>
      </c>
      <c r="AE45" s="390">
        <v>66610.655440000017</v>
      </c>
      <c r="AF45" s="391">
        <v>0</v>
      </c>
      <c r="AG45" s="391">
        <v>66610.655440000017</v>
      </c>
      <c r="AH45" s="391">
        <v>0</v>
      </c>
      <c r="AI45" s="390">
        <v>-2221.0056235662264</v>
      </c>
      <c r="AJ45" s="391">
        <v>0</v>
      </c>
      <c r="AK45" s="391">
        <v>-2221.0056235662264</v>
      </c>
      <c r="AL45" s="391">
        <v>0</v>
      </c>
      <c r="AM45" s="390">
        <v>70108.677125076472</v>
      </c>
      <c r="AN45" s="391">
        <v>0</v>
      </c>
      <c r="AO45" s="391">
        <v>70108.677125076472</v>
      </c>
      <c r="AP45" s="391">
        <v>0</v>
      </c>
      <c r="AQ45" s="390">
        <v>8860.3743003331801</v>
      </c>
      <c r="AR45" s="391">
        <v>0</v>
      </c>
      <c r="AS45" s="391">
        <v>8860.3743003331801</v>
      </c>
      <c r="AT45" s="391">
        <v>0</v>
      </c>
      <c r="AU45" s="390">
        <v>111228</v>
      </c>
      <c r="AV45" s="403">
        <v>0</v>
      </c>
      <c r="AW45" s="391">
        <v>111228</v>
      </c>
      <c r="AX45" s="391">
        <v>0</v>
      </c>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row>
    <row r="46" spans="1:207">
      <c r="A46" s="435"/>
      <c r="B46" s="435"/>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c r="AR46" s="435"/>
      <c r="AS46" s="435"/>
      <c r="AT46" s="435"/>
      <c r="AU46" s="435"/>
      <c r="AV46" s="435"/>
      <c r="AW46" s="435"/>
      <c r="AX46" s="435"/>
      <c r="AY46" s="435"/>
      <c r="AZ46" s="435"/>
      <c r="GH46" s="141"/>
      <c r="GI46" s="141"/>
      <c r="GJ46" s="141"/>
      <c r="GK46" s="141"/>
      <c r="GL46" s="141"/>
      <c r="GM46" s="141"/>
      <c r="GN46" s="141"/>
      <c r="GO46" s="141"/>
      <c r="GP46" s="141"/>
      <c r="GQ46" s="141"/>
      <c r="GR46" s="141"/>
      <c r="GS46" s="141"/>
      <c r="GT46" s="141"/>
      <c r="GU46" s="141"/>
      <c r="GV46" s="141"/>
      <c r="GW46" s="141"/>
      <c r="GX46" s="141"/>
      <c r="GY46" s="141"/>
    </row>
    <row r="47" spans="1:207">
      <c r="A47" s="420"/>
      <c r="B47" s="437" t="s">
        <v>281</v>
      </c>
      <c r="C47" s="395">
        <v>0.15726087672010181</v>
      </c>
      <c r="D47" s="399">
        <v>0</v>
      </c>
      <c r="E47" s="399">
        <v>0.15726087672010181</v>
      </c>
      <c r="F47" s="399">
        <v>0</v>
      </c>
      <c r="G47" s="395">
        <v>375.01450999999997</v>
      </c>
      <c r="H47" s="399">
        <v>0</v>
      </c>
      <c r="I47" s="399">
        <v>375.01450999999997</v>
      </c>
      <c r="J47" s="399">
        <v>0</v>
      </c>
      <c r="K47" s="395">
        <v>0</v>
      </c>
      <c r="L47" s="399">
        <v>0</v>
      </c>
      <c r="M47" s="399">
        <v>0</v>
      </c>
      <c r="N47" s="399">
        <v>0</v>
      </c>
      <c r="O47" s="393">
        <v>0</v>
      </c>
      <c r="P47" s="394">
        <v>0</v>
      </c>
      <c r="Q47" s="394">
        <v>0</v>
      </c>
      <c r="R47" s="394">
        <v>0</v>
      </c>
      <c r="S47" s="393">
        <v>-512.11308012271684</v>
      </c>
      <c r="T47" s="394">
        <v>0</v>
      </c>
      <c r="U47" s="394">
        <v>-512.11308012271684</v>
      </c>
      <c r="V47" s="394">
        <v>0</v>
      </c>
      <c r="W47" s="395">
        <v>-34.393099999997503</v>
      </c>
      <c r="X47" s="394">
        <v>0</v>
      </c>
      <c r="Y47" s="394">
        <v>-34.393099999997503</v>
      </c>
      <c r="Z47" s="394">
        <v>0</v>
      </c>
      <c r="AA47" s="395">
        <v>-412.05471999999997</v>
      </c>
      <c r="AB47" s="394">
        <v>0</v>
      </c>
      <c r="AC47" s="394">
        <v>-412.05471999999997</v>
      </c>
      <c r="AD47" s="394">
        <v>0</v>
      </c>
      <c r="AE47" s="395">
        <v>-11182.202939999996</v>
      </c>
      <c r="AF47" s="394">
        <v>0</v>
      </c>
      <c r="AG47" s="394">
        <v>-11182.202939999996</v>
      </c>
      <c r="AH47" s="394">
        <v>0</v>
      </c>
      <c r="AI47" s="395">
        <v>-2898.5589999999997</v>
      </c>
      <c r="AJ47" s="394">
        <v>0</v>
      </c>
      <c r="AK47" s="394">
        <v>-2898.5589999999997</v>
      </c>
      <c r="AL47" s="394">
        <v>0</v>
      </c>
      <c r="AM47" s="395">
        <v>-9580.8310141342281</v>
      </c>
      <c r="AN47" s="394">
        <v>0</v>
      </c>
      <c r="AO47" s="394">
        <v>-9580.8310141342281</v>
      </c>
      <c r="AP47" s="394">
        <v>0</v>
      </c>
      <c r="AQ47" s="393">
        <v>0.1572608767018113</v>
      </c>
      <c r="AR47" s="394">
        <v>0</v>
      </c>
      <c r="AS47" s="394">
        <v>0.1572608767018113</v>
      </c>
      <c r="AT47" s="394">
        <v>0</v>
      </c>
      <c r="AU47" s="395">
        <v>-24245</v>
      </c>
      <c r="AV47" s="399">
        <v>0</v>
      </c>
      <c r="AW47" s="394">
        <v>-24245</v>
      </c>
      <c r="AX47" s="394">
        <v>0</v>
      </c>
      <c r="GH47" s="141"/>
      <c r="GI47" s="141"/>
      <c r="GJ47" s="141"/>
      <c r="GK47" s="141"/>
      <c r="GL47" s="141"/>
      <c r="GM47" s="141"/>
      <c r="GN47" s="141"/>
      <c r="GO47" s="141"/>
      <c r="GP47" s="141"/>
      <c r="GQ47" s="141"/>
      <c r="GR47" s="141"/>
      <c r="GS47" s="141"/>
      <c r="GT47" s="141"/>
      <c r="GU47" s="141"/>
      <c r="GV47" s="141"/>
      <c r="GW47" s="141"/>
      <c r="GX47" s="141"/>
      <c r="GY47" s="141"/>
    </row>
    <row r="48" spans="1:207">
      <c r="A48" s="435"/>
      <c r="B48" s="435"/>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GH48" s="141"/>
      <c r="GI48" s="141"/>
      <c r="GJ48" s="141"/>
      <c r="GK48" s="141"/>
      <c r="GL48" s="141"/>
      <c r="GM48" s="141"/>
      <c r="GN48" s="141"/>
      <c r="GO48" s="141"/>
      <c r="GP48" s="141"/>
      <c r="GQ48" s="141"/>
      <c r="GR48" s="141"/>
      <c r="GS48" s="141"/>
      <c r="GT48" s="141"/>
      <c r="GU48" s="141"/>
      <c r="GV48" s="141"/>
      <c r="GW48" s="141"/>
      <c r="GX48" s="141"/>
      <c r="GY48" s="141"/>
    </row>
    <row r="49" spans="1:207" s="434" customFormat="1">
      <c r="A49" s="409" t="s">
        <v>306</v>
      </c>
      <c r="B49" s="410"/>
      <c r="C49" s="390">
        <v>687.78132674114011</v>
      </c>
      <c r="D49" s="391">
        <v>0</v>
      </c>
      <c r="E49" s="391">
        <v>687.78132674114011</v>
      </c>
      <c r="F49" s="391">
        <v>0</v>
      </c>
      <c r="G49" s="390">
        <v>-930.06503999999995</v>
      </c>
      <c r="H49" s="391">
        <v>0</v>
      </c>
      <c r="I49" s="391">
        <v>-930.06503999999995</v>
      </c>
      <c r="J49" s="391">
        <v>0</v>
      </c>
      <c r="K49" s="390">
        <v>-33958.933349999992</v>
      </c>
      <c r="L49" s="391">
        <v>0</v>
      </c>
      <c r="M49" s="391">
        <v>-33958.933349999992</v>
      </c>
      <c r="N49" s="391">
        <v>0</v>
      </c>
      <c r="O49" s="390">
        <v>-60.309393735175085</v>
      </c>
      <c r="P49" s="391">
        <v>0</v>
      </c>
      <c r="Q49" s="391">
        <v>-60.309393735175085</v>
      </c>
      <c r="R49" s="391">
        <v>0</v>
      </c>
      <c r="S49" s="390">
        <v>-1856.208061115613</v>
      </c>
      <c r="T49" s="391">
        <v>0</v>
      </c>
      <c r="U49" s="391">
        <v>-1856.208061115613</v>
      </c>
      <c r="V49" s="391">
        <v>0</v>
      </c>
      <c r="W49" s="390">
        <v>-219.67424000000312</v>
      </c>
      <c r="X49" s="391">
        <v>0</v>
      </c>
      <c r="Y49" s="391">
        <v>-219.67424000000312</v>
      </c>
      <c r="Z49" s="391">
        <v>0</v>
      </c>
      <c r="AA49" s="390">
        <v>3624.3449899999928</v>
      </c>
      <c r="AB49" s="391">
        <v>0</v>
      </c>
      <c r="AC49" s="391">
        <v>3624.3449899999928</v>
      </c>
      <c r="AD49" s="391">
        <v>0</v>
      </c>
      <c r="AE49" s="390">
        <v>55428.452500000021</v>
      </c>
      <c r="AF49" s="391">
        <v>0</v>
      </c>
      <c r="AG49" s="391">
        <v>55428.452500000021</v>
      </c>
      <c r="AH49" s="391">
        <v>0</v>
      </c>
      <c r="AI49" s="390">
        <v>-5119.5646235662261</v>
      </c>
      <c r="AJ49" s="391">
        <v>0</v>
      </c>
      <c r="AK49" s="391">
        <v>-5119.5646235662261</v>
      </c>
      <c r="AL49" s="391">
        <v>0</v>
      </c>
      <c r="AM49" s="390">
        <v>60527.846110942242</v>
      </c>
      <c r="AN49" s="391">
        <v>0</v>
      </c>
      <c r="AO49" s="391">
        <v>60527.846110942242</v>
      </c>
      <c r="AP49" s="391">
        <v>0</v>
      </c>
      <c r="AQ49" s="390">
        <v>8860.5315612098821</v>
      </c>
      <c r="AR49" s="391">
        <v>0</v>
      </c>
      <c r="AS49" s="391">
        <v>8860.5315612098821</v>
      </c>
      <c r="AT49" s="391">
        <v>0</v>
      </c>
      <c r="AU49" s="390">
        <v>86983</v>
      </c>
      <c r="AV49" s="398">
        <v>0</v>
      </c>
      <c r="AW49" s="391">
        <v>86983</v>
      </c>
      <c r="AX49" s="391">
        <v>0</v>
      </c>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D49" s="250"/>
      <c r="CE49" s="250"/>
      <c r="CF49" s="250"/>
      <c r="CG49" s="250"/>
      <c r="CH49" s="250"/>
      <c r="CI49" s="250"/>
      <c r="CJ49" s="250"/>
      <c r="CK49" s="250"/>
      <c r="CL49" s="250"/>
      <c r="CM49" s="250"/>
      <c r="CN49" s="250"/>
      <c r="CO49" s="250"/>
      <c r="CP49" s="250"/>
      <c r="CQ49" s="250"/>
      <c r="CR49" s="250"/>
      <c r="CS49" s="250"/>
      <c r="CT49" s="250"/>
      <c r="CU49" s="250"/>
      <c r="CV49" s="250"/>
      <c r="CW49" s="250"/>
      <c r="CX49" s="250"/>
      <c r="CY49" s="250"/>
      <c r="CZ49" s="250"/>
      <c r="DA49" s="250"/>
      <c r="DB49" s="250"/>
      <c r="DC49" s="250"/>
      <c r="DD49" s="250"/>
      <c r="DE49" s="250"/>
      <c r="DF49" s="250"/>
      <c r="DG49" s="250"/>
      <c r="DH49" s="250"/>
      <c r="DI49" s="250"/>
      <c r="DJ49" s="250"/>
      <c r="DK49" s="250"/>
      <c r="DL49" s="250"/>
      <c r="DM49" s="250"/>
      <c r="DN49" s="250"/>
      <c r="DO49" s="250"/>
      <c r="DP49" s="250"/>
      <c r="DQ49" s="250"/>
      <c r="DR49" s="250"/>
      <c r="DS49" s="250"/>
      <c r="DT49" s="250"/>
      <c r="DU49" s="250"/>
      <c r="DV49" s="250"/>
      <c r="DW49" s="250"/>
      <c r="DX49" s="250"/>
      <c r="DY49" s="250"/>
      <c r="DZ49" s="250"/>
      <c r="EA49" s="250"/>
      <c r="EB49" s="250"/>
      <c r="EC49" s="250"/>
      <c r="ED49" s="250"/>
      <c r="EE49" s="250"/>
      <c r="EF49" s="250"/>
      <c r="EG49" s="250"/>
      <c r="EH49" s="250"/>
      <c r="EI49" s="250"/>
      <c r="EJ49" s="250"/>
      <c r="EK49" s="250"/>
      <c r="EL49" s="250"/>
      <c r="EM49" s="250"/>
      <c r="EN49" s="250"/>
      <c r="EO49" s="250"/>
      <c r="EP49" s="250"/>
      <c r="EQ49" s="250"/>
      <c r="ER49" s="250"/>
      <c r="ES49" s="250"/>
      <c r="ET49" s="250"/>
      <c r="EU49" s="250"/>
      <c r="EV49" s="250"/>
      <c r="EW49" s="250"/>
      <c r="EX49" s="250"/>
      <c r="EY49" s="250"/>
      <c r="EZ49" s="250"/>
      <c r="FA49" s="250"/>
      <c r="FB49" s="250"/>
      <c r="FC49" s="250"/>
      <c r="FD49" s="250"/>
      <c r="FE49" s="250"/>
      <c r="FF49" s="250"/>
      <c r="FG49" s="250"/>
      <c r="FH49" s="250"/>
      <c r="FI49" s="250"/>
      <c r="FJ49" s="250"/>
      <c r="FK49" s="250"/>
      <c r="FL49" s="250"/>
      <c r="FM49" s="250"/>
      <c r="FN49" s="250"/>
      <c r="FO49" s="250"/>
      <c r="FP49" s="250"/>
      <c r="FQ49" s="250"/>
      <c r="FR49" s="250"/>
      <c r="FS49" s="250"/>
      <c r="FT49" s="250"/>
      <c r="FU49" s="250"/>
      <c r="FV49" s="250"/>
      <c r="FW49" s="250"/>
      <c r="FX49" s="250"/>
      <c r="FY49" s="250"/>
      <c r="FZ49" s="250"/>
      <c r="GA49" s="250"/>
      <c r="GB49" s="250"/>
      <c r="GC49" s="250"/>
      <c r="GD49" s="250"/>
      <c r="GE49" s="250"/>
      <c r="GF49" s="250"/>
      <c r="GG49" s="250"/>
      <c r="GH49" s="250"/>
      <c r="GI49" s="250"/>
      <c r="GJ49" s="250"/>
      <c r="GK49" s="250"/>
      <c r="GL49" s="250"/>
      <c r="GM49" s="250"/>
      <c r="GN49" s="250"/>
      <c r="GO49" s="250"/>
      <c r="GP49" s="250"/>
      <c r="GQ49" s="250"/>
      <c r="GR49" s="250"/>
      <c r="GS49" s="250"/>
      <c r="GT49" s="250"/>
      <c r="GU49" s="250"/>
      <c r="GV49" s="250"/>
      <c r="GW49" s="250"/>
      <c r="GX49" s="250"/>
      <c r="GY49" s="250"/>
    </row>
    <row r="50" spans="1:207">
      <c r="A50" s="412"/>
      <c r="B50" s="421" t="s">
        <v>282</v>
      </c>
      <c r="C50" s="393">
        <v>0</v>
      </c>
      <c r="D50" s="394">
        <v>0</v>
      </c>
      <c r="E50" s="394">
        <v>0</v>
      </c>
      <c r="F50" s="394">
        <v>0</v>
      </c>
      <c r="G50" s="393">
        <v>0</v>
      </c>
      <c r="H50" s="394">
        <v>0</v>
      </c>
      <c r="I50" s="394">
        <v>0</v>
      </c>
      <c r="J50" s="394">
        <v>0</v>
      </c>
      <c r="K50" s="393">
        <v>0</v>
      </c>
      <c r="L50" s="394">
        <v>0</v>
      </c>
      <c r="M50" s="394">
        <v>0</v>
      </c>
      <c r="N50" s="394">
        <v>0</v>
      </c>
      <c r="O50" s="393">
        <v>0</v>
      </c>
      <c r="P50" s="394">
        <v>0</v>
      </c>
      <c r="Q50" s="394">
        <v>0</v>
      </c>
      <c r="R50" s="394">
        <v>0</v>
      </c>
      <c r="S50" s="393">
        <v>0</v>
      </c>
      <c r="T50" s="394">
        <v>0</v>
      </c>
      <c r="U50" s="394">
        <v>0</v>
      </c>
      <c r="V50" s="394">
        <v>0</v>
      </c>
      <c r="W50" s="393">
        <v>0</v>
      </c>
      <c r="X50" s="394">
        <v>0</v>
      </c>
      <c r="Y50" s="394">
        <v>0</v>
      </c>
      <c r="Z50" s="394">
        <v>0</v>
      </c>
      <c r="AA50" s="393">
        <v>0</v>
      </c>
      <c r="AB50" s="394">
        <v>0</v>
      </c>
      <c r="AC50" s="394">
        <v>0</v>
      </c>
      <c r="AD50" s="394">
        <v>0</v>
      </c>
      <c r="AE50" s="393">
        <v>0</v>
      </c>
      <c r="AF50" s="394">
        <v>0</v>
      </c>
      <c r="AG50" s="394">
        <v>0</v>
      </c>
      <c r="AH50" s="394">
        <v>0</v>
      </c>
      <c r="AI50" s="393">
        <v>0</v>
      </c>
      <c r="AJ50" s="394">
        <v>0</v>
      </c>
      <c r="AK50" s="394">
        <v>0</v>
      </c>
      <c r="AL50" s="394">
        <v>0</v>
      </c>
      <c r="AM50" s="393">
        <v>0</v>
      </c>
      <c r="AN50" s="394">
        <v>0</v>
      </c>
      <c r="AO50" s="394">
        <v>0</v>
      </c>
      <c r="AP50" s="394">
        <v>0</v>
      </c>
      <c r="AQ50" s="393">
        <v>0</v>
      </c>
      <c r="AR50" s="394">
        <v>0</v>
      </c>
      <c r="AS50" s="394">
        <v>0</v>
      </c>
      <c r="AT50" s="394">
        <v>0</v>
      </c>
      <c r="AU50" s="395">
        <v>0</v>
      </c>
      <c r="AV50" s="399">
        <v>0</v>
      </c>
      <c r="AW50" s="394">
        <v>0</v>
      </c>
      <c r="AX50" s="394">
        <v>0</v>
      </c>
      <c r="GH50" s="141"/>
      <c r="GI50" s="141"/>
      <c r="GJ50" s="141"/>
      <c r="GK50" s="141"/>
      <c r="GL50" s="141"/>
      <c r="GM50" s="141"/>
      <c r="GN50" s="141"/>
      <c r="GO50" s="141"/>
      <c r="GP50" s="141"/>
      <c r="GQ50" s="141"/>
      <c r="GR50" s="141"/>
      <c r="GS50" s="141"/>
      <c r="GT50" s="141"/>
      <c r="GU50" s="141"/>
      <c r="GV50" s="141"/>
      <c r="GW50" s="141"/>
      <c r="GX50" s="141"/>
      <c r="GY50" s="141"/>
    </row>
    <row r="51" spans="1:207" s="434" customFormat="1">
      <c r="A51" s="409" t="s">
        <v>88</v>
      </c>
      <c r="B51" s="410"/>
      <c r="C51" s="390">
        <v>687.78132674114011</v>
      </c>
      <c r="D51" s="391">
        <v>0</v>
      </c>
      <c r="E51" s="391">
        <v>687.78132674114011</v>
      </c>
      <c r="F51" s="391">
        <v>0</v>
      </c>
      <c r="G51" s="390">
        <v>-930.06503999999995</v>
      </c>
      <c r="H51" s="391">
        <v>0</v>
      </c>
      <c r="I51" s="391">
        <v>-930.06503999999995</v>
      </c>
      <c r="J51" s="391">
        <v>0</v>
      </c>
      <c r="K51" s="390">
        <v>-33958.933349999992</v>
      </c>
      <c r="L51" s="391">
        <v>0</v>
      </c>
      <c r="M51" s="391">
        <v>-33958.933349999992</v>
      </c>
      <c r="N51" s="391">
        <v>0</v>
      </c>
      <c r="O51" s="390">
        <v>-60.309393735175085</v>
      </c>
      <c r="P51" s="391">
        <v>0</v>
      </c>
      <c r="Q51" s="391">
        <v>-60.309393735175085</v>
      </c>
      <c r="R51" s="391">
        <v>0</v>
      </c>
      <c r="S51" s="390">
        <v>-1856.208061115613</v>
      </c>
      <c r="T51" s="391">
        <v>0</v>
      </c>
      <c r="U51" s="391">
        <v>-1856.208061115613</v>
      </c>
      <c r="V51" s="391">
        <v>0</v>
      </c>
      <c r="W51" s="390">
        <v>-219.67424000000312</v>
      </c>
      <c r="X51" s="391">
        <v>0</v>
      </c>
      <c r="Y51" s="391">
        <v>-219.67424000000312</v>
      </c>
      <c r="Z51" s="391">
        <v>0</v>
      </c>
      <c r="AA51" s="390">
        <v>3624.3449899999928</v>
      </c>
      <c r="AB51" s="391">
        <v>0</v>
      </c>
      <c r="AC51" s="391">
        <v>3624.3449899999928</v>
      </c>
      <c r="AD51" s="391">
        <v>0</v>
      </c>
      <c r="AE51" s="390">
        <v>55428.452500000021</v>
      </c>
      <c r="AF51" s="391">
        <v>0</v>
      </c>
      <c r="AG51" s="391">
        <v>55428.452500000021</v>
      </c>
      <c r="AH51" s="391">
        <v>0</v>
      </c>
      <c r="AI51" s="390">
        <v>-5119.5646235662261</v>
      </c>
      <c r="AJ51" s="391">
        <v>0</v>
      </c>
      <c r="AK51" s="391">
        <v>-5119.5646235662261</v>
      </c>
      <c r="AL51" s="391">
        <v>0</v>
      </c>
      <c r="AM51" s="390">
        <v>60527.846110942242</v>
      </c>
      <c r="AN51" s="391">
        <v>0</v>
      </c>
      <c r="AO51" s="391">
        <v>60527.846110942242</v>
      </c>
      <c r="AP51" s="391">
        <v>0</v>
      </c>
      <c r="AQ51" s="390">
        <v>8860.5315612098821</v>
      </c>
      <c r="AR51" s="391">
        <v>0</v>
      </c>
      <c r="AS51" s="391">
        <v>8860.5315612098821</v>
      </c>
      <c r="AT51" s="391">
        <v>0</v>
      </c>
      <c r="AU51" s="390">
        <v>86983</v>
      </c>
      <c r="AV51" s="398">
        <v>0</v>
      </c>
      <c r="AW51" s="391">
        <v>86983</v>
      </c>
      <c r="AX51" s="391">
        <v>0</v>
      </c>
      <c r="AY51" s="250"/>
      <c r="AZ51" s="250"/>
      <c r="BA51" s="250"/>
      <c r="BB51" s="250"/>
      <c r="BC51" s="250"/>
      <c r="BD51" s="250"/>
      <c r="BE51" s="250"/>
      <c r="BF51" s="250"/>
      <c r="BG51" s="250"/>
      <c r="BH51" s="250"/>
      <c r="BI51" s="250"/>
      <c r="BJ51" s="250"/>
      <c r="BK51" s="250"/>
      <c r="BL51" s="250"/>
      <c r="BM51" s="250"/>
      <c r="BN51" s="250"/>
      <c r="BO51" s="250"/>
      <c r="BP51" s="250"/>
      <c r="BQ51" s="250"/>
      <c r="BR51" s="250"/>
      <c r="BS51" s="250"/>
      <c r="BT51" s="250"/>
      <c r="BU51" s="250"/>
      <c r="BV51" s="250"/>
      <c r="BW51" s="250"/>
      <c r="BX51" s="250"/>
      <c r="BY51" s="250"/>
      <c r="BZ51" s="250"/>
      <c r="CA51" s="250"/>
      <c r="CB51" s="250"/>
      <c r="CC51" s="250"/>
      <c r="CD51" s="250"/>
      <c r="CE51" s="250"/>
      <c r="CF51" s="250"/>
      <c r="CG51" s="250"/>
      <c r="CH51" s="250"/>
      <c r="CI51" s="250"/>
      <c r="CJ51" s="250"/>
      <c r="CK51" s="250"/>
      <c r="CL51" s="250"/>
      <c r="CM51" s="250"/>
      <c r="CN51" s="250"/>
      <c r="CO51" s="250"/>
      <c r="CP51" s="250"/>
      <c r="CQ51" s="250"/>
      <c r="CR51" s="250"/>
      <c r="CS51" s="250"/>
      <c r="CT51" s="250"/>
      <c r="CU51" s="250"/>
      <c r="CV51" s="250"/>
      <c r="CW51" s="250"/>
      <c r="CX51" s="250"/>
      <c r="CY51" s="250"/>
      <c r="CZ51" s="250"/>
      <c r="DA51" s="250"/>
      <c r="DB51" s="250"/>
      <c r="DC51" s="250"/>
      <c r="DD51" s="250"/>
      <c r="DE51" s="250"/>
      <c r="DF51" s="250"/>
      <c r="DG51" s="250"/>
      <c r="DH51" s="250"/>
      <c r="DI51" s="250"/>
      <c r="DJ51" s="250"/>
      <c r="DK51" s="250"/>
      <c r="DL51" s="250"/>
      <c r="DM51" s="250"/>
      <c r="DN51" s="250"/>
      <c r="DO51" s="250"/>
      <c r="DP51" s="250"/>
      <c r="DQ51" s="250"/>
      <c r="DR51" s="250"/>
      <c r="DS51" s="250"/>
      <c r="DT51" s="250"/>
      <c r="DU51" s="250"/>
      <c r="DV51" s="250"/>
      <c r="DW51" s="250"/>
      <c r="DX51" s="250"/>
      <c r="DY51" s="250"/>
      <c r="DZ51" s="250"/>
      <c r="EA51" s="250"/>
      <c r="EB51" s="250"/>
      <c r="EC51" s="250"/>
      <c r="ED51" s="250"/>
      <c r="EE51" s="250"/>
      <c r="EF51" s="250"/>
      <c r="EG51" s="250"/>
      <c r="EH51" s="250"/>
      <c r="EI51" s="250"/>
      <c r="EJ51" s="250"/>
      <c r="EK51" s="250"/>
      <c r="EL51" s="250"/>
      <c r="EM51" s="250"/>
      <c r="EN51" s="250"/>
      <c r="EO51" s="250"/>
      <c r="EP51" s="250"/>
      <c r="EQ51" s="250"/>
      <c r="ER51" s="250"/>
      <c r="ES51" s="250"/>
      <c r="ET51" s="250"/>
      <c r="EU51" s="250"/>
      <c r="EV51" s="250"/>
      <c r="EW51" s="250"/>
      <c r="EX51" s="250"/>
      <c r="EY51" s="250"/>
      <c r="EZ51" s="250"/>
      <c r="FA51" s="250"/>
      <c r="FB51" s="250"/>
      <c r="FC51" s="250"/>
      <c r="FD51" s="250"/>
      <c r="FE51" s="250"/>
      <c r="FF51" s="250"/>
      <c r="FG51" s="250"/>
      <c r="FH51" s="250"/>
      <c r="FI51" s="250"/>
      <c r="FJ51" s="250"/>
      <c r="FK51" s="250"/>
      <c r="FL51" s="250"/>
      <c r="FM51" s="250"/>
      <c r="FN51" s="250"/>
      <c r="FO51" s="250"/>
      <c r="FP51" s="250"/>
      <c r="FQ51" s="250"/>
      <c r="FR51" s="250"/>
      <c r="FS51" s="250"/>
      <c r="FT51" s="250"/>
      <c r="FU51" s="250"/>
      <c r="FV51" s="250"/>
      <c r="FW51" s="250"/>
      <c r="FX51" s="250"/>
      <c r="FY51" s="250"/>
      <c r="FZ51" s="250"/>
      <c r="GA51" s="250"/>
      <c r="GB51" s="250"/>
      <c r="GC51" s="250"/>
      <c r="GD51" s="250"/>
      <c r="GE51" s="250"/>
      <c r="GF51" s="250"/>
      <c r="GG51" s="250"/>
      <c r="GH51" s="250"/>
      <c r="GI51" s="250"/>
      <c r="GJ51" s="250"/>
      <c r="GK51" s="250"/>
      <c r="GL51" s="250"/>
      <c r="GM51" s="250"/>
      <c r="GN51" s="250"/>
      <c r="GO51" s="250"/>
      <c r="GP51" s="250"/>
      <c r="GQ51" s="250"/>
      <c r="GR51" s="250"/>
      <c r="GS51" s="250"/>
      <c r="GT51" s="250"/>
      <c r="GU51" s="250"/>
      <c r="GV51" s="250"/>
      <c r="GW51" s="250"/>
      <c r="GX51" s="250"/>
      <c r="GY51" s="250"/>
    </row>
    <row r="52" spans="1:207">
      <c r="A52" s="435"/>
      <c r="B52" s="435"/>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GH52" s="141"/>
      <c r="GI52" s="141"/>
      <c r="GJ52" s="141"/>
      <c r="GK52" s="141"/>
      <c r="GL52" s="141"/>
      <c r="GM52" s="141"/>
      <c r="GN52" s="141"/>
      <c r="GO52" s="141"/>
      <c r="GP52" s="141"/>
      <c r="GQ52" s="141"/>
      <c r="GR52" s="141"/>
      <c r="GS52" s="141"/>
      <c r="GT52" s="141"/>
      <c r="GU52" s="141"/>
      <c r="GV52" s="141"/>
      <c r="GW52" s="141"/>
      <c r="GX52" s="141"/>
      <c r="GY52" s="141"/>
    </row>
    <row r="53" spans="1:207">
      <c r="A53" s="412"/>
      <c r="B53" s="421" t="s">
        <v>283</v>
      </c>
      <c r="C53" s="390">
        <v>687.7813267412057</v>
      </c>
      <c r="D53" s="391">
        <v>0</v>
      </c>
      <c r="E53" s="391">
        <v>687.7813267412057</v>
      </c>
      <c r="F53" s="391">
        <v>0</v>
      </c>
      <c r="G53" s="390">
        <v>-930.06504000000007</v>
      </c>
      <c r="H53" s="391">
        <v>0</v>
      </c>
      <c r="I53" s="391">
        <v>-930.06504000000007</v>
      </c>
      <c r="J53" s="391">
        <v>0</v>
      </c>
      <c r="K53" s="390">
        <v>-33958.933349999992</v>
      </c>
      <c r="L53" s="391">
        <v>0</v>
      </c>
      <c r="M53" s="391">
        <v>-33958.933349999992</v>
      </c>
      <c r="N53" s="391">
        <v>0</v>
      </c>
      <c r="O53" s="390">
        <v>-60.309393735174403</v>
      </c>
      <c r="P53" s="391">
        <v>0</v>
      </c>
      <c r="Q53" s="391">
        <v>-60.309393735174403</v>
      </c>
      <c r="R53" s="391">
        <v>0</v>
      </c>
      <c r="S53" s="390">
        <v>-1856.2080611156143</v>
      </c>
      <c r="T53" s="391">
        <v>0</v>
      </c>
      <c r="U53" s="391">
        <v>-1856.2080611156143</v>
      </c>
      <c r="V53" s="391">
        <v>0</v>
      </c>
      <c r="W53" s="390">
        <v>-219.67474000001675</v>
      </c>
      <c r="X53" s="391">
        <v>0</v>
      </c>
      <c r="Y53" s="391">
        <v>-219.67474000001675</v>
      </c>
      <c r="Z53" s="391">
        <v>0</v>
      </c>
      <c r="AA53" s="390">
        <v>3624.3449900000001</v>
      </c>
      <c r="AB53" s="391">
        <v>0</v>
      </c>
      <c r="AC53" s="391">
        <v>3624.3449900000001</v>
      </c>
      <c r="AD53" s="391">
        <v>0</v>
      </c>
      <c r="AE53" s="390">
        <v>55428.452499999985</v>
      </c>
      <c r="AF53" s="391">
        <v>0</v>
      </c>
      <c r="AG53" s="391">
        <v>55428.452499999985</v>
      </c>
      <c r="AH53" s="391">
        <v>0</v>
      </c>
      <c r="AI53" s="390">
        <v>-5119.5638506736523</v>
      </c>
      <c r="AJ53" s="391">
        <v>0</v>
      </c>
      <c r="AK53" s="391">
        <v>-5119.5638506736523</v>
      </c>
      <c r="AL53" s="391">
        <v>0</v>
      </c>
      <c r="AM53" s="390">
        <v>60527.846110941777</v>
      </c>
      <c r="AN53" s="391">
        <v>0</v>
      </c>
      <c r="AO53" s="391">
        <v>60527.846110941777</v>
      </c>
      <c r="AP53" s="391">
        <v>0</v>
      </c>
      <c r="AQ53" s="390">
        <v>8859.2170393703636</v>
      </c>
      <c r="AR53" s="391">
        <v>0</v>
      </c>
      <c r="AS53" s="391">
        <v>8859.2170393703636</v>
      </c>
      <c r="AT53" s="391">
        <v>0</v>
      </c>
      <c r="AU53" s="390">
        <v>86983</v>
      </c>
      <c r="AV53" s="398">
        <v>0</v>
      </c>
      <c r="AW53" s="391">
        <v>86983</v>
      </c>
      <c r="AX53" s="391">
        <v>0</v>
      </c>
      <c r="GH53" s="141"/>
      <c r="GI53" s="141"/>
      <c r="GJ53" s="141"/>
      <c r="GK53" s="141"/>
      <c r="GL53" s="141"/>
      <c r="GM53" s="141"/>
      <c r="GN53" s="141"/>
      <c r="GO53" s="141"/>
      <c r="GP53" s="141"/>
      <c r="GQ53" s="141"/>
      <c r="GR53" s="141"/>
      <c r="GS53" s="141"/>
      <c r="GT53" s="141"/>
      <c r="GU53" s="141"/>
      <c r="GV53" s="141"/>
      <c r="GW53" s="141"/>
      <c r="GX53" s="141"/>
      <c r="GY53" s="141"/>
    </row>
    <row r="54" spans="1:207">
      <c r="A54" s="420"/>
      <c r="B54" s="423" t="s">
        <v>56</v>
      </c>
      <c r="C54" s="425">
        <v>687.7813267412057</v>
      </c>
      <c r="D54" s="426">
        <v>0</v>
      </c>
      <c r="E54" s="398">
        <v>687.7813267412057</v>
      </c>
      <c r="F54" s="398">
        <v>0</v>
      </c>
      <c r="G54" s="390">
        <v>-930.06504000000007</v>
      </c>
      <c r="H54" s="398">
        <v>0</v>
      </c>
      <c r="I54" s="398">
        <v>-930.06504000000007</v>
      </c>
      <c r="J54" s="398">
        <v>0</v>
      </c>
      <c r="K54" s="390">
        <v>-33958.933349999992</v>
      </c>
      <c r="L54" s="398">
        <v>0</v>
      </c>
      <c r="M54" s="398">
        <v>-33958.933349999992</v>
      </c>
      <c r="N54" s="398">
        <v>0</v>
      </c>
      <c r="O54" s="390">
        <v>-60.309393735174403</v>
      </c>
      <c r="P54" s="398">
        <v>0</v>
      </c>
      <c r="Q54" s="398">
        <v>-60.309393735174403</v>
      </c>
      <c r="R54" s="398">
        <v>0</v>
      </c>
      <c r="S54" s="425">
        <v>-1856.2080611156143</v>
      </c>
      <c r="T54" s="426">
        <v>0</v>
      </c>
      <c r="U54" s="398">
        <v>-1856.2080611156143</v>
      </c>
      <c r="V54" s="398">
        <v>0</v>
      </c>
      <c r="W54" s="390">
        <v>-219.67474000001675</v>
      </c>
      <c r="X54" s="398">
        <v>0</v>
      </c>
      <c r="Y54" s="398">
        <v>-219.67474000001675</v>
      </c>
      <c r="Z54" s="398">
        <v>0</v>
      </c>
      <c r="AA54" s="390">
        <v>3624.3449900000001</v>
      </c>
      <c r="AB54" s="398">
        <v>0</v>
      </c>
      <c r="AC54" s="398">
        <v>3624.3449900000001</v>
      </c>
      <c r="AD54" s="398">
        <v>0</v>
      </c>
      <c r="AE54" s="390">
        <v>55428.452499999985</v>
      </c>
      <c r="AF54" s="398">
        <v>0</v>
      </c>
      <c r="AG54" s="398">
        <v>55428.452499999985</v>
      </c>
      <c r="AH54" s="398">
        <v>0</v>
      </c>
      <c r="AI54" s="390">
        <v>-5119.5638506736523</v>
      </c>
      <c r="AJ54" s="398">
        <v>0</v>
      </c>
      <c r="AK54" s="398">
        <v>-5119.5638506736523</v>
      </c>
      <c r="AL54" s="398">
        <v>0</v>
      </c>
      <c r="AM54" s="390">
        <v>60527.845806163794</v>
      </c>
      <c r="AN54" s="398">
        <v>0</v>
      </c>
      <c r="AO54" s="398">
        <v>60527.845806163794</v>
      </c>
      <c r="AP54" s="398">
        <v>0</v>
      </c>
      <c r="AQ54" s="390">
        <v>-3086.6697493212396</v>
      </c>
      <c r="AR54" s="398">
        <v>0</v>
      </c>
      <c r="AS54" s="398">
        <v>-3086.6697493212396</v>
      </c>
      <c r="AT54" s="398">
        <v>0</v>
      </c>
      <c r="AU54" s="390">
        <v>75037</v>
      </c>
      <c r="AV54" s="398">
        <v>0</v>
      </c>
      <c r="AW54" s="398">
        <v>75037</v>
      </c>
      <c r="AX54" s="398">
        <v>0</v>
      </c>
      <c r="GH54" s="141"/>
      <c r="GI54" s="141"/>
      <c r="GJ54" s="141"/>
      <c r="GK54" s="141"/>
      <c r="GL54" s="141"/>
      <c r="GM54" s="141"/>
      <c r="GN54" s="141"/>
      <c r="GO54" s="141"/>
      <c r="GP54" s="141"/>
      <c r="GQ54" s="141"/>
      <c r="GR54" s="141"/>
      <c r="GS54" s="141"/>
      <c r="GT54" s="141"/>
      <c r="GU54" s="141"/>
      <c r="GV54" s="141"/>
      <c r="GW54" s="141"/>
      <c r="GX54" s="141"/>
      <c r="GY54" s="141"/>
    </row>
    <row r="55" spans="1:207">
      <c r="A55" s="420"/>
      <c r="B55" s="423" t="s">
        <v>57</v>
      </c>
      <c r="C55" s="425">
        <v>0</v>
      </c>
      <c r="D55" s="426">
        <v>0</v>
      </c>
      <c r="E55" s="398">
        <v>0</v>
      </c>
      <c r="F55" s="398">
        <v>0</v>
      </c>
      <c r="G55" s="390">
        <v>0</v>
      </c>
      <c r="H55" s="398">
        <v>0</v>
      </c>
      <c r="I55" s="398">
        <v>0</v>
      </c>
      <c r="J55" s="398">
        <v>0</v>
      </c>
      <c r="K55" s="390">
        <v>0</v>
      </c>
      <c r="L55" s="398">
        <v>0</v>
      </c>
      <c r="M55" s="398">
        <v>0</v>
      </c>
      <c r="N55" s="398">
        <v>0</v>
      </c>
      <c r="O55" s="390">
        <v>0</v>
      </c>
      <c r="P55" s="398">
        <v>0</v>
      </c>
      <c r="Q55" s="398">
        <v>0</v>
      </c>
      <c r="R55" s="398">
        <v>0</v>
      </c>
      <c r="S55" s="425">
        <v>0</v>
      </c>
      <c r="T55" s="640">
        <v>0</v>
      </c>
      <c r="U55" s="398">
        <v>0</v>
      </c>
      <c r="V55" s="398">
        <v>0</v>
      </c>
      <c r="W55" s="390">
        <v>0</v>
      </c>
      <c r="X55" s="398">
        <v>0</v>
      </c>
      <c r="Y55" s="398">
        <v>0</v>
      </c>
      <c r="Z55" s="398">
        <v>0</v>
      </c>
      <c r="AA55" s="390">
        <v>0</v>
      </c>
      <c r="AB55" s="398">
        <v>0</v>
      </c>
      <c r="AC55" s="398">
        <v>0</v>
      </c>
      <c r="AD55" s="398">
        <v>0</v>
      </c>
      <c r="AE55" s="390">
        <v>0</v>
      </c>
      <c r="AF55" s="398">
        <v>0</v>
      </c>
      <c r="AG55" s="398">
        <v>0</v>
      </c>
      <c r="AH55" s="398">
        <v>0</v>
      </c>
      <c r="AI55" s="390">
        <v>0</v>
      </c>
      <c r="AJ55" s="398">
        <v>0</v>
      </c>
      <c r="AK55" s="398">
        <v>0</v>
      </c>
      <c r="AL55" s="398">
        <v>0</v>
      </c>
      <c r="AM55" s="390">
        <v>3.0477798008983405E-4</v>
      </c>
      <c r="AN55" s="398">
        <v>0</v>
      </c>
      <c r="AO55" s="398">
        <v>3.0477798008983405E-4</v>
      </c>
      <c r="AP55" s="398">
        <v>0</v>
      </c>
      <c r="AQ55" s="390">
        <v>11945.886788691603</v>
      </c>
      <c r="AR55" s="398">
        <v>0</v>
      </c>
      <c r="AS55" s="398">
        <v>11945.886788691603</v>
      </c>
      <c r="AT55" s="398">
        <v>0</v>
      </c>
      <c r="AU55" s="390">
        <v>11946</v>
      </c>
      <c r="AV55" s="398">
        <v>0</v>
      </c>
      <c r="AW55" s="398">
        <v>11946</v>
      </c>
      <c r="AX55" s="398">
        <v>0</v>
      </c>
      <c r="GH55" s="141"/>
      <c r="GI55" s="141"/>
      <c r="GJ55" s="141"/>
      <c r="GK55" s="141"/>
      <c r="GL55" s="141"/>
      <c r="GM55" s="141"/>
      <c r="GN55" s="141"/>
      <c r="GO55" s="141"/>
      <c r="GP55" s="141"/>
      <c r="GQ55" s="141"/>
      <c r="GR55" s="141"/>
      <c r="GS55" s="141"/>
      <c r="GT55" s="141"/>
      <c r="GU55" s="141"/>
      <c r="GV55" s="141"/>
      <c r="GW55" s="141"/>
      <c r="GX55" s="141"/>
      <c r="GY55" s="141"/>
    </row>
    <row r="56" spans="1:207">
      <c r="A56" s="435"/>
      <c r="B56" s="435"/>
      <c r="C56" s="435"/>
      <c r="D56" s="435"/>
      <c r="E56" s="435"/>
      <c r="F56" s="435"/>
      <c r="G56" s="435"/>
      <c r="H56" s="435"/>
      <c r="I56" s="435"/>
      <c r="J56" s="435"/>
      <c r="K56" s="435"/>
      <c r="L56" s="435"/>
      <c r="M56" s="435"/>
      <c r="N56" s="435"/>
      <c r="O56" s="435"/>
      <c r="P56" s="435"/>
    </row>
    <row r="57" spans="1:207">
      <c r="A57" s="435"/>
      <c r="B57" s="435"/>
      <c r="C57" s="628"/>
      <c r="D57" s="435"/>
      <c r="E57" s="435"/>
      <c r="F57" s="435"/>
      <c r="G57" s="435"/>
      <c r="H57" s="435"/>
      <c r="I57" s="435"/>
      <c r="J57" s="435"/>
      <c r="K57" s="435"/>
      <c r="L57" s="435"/>
      <c r="M57" s="435"/>
      <c r="N57" s="435"/>
      <c r="O57" s="435"/>
      <c r="P57" s="435"/>
    </row>
    <row r="58" spans="1:207" s="141" customFormat="1"/>
    <row r="59" spans="1:207" s="141" customFormat="1"/>
    <row r="60" spans="1:207" s="141" customFormat="1"/>
    <row r="61" spans="1:207" s="141" customFormat="1"/>
    <row r="62" spans="1:207" s="141" customFormat="1"/>
    <row r="63" spans="1:207" s="141" customFormat="1"/>
    <row r="64" spans="1:207" s="141" customFormat="1"/>
    <row r="65" s="141" customFormat="1"/>
    <row r="66" s="141" customFormat="1"/>
    <row r="67" s="141" customFormat="1"/>
    <row r="68" s="141" customFormat="1"/>
    <row r="69" s="141" customFormat="1"/>
    <row r="70" s="141" customFormat="1"/>
    <row r="71" s="141" customFormat="1"/>
    <row r="72" s="141" customFormat="1"/>
    <row r="73" s="141" customFormat="1"/>
    <row r="74" s="141" customFormat="1"/>
    <row r="75" s="141" customFormat="1"/>
    <row r="76" s="141" customFormat="1"/>
    <row r="77" s="141" customFormat="1"/>
    <row r="78" s="141" customFormat="1"/>
    <row r="79" s="141" customFormat="1"/>
    <row r="80" s="141" customFormat="1"/>
    <row r="81" s="141" customFormat="1"/>
    <row r="82" s="141" customFormat="1"/>
    <row r="83" s="141" customFormat="1"/>
    <row r="84" s="141" customFormat="1"/>
    <row r="85" s="141" customFormat="1"/>
    <row r="86" s="141" customFormat="1"/>
    <row r="87" s="141" customFormat="1"/>
    <row r="88" s="141" customFormat="1"/>
    <row r="89" s="141" customFormat="1"/>
    <row r="90" s="141" customFormat="1"/>
    <row r="91" s="141" customFormat="1"/>
    <row r="92" s="141" customFormat="1"/>
    <row r="93" s="141" customFormat="1"/>
    <row r="94" s="141" customFormat="1"/>
    <row r="95" s="141" customFormat="1"/>
    <row r="96" s="141" customFormat="1"/>
    <row r="97" s="141" customFormat="1"/>
    <row r="98" s="141" customFormat="1"/>
    <row r="99" s="141" customFormat="1"/>
    <row r="100" s="141" customFormat="1"/>
    <row r="101" s="141" customFormat="1"/>
    <row r="102" s="141" customFormat="1"/>
    <row r="103" s="141" customFormat="1"/>
    <row r="104" s="141" customFormat="1"/>
    <row r="105" s="141" customFormat="1"/>
    <row r="106" s="141" customFormat="1"/>
    <row r="107" s="141" customFormat="1"/>
    <row r="108" s="141" customFormat="1"/>
    <row r="109" s="141" customFormat="1"/>
    <row r="110" s="141" customFormat="1"/>
    <row r="111" s="141" customFormat="1"/>
    <row r="112" s="141" customFormat="1"/>
    <row r="113" s="141" customFormat="1"/>
    <row r="114" s="141" customFormat="1"/>
    <row r="115" s="141" customFormat="1"/>
    <row r="116" s="141" customFormat="1"/>
    <row r="117" s="141" customFormat="1"/>
    <row r="118" s="141" customFormat="1"/>
    <row r="119" s="141" customFormat="1"/>
    <row r="120" s="141" customFormat="1"/>
    <row r="121" s="141" customFormat="1"/>
    <row r="122" s="141" customFormat="1"/>
    <row r="123" s="141" customFormat="1"/>
    <row r="124" s="141" customFormat="1"/>
    <row r="125" s="141" customFormat="1"/>
    <row r="126" s="141" customFormat="1"/>
    <row r="127" s="141" customFormat="1"/>
    <row r="128" s="141" customFormat="1"/>
    <row r="129" s="141" customFormat="1"/>
    <row r="130" s="141" customFormat="1"/>
    <row r="131" s="141" customFormat="1"/>
    <row r="132" s="141" customFormat="1"/>
    <row r="133" s="141" customFormat="1"/>
    <row r="134" s="141" customFormat="1"/>
    <row r="135" s="141" customFormat="1"/>
    <row r="136" s="141" customFormat="1"/>
    <row r="137" s="141" customFormat="1"/>
    <row r="138" s="141" customFormat="1"/>
    <row r="139" s="141" customFormat="1"/>
    <row r="140" s="141" customFormat="1"/>
    <row r="141" s="141" customFormat="1"/>
    <row r="142" s="141" customFormat="1"/>
    <row r="143" s="141" customFormat="1"/>
    <row r="144" s="141" customFormat="1"/>
    <row r="145" s="141" customFormat="1"/>
    <row r="146" s="141" customFormat="1"/>
    <row r="147" s="141" customFormat="1"/>
    <row r="148" s="141" customFormat="1"/>
    <row r="149" s="141" customFormat="1"/>
    <row r="150" s="141" customFormat="1"/>
    <row r="151" s="141" customFormat="1"/>
    <row r="152" s="141" customFormat="1"/>
    <row r="153" s="141" customFormat="1"/>
    <row r="154" s="141" customFormat="1"/>
    <row r="155" s="141" customFormat="1"/>
    <row r="156" s="141" customFormat="1"/>
    <row r="157" s="141" customFormat="1"/>
    <row r="158" s="141" customFormat="1"/>
    <row r="159" s="141" customFormat="1"/>
    <row r="160" s="141" customFormat="1"/>
    <row r="161" s="141" customFormat="1"/>
    <row r="162" s="141" customFormat="1"/>
    <row r="163" s="141" customFormat="1"/>
    <row r="164" s="141" customFormat="1"/>
    <row r="165" s="141" customFormat="1"/>
    <row r="166" s="141" customFormat="1"/>
    <row r="167" s="141" customFormat="1"/>
    <row r="168" s="141" customFormat="1"/>
    <row r="169" s="141" customFormat="1"/>
    <row r="170" s="141" customFormat="1"/>
    <row r="171" s="141" customFormat="1"/>
    <row r="172" s="141" customFormat="1"/>
    <row r="173" s="141" customFormat="1"/>
    <row r="174" s="141" customFormat="1"/>
    <row r="175" s="141" customFormat="1"/>
    <row r="176" s="141" customFormat="1"/>
    <row r="177" s="141" customFormat="1"/>
    <row r="178" s="141" customFormat="1"/>
    <row r="179" s="141" customFormat="1"/>
    <row r="180" s="141" customFormat="1"/>
    <row r="181" s="141" customFormat="1"/>
    <row r="182" s="141" customFormat="1"/>
    <row r="183" s="141" customFormat="1"/>
    <row r="184" s="141" customFormat="1"/>
    <row r="185" s="141" customFormat="1"/>
    <row r="186" s="141" customFormat="1"/>
    <row r="187" s="141" customFormat="1"/>
    <row r="188" s="141" customFormat="1"/>
    <row r="189" s="141" customFormat="1"/>
    <row r="190" s="141" customFormat="1"/>
    <row r="191" s="141" customFormat="1"/>
    <row r="192" s="141" customFormat="1"/>
    <row r="193" s="141" customFormat="1"/>
    <row r="194" s="141" customFormat="1"/>
    <row r="195" s="141" customFormat="1"/>
    <row r="196" s="141" customFormat="1"/>
    <row r="197" s="141" customFormat="1"/>
    <row r="198" s="141" customFormat="1"/>
    <row r="199" s="141" customFormat="1"/>
    <row r="200" s="141" customFormat="1"/>
    <row r="201" s="141" customFormat="1"/>
    <row r="202" s="141" customFormat="1"/>
    <row r="203" s="141" customFormat="1"/>
    <row r="204" s="141" customFormat="1"/>
    <row r="205" s="141" customFormat="1"/>
    <row r="206" s="141" customFormat="1"/>
    <row r="207" s="141" customFormat="1"/>
    <row r="208" s="141" customFormat="1"/>
    <row r="209" s="141" customFormat="1"/>
    <row r="210" s="141" customFormat="1"/>
    <row r="211" s="141" customFormat="1"/>
    <row r="212" s="141" customFormat="1"/>
    <row r="213" s="141" customFormat="1"/>
    <row r="214" s="141" customFormat="1"/>
    <row r="215" s="141" customFormat="1"/>
    <row r="216" s="141" customFormat="1"/>
    <row r="217" s="141" customFormat="1"/>
    <row r="218" s="141" customFormat="1"/>
    <row r="219" s="141" customFormat="1"/>
    <row r="220" s="141" customFormat="1"/>
    <row r="221" s="141" customFormat="1"/>
    <row r="222" s="141" customFormat="1"/>
    <row r="223" s="141" customFormat="1"/>
    <row r="224" s="141" customFormat="1"/>
    <row r="225" s="141" customFormat="1"/>
    <row r="226" s="141" customFormat="1"/>
    <row r="227" s="141" customFormat="1"/>
    <row r="228" s="141" customFormat="1"/>
    <row r="229" s="141" customFormat="1"/>
    <row r="230" s="141" customFormat="1"/>
    <row r="231" s="141" customFormat="1"/>
    <row r="232" s="141" customFormat="1"/>
    <row r="233" s="141" customFormat="1"/>
    <row r="234" s="141" customFormat="1"/>
    <row r="235" s="141" customFormat="1"/>
    <row r="236" s="141" customFormat="1"/>
    <row r="237" s="141" customFormat="1"/>
    <row r="238" s="141" customFormat="1"/>
    <row r="239" s="141" customFormat="1"/>
    <row r="240" s="141" customFormat="1"/>
    <row r="241" s="141" customFormat="1"/>
    <row r="242" s="141" customFormat="1"/>
    <row r="243" s="141" customFormat="1"/>
    <row r="244" s="141" customFormat="1"/>
    <row r="245" s="141" customFormat="1"/>
    <row r="246" s="141" customFormat="1"/>
    <row r="247" s="141" customFormat="1"/>
    <row r="248" s="141" customFormat="1"/>
    <row r="249" s="141" customFormat="1"/>
    <row r="250" s="141" customFormat="1"/>
    <row r="251" s="141" customFormat="1"/>
    <row r="252" s="141" customFormat="1"/>
    <row r="253" s="141" customFormat="1"/>
    <row r="254" s="141" customFormat="1"/>
    <row r="255" s="141" customFormat="1"/>
    <row r="256" s="141" customFormat="1"/>
    <row r="257" s="141" customFormat="1"/>
    <row r="258" s="141" customFormat="1"/>
    <row r="259" s="141" customFormat="1"/>
    <row r="260" s="141" customFormat="1"/>
    <row r="261" s="141" customFormat="1"/>
    <row r="262" s="141" customFormat="1"/>
    <row r="263" s="141" customFormat="1"/>
    <row r="264" s="141" customFormat="1"/>
    <row r="265" s="141" customFormat="1"/>
    <row r="266" s="141" customFormat="1"/>
    <row r="267" s="141" customFormat="1"/>
    <row r="268" s="141" customFormat="1"/>
    <row r="269" s="141" customFormat="1"/>
    <row r="270" s="141" customFormat="1"/>
    <row r="271" s="141" customFormat="1"/>
    <row r="272" s="141" customFormat="1"/>
    <row r="273" s="141" customFormat="1"/>
    <row r="274" s="141" customFormat="1"/>
    <row r="275" s="141" customFormat="1"/>
    <row r="276" s="141" customFormat="1"/>
    <row r="277" s="141" customFormat="1"/>
    <row r="278" s="141" customFormat="1"/>
    <row r="279" s="141" customFormat="1"/>
    <row r="280" s="141" customFormat="1"/>
    <row r="281" s="141" customFormat="1"/>
    <row r="282" s="141" customFormat="1"/>
    <row r="283" s="141" customFormat="1"/>
    <row r="284" s="141" customFormat="1"/>
    <row r="285" s="141" customFormat="1"/>
    <row r="286" s="141" customFormat="1"/>
    <row r="287" s="141" customFormat="1"/>
    <row r="288" s="141" customFormat="1"/>
    <row r="289" s="141" customFormat="1"/>
    <row r="290" s="141" customFormat="1"/>
    <row r="291" s="141" customFormat="1"/>
    <row r="292" s="141" customFormat="1"/>
    <row r="293" s="141" customFormat="1"/>
    <row r="294" s="141" customFormat="1"/>
    <row r="295" s="141" customFormat="1"/>
    <row r="296" s="141" customFormat="1"/>
    <row r="297" s="141" customFormat="1"/>
    <row r="298" s="141" customFormat="1"/>
    <row r="299" s="141" customFormat="1"/>
    <row r="300" s="141" customFormat="1"/>
    <row r="301" s="141" customFormat="1"/>
    <row r="302" s="141" customFormat="1"/>
    <row r="303" s="141" customFormat="1"/>
    <row r="304" s="141" customFormat="1"/>
    <row r="305" s="141" customFormat="1"/>
    <row r="306" s="141" customFormat="1"/>
    <row r="307" s="141" customFormat="1"/>
    <row r="308" s="141" customFormat="1"/>
    <row r="309" s="141" customFormat="1"/>
    <row r="310" s="141" customFormat="1"/>
    <row r="311" s="141" customFormat="1"/>
    <row r="312" s="141" customFormat="1"/>
    <row r="313" s="141" customFormat="1"/>
    <row r="314" s="141" customFormat="1"/>
    <row r="315" s="141" customFormat="1"/>
    <row r="316" s="141" customFormat="1"/>
    <row r="317" s="141" customFormat="1"/>
    <row r="318" s="141" customFormat="1"/>
    <row r="319" s="141" customFormat="1"/>
    <row r="320" s="141" customFormat="1"/>
    <row r="321" s="141" customFormat="1"/>
    <row r="322" s="141" customFormat="1"/>
    <row r="323" s="141" customFormat="1"/>
    <row r="324" s="141" customFormat="1"/>
    <row r="325" s="141" customFormat="1"/>
    <row r="326" s="141" customFormat="1"/>
    <row r="327" s="141" customFormat="1"/>
    <row r="328" s="141" customFormat="1"/>
    <row r="329" s="141" customFormat="1"/>
    <row r="330" s="141" customFormat="1"/>
    <row r="331" s="141" customFormat="1"/>
    <row r="332" s="141" customFormat="1"/>
    <row r="333" s="141" customFormat="1"/>
    <row r="334" s="141" customFormat="1"/>
    <row r="335" s="141" customFormat="1"/>
    <row r="336" s="141" customFormat="1"/>
    <row r="337" s="141" customFormat="1"/>
    <row r="338" s="141" customFormat="1"/>
    <row r="339" s="141" customFormat="1"/>
    <row r="340" s="141" customFormat="1"/>
    <row r="341" s="141" customFormat="1"/>
    <row r="342" s="141" customFormat="1"/>
    <row r="343" s="141" customFormat="1"/>
    <row r="344" s="141" customFormat="1"/>
    <row r="345" s="141" customFormat="1"/>
    <row r="346" s="141" customFormat="1"/>
    <row r="347" s="141" customFormat="1"/>
    <row r="348" s="141" customFormat="1"/>
    <row r="349" s="141" customFormat="1"/>
    <row r="350" s="141" customFormat="1"/>
    <row r="351" s="141" customFormat="1"/>
    <row r="352" s="141" customFormat="1"/>
    <row r="353" s="141" customFormat="1"/>
    <row r="354" s="141" customFormat="1"/>
    <row r="355" s="141" customFormat="1"/>
    <row r="356" s="141" customFormat="1"/>
    <row r="357" s="141" customFormat="1"/>
    <row r="358" s="141" customFormat="1"/>
    <row r="359" s="141" customFormat="1"/>
    <row r="360" s="141" customFormat="1"/>
    <row r="361" s="141" customFormat="1"/>
    <row r="362" s="141" customFormat="1"/>
    <row r="363" s="141" customFormat="1"/>
    <row r="364" s="141" customFormat="1"/>
    <row r="365" s="141" customFormat="1"/>
    <row r="366" s="141" customFormat="1"/>
    <row r="367" s="141" customFormat="1"/>
    <row r="368" s="141" customFormat="1"/>
    <row r="369" s="141" customFormat="1"/>
    <row r="370" s="141" customFormat="1"/>
    <row r="371" s="141" customFormat="1"/>
    <row r="372" s="141" customFormat="1"/>
    <row r="373" s="141" customFormat="1"/>
    <row r="374" s="141" customFormat="1"/>
    <row r="375" s="141" customFormat="1"/>
    <row r="376" s="141" customFormat="1"/>
    <row r="377" s="141" customFormat="1"/>
    <row r="378" s="141" customFormat="1"/>
    <row r="379" s="141" customFormat="1"/>
    <row r="380" s="141" customFormat="1"/>
    <row r="381" s="141" customFormat="1"/>
    <row r="382" s="141" customFormat="1"/>
    <row r="383" s="141" customFormat="1"/>
    <row r="384" s="141" customFormat="1"/>
    <row r="385" s="141" customFormat="1"/>
    <row r="386" s="141" customFormat="1"/>
    <row r="387" s="141" customFormat="1"/>
    <row r="388" s="141" customFormat="1"/>
    <row r="389" s="141" customFormat="1"/>
    <row r="390" s="141" customFormat="1"/>
    <row r="391" s="141" customFormat="1"/>
    <row r="392" s="141" customFormat="1"/>
    <row r="393" s="141" customFormat="1"/>
    <row r="394" s="141" customFormat="1"/>
    <row r="395" s="141" customFormat="1"/>
    <row r="396" s="141" customFormat="1"/>
    <row r="397" s="141" customFormat="1"/>
    <row r="398" s="141" customFormat="1"/>
    <row r="399" s="141" customFormat="1"/>
    <row r="400" s="141" customFormat="1"/>
    <row r="401" s="141" customFormat="1"/>
    <row r="402" s="141" customFormat="1"/>
    <row r="403" s="141" customFormat="1"/>
    <row r="404" s="141" customFormat="1"/>
    <row r="405" s="141" customFormat="1"/>
    <row r="406" s="141" customFormat="1"/>
    <row r="407" s="141" customFormat="1"/>
    <row r="408" s="141" customFormat="1"/>
    <row r="409" s="141" customFormat="1"/>
    <row r="410" s="141" customFormat="1"/>
    <row r="411" s="141" customFormat="1"/>
    <row r="412" s="141" customFormat="1"/>
    <row r="413" s="141" customFormat="1"/>
    <row r="414" s="141" customFormat="1"/>
    <row r="415" s="141" customFormat="1"/>
    <row r="416" s="141" customFormat="1"/>
    <row r="417" s="141" customFormat="1"/>
    <row r="418" s="141" customFormat="1"/>
    <row r="419" s="141" customFormat="1"/>
    <row r="420" s="141" customFormat="1"/>
    <row r="421" s="141" customFormat="1"/>
    <row r="422" s="141" customFormat="1"/>
    <row r="423" s="141" customFormat="1"/>
    <row r="424" s="141" customFormat="1"/>
    <row r="425" s="141" customFormat="1"/>
    <row r="426" s="141" customFormat="1"/>
    <row r="427" s="141" customFormat="1"/>
    <row r="428" s="141" customFormat="1"/>
    <row r="429" s="141" customFormat="1"/>
    <row r="430" s="141" customFormat="1"/>
    <row r="431" s="141" customFormat="1"/>
    <row r="432" s="141" customFormat="1"/>
    <row r="433" s="141" customFormat="1"/>
  </sheetData>
  <mergeCells count="38">
    <mergeCell ref="AQ3:AR3"/>
    <mergeCell ref="AS3:AT3"/>
    <mergeCell ref="AU3:AV3"/>
    <mergeCell ref="AW3:AX3"/>
    <mergeCell ref="AE3:AF3"/>
    <mergeCell ref="AG3:AH3"/>
    <mergeCell ref="AI3:AJ3"/>
    <mergeCell ref="AK3:AL3"/>
    <mergeCell ref="AM3:AN3"/>
    <mergeCell ref="AO3:AP3"/>
    <mergeCell ref="S3:T3"/>
    <mergeCell ref="U3:V3"/>
    <mergeCell ref="W3:X3"/>
    <mergeCell ref="Y3:Z3"/>
    <mergeCell ref="AA3:AB3"/>
    <mergeCell ref="AC3:AD3"/>
    <mergeCell ref="AU2:AX2"/>
    <mergeCell ref="A3:B5"/>
    <mergeCell ref="C3:D3"/>
    <mergeCell ref="E3:F3"/>
    <mergeCell ref="G3:H3"/>
    <mergeCell ref="I3:J3"/>
    <mergeCell ref="K3:L3"/>
    <mergeCell ref="M3:N3"/>
    <mergeCell ref="O3:P3"/>
    <mergeCell ref="Q3:R3"/>
    <mergeCell ref="W2:Z2"/>
    <mergeCell ref="AA2:AD2"/>
    <mergeCell ref="AE2:AH2"/>
    <mergeCell ref="AI2:AL2"/>
    <mergeCell ref="AM2:AP2"/>
    <mergeCell ref="AQ2:AT2"/>
    <mergeCell ref="A2:B2"/>
    <mergeCell ref="C2:F2"/>
    <mergeCell ref="G2:J2"/>
    <mergeCell ref="K2:N2"/>
    <mergeCell ref="O2:R2"/>
    <mergeCell ref="S2:V2"/>
  </mergeCells>
  <pageMargins left="0.7" right="0.7" top="0.75" bottom="0.75" header="0.3" footer="0.3"/>
  <pageSetup paperSize="9" orientation="portrait" horizontalDpi="4294967295" verticalDpi="4294967295"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204"/>
  <sheetViews>
    <sheetView topLeftCell="A61" zoomScale="96" zoomScaleNormal="96" workbookViewId="0"/>
  </sheetViews>
  <sheetFormatPr baseColWidth="10" defaultRowHeight="12.75"/>
  <cols>
    <col min="1" max="1" width="12.140625" style="104" customWidth="1"/>
    <col min="2" max="2" width="70.5703125" style="104" customWidth="1"/>
    <col min="3" max="3" width="18.42578125" style="104" customWidth="1"/>
    <col min="4" max="4" width="16.42578125" style="104" customWidth="1"/>
    <col min="5" max="5" width="17.7109375" style="104" customWidth="1"/>
    <col min="6" max="6" width="13.7109375" style="104" customWidth="1"/>
    <col min="7" max="7" width="19.7109375" style="104" customWidth="1"/>
    <col min="8" max="8" width="18.85546875" style="104" customWidth="1"/>
    <col min="9" max="9" width="15.28515625" style="104" customWidth="1"/>
    <col min="10" max="10" width="17.7109375" style="104" customWidth="1"/>
    <col min="11" max="11" width="20.5703125" style="104" customWidth="1"/>
    <col min="12" max="12" width="20.28515625" style="104" customWidth="1"/>
    <col min="13" max="13" width="19.140625" style="104" customWidth="1"/>
    <col min="14" max="14" width="14.5703125" style="104" customWidth="1"/>
    <col min="15" max="15" width="18" style="104" customWidth="1"/>
    <col min="16" max="16" width="18.5703125" style="104" customWidth="1"/>
    <col min="17" max="17" width="14.7109375" style="141" customWidth="1"/>
    <col min="18" max="18" width="15.28515625" style="141" customWidth="1"/>
    <col min="19" max="19" width="13.7109375" style="141" customWidth="1"/>
    <col min="20" max="20" width="14.28515625" style="141" customWidth="1"/>
    <col min="21" max="22" width="12.5703125" style="141" customWidth="1"/>
    <col min="23" max="175" width="11.42578125" style="141"/>
    <col min="176" max="16384" width="11.42578125" style="104"/>
  </cols>
  <sheetData>
    <row r="1" spans="1:177" s="141" customFormat="1"/>
    <row r="2" spans="1:177">
      <c r="A2" s="713" t="s">
        <v>73</v>
      </c>
      <c r="B2" s="714"/>
      <c r="C2" s="710" t="s">
        <v>312</v>
      </c>
      <c r="D2" s="712"/>
      <c r="E2" s="710" t="s">
        <v>10</v>
      </c>
      <c r="F2" s="712"/>
      <c r="G2" s="710" t="s">
        <v>46</v>
      </c>
      <c r="H2" s="712"/>
      <c r="I2" s="710" t="s">
        <v>14</v>
      </c>
      <c r="J2" s="712"/>
      <c r="K2" s="710" t="s">
        <v>47</v>
      </c>
      <c r="L2" s="712"/>
      <c r="M2" s="710" t="s">
        <v>451</v>
      </c>
      <c r="N2" s="712"/>
      <c r="O2" s="710" t="s">
        <v>313</v>
      </c>
      <c r="P2" s="712"/>
      <c r="Q2" s="710" t="s">
        <v>17</v>
      </c>
      <c r="R2" s="712"/>
      <c r="FT2" s="141"/>
      <c r="FU2" s="141"/>
    </row>
    <row r="3" spans="1:177">
      <c r="A3" s="726" t="s">
        <v>287</v>
      </c>
      <c r="B3" s="727"/>
      <c r="C3" s="432" t="s">
        <v>470</v>
      </c>
      <c r="D3" s="433" t="s">
        <v>431</v>
      </c>
      <c r="E3" s="432" t="s">
        <v>470</v>
      </c>
      <c r="F3" s="433" t="s">
        <v>431</v>
      </c>
      <c r="G3" s="432" t="s">
        <v>470</v>
      </c>
      <c r="H3" s="433" t="s">
        <v>431</v>
      </c>
      <c r="I3" s="432" t="s">
        <v>470</v>
      </c>
      <c r="J3" s="433" t="s">
        <v>431</v>
      </c>
      <c r="K3" s="432" t="s">
        <v>470</v>
      </c>
      <c r="L3" s="433" t="s">
        <v>431</v>
      </c>
      <c r="M3" s="433" t="s">
        <v>470</v>
      </c>
      <c r="N3" s="433" t="s">
        <v>431</v>
      </c>
      <c r="O3" s="432" t="s">
        <v>470</v>
      </c>
      <c r="P3" s="433" t="s">
        <v>431</v>
      </c>
      <c r="Q3" s="432" t="s">
        <v>470</v>
      </c>
      <c r="R3" s="433" t="s">
        <v>431</v>
      </c>
      <c r="FT3" s="141"/>
      <c r="FU3" s="141"/>
    </row>
    <row r="4" spans="1:177">
      <c r="A4" s="728"/>
      <c r="B4" s="729"/>
      <c r="C4" s="407" t="s">
        <v>406</v>
      </c>
      <c r="D4" s="408" t="s">
        <v>406</v>
      </c>
      <c r="E4" s="407" t="s">
        <v>406</v>
      </c>
      <c r="F4" s="408" t="s">
        <v>406</v>
      </c>
      <c r="G4" s="407" t="s">
        <v>406</v>
      </c>
      <c r="H4" s="408" t="s">
        <v>406</v>
      </c>
      <c r="I4" s="407" t="s">
        <v>406</v>
      </c>
      <c r="J4" s="408" t="s">
        <v>406</v>
      </c>
      <c r="K4" s="407" t="s">
        <v>406</v>
      </c>
      <c r="L4" s="408" t="s">
        <v>406</v>
      </c>
      <c r="M4" s="408" t="s">
        <v>406</v>
      </c>
      <c r="N4" s="408" t="s">
        <v>406</v>
      </c>
      <c r="O4" s="407" t="s">
        <v>406</v>
      </c>
      <c r="P4" s="408" t="s">
        <v>406</v>
      </c>
      <c r="Q4" s="407" t="s">
        <v>406</v>
      </c>
      <c r="R4" s="408" t="s">
        <v>406</v>
      </c>
      <c r="FT4" s="141"/>
      <c r="FU4" s="141"/>
    </row>
    <row r="5" spans="1:177" s="434" customFormat="1">
      <c r="A5" s="409" t="s">
        <v>288</v>
      </c>
      <c r="B5" s="410"/>
      <c r="C5" s="401">
        <v>637772</v>
      </c>
      <c r="D5" s="411">
        <v>249106</v>
      </c>
      <c r="E5" s="401">
        <v>652202</v>
      </c>
      <c r="F5" s="411">
        <v>603494</v>
      </c>
      <c r="G5" s="401">
        <v>4557933</v>
      </c>
      <c r="H5" s="411">
        <v>4138518</v>
      </c>
      <c r="I5" s="401">
        <v>724981</v>
      </c>
      <c r="J5" s="411">
        <v>850472</v>
      </c>
      <c r="K5" s="401">
        <v>568151</v>
      </c>
      <c r="L5" s="411">
        <v>546260</v>
      </c>
      <c r="M5" s="411">
        <v>300677</v>
      </c>
      <c r="N5" s="411">
        <v>0</v>
      </c>
      <c r="O5" s="602">
        <v>-586610</v>
      </c>
      <c r="P5" s="603">
        <v>-208594</v>
      </c>
      <c r="Q5" s="401">
        <v>6855106</v>
      </c>
      <c r="R5" s="403">
        <v>6179256</v>
      </c>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50"/>
      <c r="FD5" s="250"/>
      <c r="FE5" s="250"/>
      <c r="FF5" s="250"/>
      <c r="FG5" s="250"/>
      <c r="FH5" s="250"/>
      <c r="FI5" s="250"/>
      <c r="FJ5" s="250"/>
      <c r="FK5" s="250"/>
      <c r="FL5" s="250"/>
      <c r="FM5" s="250"/>
      <c r="FN5" s="250"/>
      <c r="FO5" s="250"/>
      <c r="FP5" s="250"/>
      <c r="FQ5" s="250"/>
      <c r="FR5" s="250"/>
      <c r="FS5" s="250"/>
      <c r="FT5" s="250"/>
      <c r="FU5" s="250"/>
    </row>
    <row r="6" spans="1:177">
      <c r="A6" s="412"/>
      <c r="B6" s="413" t="s">
        <v>226</v>
      </c>
      <c r="C6" s="393">
        <v>28124</v>
      </c>
      <c r="D6" s="414">
        <v>8050</v>
      </c>
      <c r="E6" s="393">
        <v>144061</v>
      </c>
      <c r="F6" s="414">
        <v>139448</v>
      </c>
      <c r="G6" s="393">
        <v>659877</v>
      </c>
      <c r="H6" s="414">
        <v>741381</v>
      </c>
      <c r="I6" s="393">
        <v>263358</v>
      </c>
      <c r="J6" s="414">
        <v>383257</v>
      </c>
      <c r="K6" s="393">
        <v>205380</v>
      </c>
      <c r="L6" s="414">
        <v>234857</v>
      </c>
      <c r="M6" s="414">
        <v>134055</v>
      </c>
      <c r="N6" s="414">
        <v>0</v>
      </c>
      <c r="O6" s="600">
        <v>0</v>
      </c>
      <c r="P6" s="601">
        <v>0</v>
      </c>
      <c r="Q6" s="401">
        <v>1434855</v>
      </c>
      <c r="R6" s="403">
        <v>1506993</v>
      </c>
      <c r="FT6" s="141"/>
      <c r="FU6" s="141"/>
    </row>
    <row r="7" spans="1:177">
      <c r="A7" s="412"/>
      <c r="B7" s="413" t="s">
        <v>227</v>
      </c>
      <c r="C7" s="393">
        <v>6100</v>
      </c>
      <c r="D7" s="414">
        <v>116</v>
      </c>
      <c r="E7" s="600">
        <v>81358</v>
      </c>
      <c r="F7" s="601">
        <v>65382</v>
      </c>
      <c r="G7" s="393">
        <v>111343</v>
      </c>
      <c r="H7" s="414">
        <v>160734</v>
      </c>
      <c r="I7" s="393">
        <v>17013</v>
      </c>
      <c r="J7" s="414">
        <v>4047</v>
      </c>
      <c r="K7" s="393">
        <v>160</v>
      </c>
      <c r="L7" s="414">
        <v>0</v>
      </c>
      <c r="M7" s="414">
        <v>502</v>
      </c>
      <c r="N7" s="414">
        <v>0</v>
      </c>
      <c r="O7" s="600">
        <v>0</v>
      </c>
      <c r="P7" s="601">
        <v>0</v>
      </c>
      <c r="Q7" s="401">
        <v>216476</v>
      </c>
      <c r="R7" s="403">
        <v>230279</v>
      </c>
      <c r="FT7" s="141"/>
      <c r="FU7" s="141"/>
    </row>
    <row r="8" spans="1:177">
      <c r="A8" s="412"/>
      <c r="B8" s="413" t="s">
        <v>228</v>
      </c>
      <c r="C8" s="393">
        <v>4749</v>
      </c>
      <c r="D8" s="414">
        <v>16730</v>
      </c>
      <c r="E8" s="600">
        <v>40869</v>
      </c>
      <c r="F8" s="601">
        <v>42123</v>
      </c>
      <c r="G8" s="393">
        <v>636803</v>
      </c>
      <c r="H8" s="414">
        <v>411573</v>
      </c>
      <c r="I8" s="393">
        <v>25305</v>
      </c>
      <c r="J8" s="414">
        <v>27496</v>
      </c>
      <c r="K8" s="393">
        <v>118653</v>
      </c>
      <c r="L8" s="414">
        <v>62864</v>
      </c>
      <c r="M8" s="414">
        <v>8672</v>
      </c>
      <c r="N8" s="414">
        <v>0</v>
      </c>
      <c r="O8" s="600">
        <v>0</v>
      </c>
      <c r="P8" s="601">
        <v>0</v>
      </c>
      <c r="Q8" s="401">
        <v>835051</v>
      </c>
      <c r="R8" s="403">
        <v>560786</v>
      </c>
      <c r="FT8" s="141"/>
      <c r="FU8" s="141"/>
    </row>
    <row r="9" spans="1:177">
      <c r="A9" s="412"/>
      <c r="B9" s="413" t="s">
        <v>229</v>
      </c>
      <c r="C9" s="393">
        <v>1228</v>
      </c>
      <c r="D9" s="414">
        <v>1587</v>
      </c>
      <c r="E9" s="600">
        <v>321924</v>
      </c>
      <c r="F9" s="601">
        <v>310882</v>
      </c>
      <c r="G9" s="393">
        <v>2666020</v>
      </c>
      <c r="H9" s="414">
        <v>2407709</v>
      </c>
      <c r="I9" s="393">
        <v>317641</v>
      </c>
      <c r="J9" s="414">
        <v>331070</v>
      </c>
      <c r="K9" s="393">
        <v>159526</v>
      </c>
      <c r="L9" s="414">
        <v>182959</v>
      </c>
      <c r="M9" s="414">
        <v>56108</v>
      </c>
      <c r="N9" s="414">
        <v>0</v>
      </c>
      <c r="O9" s="600">
        <v>1255</v>
      </c>
      <c r="P9" s="601">
        <v>728</v>
      </c>
      <c r="Q9" s="401">
        <v>3523702</v>
      </c>
      <c r="R9" s="403">
        <v>3234935</v>
      </c>
      <c r="FT9" s="141"/>
      <c r="FU9" s="141"/>
    </row>
    <row r="10" spans="1:177">
      <c r="A10" s="412"/>
      <c r="B10" s="413" t="s">
        <v>230</v>
      </c>
      <c r="C10" s="393">
        <v>588200</v>
      </c>
      <c r="D10" s="414">
        <v>213077</v>
      </c>
      <c r="E10" s="600">
        <v>3764</v>
      </c>
      <c r="F10" s="601">
        <v>148</v>
      </c>
      <c r="G10" s="393">
        <v>6737</v>
      </c>
      <c r="H10" s="414">
        <v>38761</v>
      </c>
      <c r="I10" s="393">
        <v>1852</v>
      </c>
      <c r="J10" s="414">
        <v>1790</v>
      </c>
      <c r="K10" s="393">
        <v>4682</v>
      </c>
      <c r="L10" s="414">
        <v>2496</v>
      </c>
      <c r="M10" s="414">
        <v>82064</v>
      </c>
      <c r="N10" s="414">
        <v>0</v>
      </c>
      <c r="O10" s="600">
        <v>-587865</v>
      </c>
      <c r="P10" s="601">
        <v>-209322</v>
      </c>
      <c r="Q10" s="401">
        <v>99434</v>
      </c>
      <c r="R10" s="403">
        <v>46950</v>
      </c>
      <c r="FT10" s="141"/>
      <c r="FU10" s="141"/>
    </row>
    <row r="11" spans="1:177">
      <c r="A11" s="412"/>
      <c r="B11" s="413" t="s">
        <v>231</v>
      </c>
      <c r="C11" s="600">
        <v>0</v>
      </c>
      <c r="D11" s="601">
        <v>0</v>
      </c>
      <c r="E11" s="600">
        <v>48228</v>
      </c>
      <c r="F11" s="601">
        <v>42883</v>
      </c>
      <c r="G11" s="393">
        <v>348607</v>
      </c>
      <c r="H11" s="414">
        <v>272754</v>
      </c>
      <c r="I11" s="393">
        <v>96382</v>
      </c>
      <c r="J11" s="414">
        <v>102781</v>
      </c>
      <c r="K11" s="393">
        <v>55095</v>
      </c>
      <c r="L11" s="414">
        <v>53015</v>
      </c>
      <c r="M11" s="414">
        <v>7315</v>
      </c>
      <c r="N11" s="414">
        <v>0</v>
      </c>
      <c r="O11" s="600">
        <v>0</v>
      </c>
      <c r="P11" s="601">
        <v>0</v>
      </c>
      <c r="Q11" s="401">
        <v>555627</v>
      </c>
      <c r="R11" s="403">
        <v>471433</v>
      </c>
      <c r="FT11" s="141"/>
      <c r="FU11" s="141"/>
    </row>
    <row r="12" spans="1:177">
      <c r="A12" s="412"/>
      <c r="B12" s="413" t="s">
        <v>232</v>
      </c>
      <c r="C12" s="393">
        <v>9371</v>
      </c>
      <c r="D12" s="414">
        <v>9546</v>
      </c>
      <c r="E12" s="600">
        <v>11998</v>
      </c>
      <c r="F12" s="601">
        <v>2628</v>
      </c>
      <c r="G12" s="600">
        <v>128546</v>
      </c>
      <c r="H12" s="601">
        <v>105606</v>
      </c>
      <c r="I12" s="600">
        <v>3430</v>
      </c>
      <c r="J12" s="601">
        <v>31</v>
      </c>
      <c r="K12" s="393">
        <v>24655</v>
      </c>
      <c r="L12" s="414">
        <v>10069</v>
      </c>
      <c r="M12" s="414">
        <v>10264</v>
      </c>
      <c r="N12" s="414">
        <v>0</v>
      </c>
      <c r="O12" s="600">
        <v>0</v>
      </c>
      <c r="P12" s="601">
        <v>0</v>
      </c>
      <c r="Q12" s="401">
        <v>188264</v>
      </c>
      <c r="R12" s="403">
        <v>127880</v>
      </c>
      <c r="FT12" s="141"/>
      <c r="FU12" s="141"/>
    </row>
    <row r="13" spans="1:177">
      <c r="A13" s="435"/>
      <c r="B13" s="435"/>
      <c r="C13" s="435"/>
      <c r="D13" s="435"/>
      <c r="E13" s="604"/>
      <c r="F13" s="604"/>
      <c r="G13" s="604"/>
      <c r="H13" s="604"/>
      <c r="I13" s="604"/>
      <c r="J13" s="604"/>
      <c r="K13" s="435"/>
      <c r="L13" s="435"/>
      <c r="M13" s="435"/>
      <c r="N13" s="435"/>
      <c r="O13" s="604"/>
      <c r="P13" s="604"/>
      <c r="Q13" s="435"/>
      <c r="R13" s="435"/>
      <c r="S13" s="435"/>
      <c r="T13" s="435"/>
      <c r="U13" s="435"/>
      <c r="V13" s="435"/>
      <c r="W13" s="435"/>
      <c r="X13" s="435"/>
      <c r="Y13" s="435"/>
      <c r="Z13" s="435"/>
      <c r="AA13" s="435"/>
      <c r="FT13" s="141"/>
      <c r="FU13" s="141"/>
    </row>
    <row r="14" spans="1:177">
      <c r="A14" s="412"/>
      <c r="B14" s="413" t="s">
        <v>233</v>
      </c>
      <c r="C14" s="600">
        <v>0</v>
      </c>
      <c r="D14" s="601">
        <v>0</v>
      </c>
      <c r="E14" s="600">
        <v>0</v>
      </c>
      <c r="F14" s="601">
        <v>0</v>
      </c>
      <c r="G14" s="600">
        <v>0</v>
      </c>
      <c r="H14" s="601">
        <v>0</v>
      </c>
      <c r="I14" s="600">
        <v>0</v>
      </c>
      <c r="J14" s="601">
        <v>0</v>
      </c>
      <c r="K14" s="393">
        <v>0</v>
      </c>
      <c r="L14" s="414">
        <v>0</v>
      </c>
      <c r="M14" s="414">
        <v>1697</v>
      </c>
      <c r="N14" s="414">
        <v>0</v>
      </c>
      <c r="O14" s="600">
        <v>0</v>
      </c>
      <c r="P14" s="601">
        <v>0</v>
      </c>
      <c r="Q14" s="602">
        <v>1697</v>
      </c>
      <c r="R14" s="403">
        <v>0</v>
      </c>
      <c r="FT14" s="141"/>
      <c r="FU14" s="141"/>
    </row>
    <row r="15" spans="1:177">
      <c r="A15" s="435"/>
      <c r="B15" s="435"/>
      <c r="C15" s="435"/>
      <c r="D15" s="435"/>
      <c r="E15" s="435"/>
      <c r="F15" s="435"/>
      <c r="G15" s="435"/>
      <c r="H15" s="435"/>
      <c r="I15" s="435"/>
      <c r="J15" s="435"/>
      <c r="K15" s="435"/>
      <c r="L15" s="435"/>
      <c r="M15" s="435"/>
      <c r="N15" s="435"/>
      <c r="O15" s="435"/>
      <c r="P15" s="435"/>
      <c r="Q15" s="435"/>
      <c r="R15" s="435"/>
      <c r="FT15" s="141"/>
      <c r="FU15" s="141"/>
    </row>
    <row r="16" spans="1:177" s="434" customFormat="1">
      <c r="A16" s="409" t="s">
        <v>289</v>
      </c>
      <c r="B16" s="410"/>
      <c r="C16" s="602">
        <v>15964973</v>
      </c>
      <c r="D16" s="603">
        <v>10473781</v>
      </c>
      <c r="E16" s="401">
        <v>2607018</v>
      </c>
      <c r="F16" s="411">
        <v>2468259</v>
      </c>
      <c r="G16" s="602">
        <v>17013495</v>
      </c>
      <c r="H16" s="603">
        <v>11374761</v>
      </c>
      <c r="I16" s="401">
        <v>4211579</v>
      </c>
      <c r="J16" s="411">
        <v>4397892</v>
      </c>
      <c r="K16" s="602">
        <v>2610191</v>
      </c>
      <c r="L16" s="603">
        <v>2382886</v>
      </c>
      <c r="M16" s="603">
        <v>1396229</v>
      </c>
      <c r="N16" s="603">
        <v>0</v>
      </c>
      <c r="O16" s="602">
        <v>-15439665</v>
      </c>
      <c r="P16" s="603">
        <v>-10343277</v>
      </c>
      <c r="Q16" s="401">
        <v>28363820</v>
      </c>
      <c r="R16" s="403">
        <v>20754302</v>
      </c>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c r="CD16" s="250"/>
      <c r="CE16" s="250"/>
      <c r="CF16" s="250"/>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50"/>
      <c r="DG16" s="250"/>
      <c r="DH16" s="250"/>
      <c r="DI16" s="250"/>
      <c r="DJ16" s="250"/>
      <c r="DK16" s="250"/>
      <c r="DL16" s="250"/>
      <c r="DM16" s="250"/>
      <c r="DN16" s="250"/>
      <c r="DO16" s="250"/>
      <c r="DP16" s="250"/>
      <c r="DQ16" s="250"/>
      <c r="DR16" s="250"/>
      <c r="DS16" s="250"/>
      <c r="DT16" s="250"/>
      <c r="DU16" s="250"/>
      <c r="DV16" s="250"/>
      <c r="DW16" s="250"/>
      <c r="DX16" s="250"/>
      <c r="DY16" s="250"/>
      <c r="DZ16" s="250"/>
      <c r="EA16" s="250"/>
      <c r="EB16" s="250"/>
      <c r="EC16" s="250"/>
      <c r="ED16" s="250"/>
      <c r="EE16" s="250"/>
      <c r="EF16" s="250"/>
      <c r="EG16" s="250"/>
      <c r="EH16" s="250"/>
      <c r="EI16" s="250"/>
      <c r="EJ16" s="250"/>
      <c r="EK16" s="250"/>
      <c r="EL16" s="250"/>
      <c r="EM16" s="250"/>
      <c r="EN16" s="250"/>
      <c r="EO16" s="250"/>
      <c r="EP16" s="250"/>
      <c r="EQ16" s="250"/>
      <c r="ER16" s="250"/>
      <c r="ES16" s="250"/>
      <c r="ET16" s="250"/>
      <c r="EU16" s="250"/>
      <c r="EV16" s="250"/>
      <c r="EW16" s="250"/>
      <c r="EX16" s="250"/>
      <c r="EY16" s="250"/>
      <c r="EZ16" s="250"/>
      <c r="FA16" s="250"/>
      <c r="FB16" s="250"/>
      <c r="FC16" s="250"/>
      <c r="FD16" s="250"/>
      <c r="FE16" s="250"/>
      <c r="FF16" s="250"/>
      <c r="FG16" s="250"/>
      <c r="FH16" s="250"/>
      <c r="FI16" s="250"/>
      <c r="FJ16" s="250"/>
      <c r="FK16" s="250"/>
      <c r="FL16" s="250"/>
      <c r="FM16" s="250"/>
      <c r="FN16" s="250"/>
      <c r="FO16" s="250"/>
      <c r="FP16" s="250"/>
      <c r="FQ16" s="250"/>
      <c r="FR16" s="250"/>
      <c r="FS16" s="250"/>
      <c r="FT16" s="250"/>
      <c r="FU16" s="250"/>
    </row>
    <row r="17" spans="1:177">
      <c r="A17" s="412"/>
      <c r="B17" s="413" t="s">
        <v>234</v>
      </c>
      <c r="C17" s="600">
        <v>0</v>
      </c>
      <c r="D17" s="601">
        <v>0</v>
      </c>
      <c r="E17" s="393">
        <v>25106</v>
      </c>
      <c r="F17" s="414">
        <v>25461</v>
      </c>
      <c r="G17" s="600">
        <v>3218010</v>
      </c>
      <c r="H17" s="601">
        <v>2765194</v>
      </c>
      <c r="I17" s="600">
        <v>963</v>
      </c>
      <c r="J17" s="601">
        <v>153</v>
      </c>
      <c r="K17" s="600">
        <v>13</v>
      </c>
      <c r="L17" s="601">
        <v>55</v>
      </c>
      <c r="M17" s="601">
        <v>115277</v>
      </c>
      <c r="N17" s="601">
        <v>0</v>
      </c>
      <c r="O17" s="600">
        <v>0</v>
      </c>
      <c r="P17" s="601">
        <v>0</v>
      </c>
      <c r="Q17" s="401">
        <v>3359369</v>
      </c>
      <c r="R17" s="403">
        <v>2790863</v>
      </c>
      <c r="FT17" s="141"/>
      <c r="FU17" s="141"/>
    </row>
    <row r="18" spans="1:177">
      <c r="A18" s="412"/>
      <c r="B18" s="413" t="s">
        <v>235</v>
      </c>
      <c r="C18" s="600">
        <v>6008</v>
      </c>
      <c r="D18" s="601">
        <v>2980</v>
      </c>
      <c r="E18" s="393">
        <v>832</v>
      </c>
      <c r="F18" s="414">
        <v>898</v>
      </c>
      <c r="G18" s="600">
        <v>3688600</v>
      </c>
      <c r="H18" s="601">
        <v>2272857</v>
      </c>
      <c r="I18" s="600">
        <v>34227</v>
      </c>
      <c r="J18" s="601">
        <v>33029</v>
      </c>
      <c r="K18" s="600">
        <v>25918</v>
      </c>
      <c r="L18" s="601">
        <v>23092</v>
      </c>
      <c r="M18" s="601">
        <v>34531</v>
      </c>
      <c r="N18" s="601">
        <v>0</v>
      </c>
      <c r="O18" s="600">
        <v>0</v>
      </c>
      <c r="P18" s="601">
        <v>0</v>
      </c>
      <c r="Q18" s="401">
        <v>3790116</v>
      </c>
      <c r="R18" s="403">
        <v>2332856</v>
      </c>
      <c r="FT18" s="141"/>
      <c r="FU18" s="141"/>
    </row>
    <row r="19" spans="1:177">
      <c r="A19" s="412"/>
      <c r="B19" s="413" t="s">
        <v>236</v>
      </c>
      <c r="C19" s="600">
        <v>61</v>
      </c>
      <c r="D19" s="601">
        <v>77</v>
      </c>
      <c r="E19" s="393">
        <v>247580</v>
      </c>
      <c r="F19" s="414">
        <v>268536</v>
      </c>
      <c r="G19" s="600">
        <v>298922</v>
      </c>
      <c r="H19" s="601">
        <v>276346</v>
      </c>
      <c r="I19" s="600">
        <v>26069</v>
      </c>
      <c r="J19" s="601">
        <v>33565</v>
      </c>
      <c r="K19" s="600">
        <v>0</v>
      </c>
      <c r="L19" s="601">
        <v>0</v>
      </c>
      <c r="M19" s="601">
        <v>17187</v>
      </c>
      <c r="N19" s="601">
        <v>0</v>
      </c>
      <c r="O19" s="600">
        <v>0</v>
      </c>
      <c r="P19" s="601">
        <v>0</v>
      </c>
      <c r="Q19" s="401">
        <v>589819</v>
      </c>
      <c r="R19" s="403">
        <v>578524</v>
      </c>
      <c r="FT19" s="141"/>
      <c r="FU19" s="141"/>
    </row>
    <row r="20" spans="1:177">
      <c r="A20" s="412"/>
      <c r="B20" s="413" t="s">
        <v>237</v>
      </c>
      <c r="C20" s="600">
        <v>99542</v>
      </c>
      <c r="D20" s="601">
        <v>225000</v>
      </c>
      <c r="E20" s="393">
        <v>28</v>
      </c>
      <c r="F20" s="414">
        <v>32</v>
      </c>
      <c r="G20" s="600">
        <v>0</v>
      </c>
      <c r="H20" s="601">
        <v>0</v>
      </c>
      <c r="I20" s="600">
        <v>0</v>
      </c>
      <c r="J20" s="601">
        <v>0</v>
      </c>
      <c r="K20" s="600">
        <v>0</v>
      </c>
      <c r="L20" s="601">
        <v>0</v>
      </c>
      <c r="M20" s="601">
        <v>0</v>
      </c>
      <c r="N20" s="601">
        <v>0</v>
      </c>
      <c r="O20" s="600">
        <v>-99542</v>
      </c>
      <c r="P20" s="601">
        <v>-225000</v>
      </c>
      <c r="Q20" s="401">
        <v>28</v>
      </c>
      <c r="R20" s="403">
        <v>32</v>
      </c>
      <c r="FT20" s="141"/>
      <c r="FU20" s="141"/>
    </row>
    <row r="21" spans="1:177">
      <c r="A21" s="412"/>
      <c r="B21" s="413" t="s">
        <v>238</v>
      </c>
      <c r="C21" s="600">
        <v>15856424</v>
      </c>
      <c r="D21" s="601">
        <v>10245701</v>
      </c>
      <c r="E21" s="393">
        <v>287985</v>
      </c>
      <c r="F21" s="414">
        <v>315981</v>
      </c>
      <c r="G21" s="600">
        <v>0</v>
      </c>
      <c r="H21" s="601">
        <v>0</v>
      </c>
      <c r="I21" s="600">
        <v>127</v>
      </c>
      <c r="J21" s="601">
        <v>127</v>
      </c>
      <c r="K21" s="600">
        <v>10033</v>
      </c>
      <c r="L21" s="601">
        <v>0</v>
      </c>
      <c r="M21" s="601">
        <v>279641</v>
      </c>
      <c r="N21" s="601">
        <v>0</v>
      </c>
      <c r="O21" s="600">
        <v>-16432382</v>
      </c>
      <c r="P21" s="601">
        <v>-10559536</v>
      </c>
      <c r="Q21" s="401">
        <v>1828</v>
      </c>
      <c r="R21" s="403">
        <v>2273</v>
      </c>
      <c r="FT21" s="141"/>
      <c r="FU21" s="141"/>
    </row>
    <row r="22" spans="1:177">
      <c r="A22" s="412"/>
      <c r="B22" s="413" t="s">
        <v>239</v>
      </c>
      <c r="C22" s="600">
        <v>0</v>
      </c>
      <c r="D22" s="601">
        <v>0</v>
      </c>
      <c r="E22" s="393">
        <v>69298</v>
      </c>
      <c r="F22" s="414">
        <v>61159</v>
      </c>
      <c r="G22" s="600">
        <v>4707250</v>
      </c>
      <c r="H22" s="601">
        <v>4256831</v>
      </c>
      <c r="I22" s="600">
        <v>140021</v>
      </c>
      <c r="J22" s="601">
        <v>135881</v>
      </c>
      <c r="K22" s="600">
        <v>81731</v>
      </c>
      <c r="L22" s="601">
        <v>70955</v>
      </c>
      <c r="M22" s="601">
        <v>101423</v>
      </c>
      <c r="N22" s="601">
        <v>0</v>
      </c>
      <c r="O22" s="600">
        <v>0</v>
      </c>
      <c r="P22" s="601">
        <v>0</v>
      </c>
      <c r="Q22" s="401">
        <v>5099723</v>
      </c>
      <c r="R22" s="403">
        <v>4524826</v>
      </c>
      <c r="FT22" s="141"/>
      <c r="FU22" s="141"/>
    </row>
    <row r="23" spans="1:177">
      <c r="A23" s="412"/>
      <c r="B23" s="413" t="s">
        <v>240</v>
      </c>
      <c r="C23" s="600">
        <v>0</v>
      </c>
      <c r="D23" s="601">
        <v>0</v>
      </c>
      <c r="E23" s="393">
        <v>4981</v>
      </c>
      <c r="F23" s="414">
        <v>4523</v>
      </c>
      <c r="G23" s="600">
        <v>517728</v>
      </c>
      <c r="H23" s="601">
        <v>494129</v>
      </c>
      <c r="I23" s="600">
        <v>5087</v>
      </c>
      <c r="J23" s="601">
        <v>5601</v>
      </c>
      <c r="K23" s="600">
        <v>2750</v>
      </c>
      <c r="L23" s="601">
        <v>0</v>
      </c>
      <c r="M23" s="601">
        <v>1158</v>
      </c>
      <c r="N23" s="601">
        <v>0</v>
      </c>
      <c r="O23" s="600">
        <v>1092259</v>
      </c>
      <c r="P23" s="601">
        <v>441259</v>
      </c>
      <c r="Q23" s="401">
        <v>1623963</v>
      </c>
      <c r="R23" s="403">
        <v>945512</v>
      </c>
      <c r="FT23" s="141"/>
      <c r="FU23" s="141"/>
    </row>
    <row r="24" spans="1:177">
      <c r="A24" s="412"/>
      <c r="B24" s="413" t="s">
        <v>241</v>
      </c>
      <c r="C24" s="600">
        <v>0</v>
      </c>
      <c r="D24" s="601">
        <v>0</v>
      </c>
      <c r="E24" s="393">
        <v>1936352</v>
      </c>
      <c r="F24" s="414">
        <v>1762799</v>
      </c>
      <c r="G24" s="600">
        <v>3616358</v>
      </c>
      <c r="H24" s="601">
        <v>304256</v>
      </c>
      <c r="I24" s="600">
        <v>3968444</v>
      </c>
      <c r="J24" s="601">
        <v>4158620</v>
      </c>
      <c r="K24" s="600">
        <v>2316611</v>
      </c>
      <c r="L24" s="601">
        <v>2128997</v>
      </c>
      <c r="M24" s="601">
        <v>837363</v>
      </c>
      <c r="N24" s="601">
        <v>0</v>
      </c>
      <c r="O24" s="600">
        <v>0</v>
      </c>
      <c r="P24" s="601">
        <v>0</v>
      </c>
      <c r="Q24" s="401">
        <v>12675128</v>
      </c>
      <c r="R24" s="403">
        <v>8354672</v>
      </c>
      <c r="FT24" s="141"/>
      <c r="FU24" s="141"/>
    </row>
    <row r="25" spans="1:177">
      <c r="A25" s="412"/>
      <c r="B25" s="413" t="s">
        <v>242</v>
      </c>
      <c r="C25" s="600">
        <v>0</v>
      </c>
      <c r="D25" s="601">
        <v>0</v>
      </c>
      <c r="E25" s="600">
        <v>0</v>
      </c>
      <c r="F25" s="601">
        <v>0</v>
      </c>
      <c r="G25" s="393">
        <v>7047</v>
      </c>
      <c r="H25" s="414">
        <v>7942</v>
      </c>
      <c r="I25" s="600">
        <v>0</v>
      </c>
      <c r="J25" s="601">
        <v>0</v>
      </c>
      <c r="K25" s="393">
        <v>0</v>
      </c>
      <c r="L25" s="414">
        <v>0</v>
      </c>
      <c r="M25" s="414">
        <v>0</v>
      </c>
      <c r="N25" s="414">
        <v>0</v>
      </c>
      <c r="O25" s="600">
        <v>0</v>
      </c>
      <c r="P25" s="601">
        <v>0</v>
      </c>
      <c r="Q25" s="401">
        <v>7047</v>
      </c>
      <c r="R25" s="403">
        <v>7942</v>
      </c>
      <c r="FT25" s="141"/>
      <c r="FU25" s="141"/>
    </row>
    <row r="26" spans="1:177">
      <c r="A26" s="412"/>
      <c r="B26" s="413" t="s">
        <v>335</v>
      </c>
      <c r="C26" s="600">
        <v>24</v>
      </c>
      <c r="D26" s="601">
        <v>24</v>
      </c>
      <c r="E26" s="600">
        <v>85</v>
      </c>
      <c r="F26" s="601">
        <v>124</v>
      </c>
      <c r="G26" s="393">
        <v>66298</v>
      </c>
      <c r="H26" s="414">
        <v>43099</v>
      </c>
      <c r="I26" s="600">
        <v>29524</v>
      </c>
      <c r="J26" s="601">
        <v>19639</v>
      </c>
      <c r="K26" s="393">
        <v>144491</v>
      </c>
      <c r="L26" s="414">
        <v>159534</v>
      </c>
      <c r="M26" s="414">
        <v>7645</v>
      </c>
      <c r="N26" s="414">
        <v>0</v>
      </c>
      <c r="O26" s="600">
        <v>0</v>
      </c>
      <c r="P26" s="601">
        <v>0</v>
      </c>
      <c r="Q26" s="401">
        <v>248067</v>
      </c>
      <c r="R26" s="403">
        <v>222420</v>
      </c>
      <c r="FT26" s="141"/>
      <c r="FU26" s="141"/>
    </row>
    <row r="27" spans="1:177">
      <c r="A27" s="412"/>
      <c r="B27" s="413" t="s">
        <v>243</v>
      </c>
      <c r="C27" s="600">
        <v>2914</v>
      </c>
      <c r="D27" s="601">
        <v>-1</v>
      </c>
      <c r="E27" s="600">
        <v>34771</v>
      </c>
      <c r="F27" s="601">
        <v>28746</v>
      </c>
      <c r="G27" s="393">
        <v>893282</v>
      </c>
      <c r="H27" s="414">
        <v>954107</v>
      </c>
      <c r="I27" s="600">
        <v>7117</v>
      </c>
      <c r="J27" s="601">
        <v>11277</v>
      </c>
      <c r="K27" s="393">
        <v>28644</v>
      </c>
      <c r="L27" s="414">
        <v>253</v>
      </c>
      <c r="M27" s="414">
        <v>2004</v>
      </c>
      <c r="N27" s="414">
        <v>0</v>
      </c>
      <c r="O27" s="600">
        <v>0</v>
      </c>
      <c r="P27" s="601">
        <v>0</v>
      </c>
      <c r="Q27" s="401">
        <v>968732</v>
      </c>
      <c r="R27" s="403">
        <v>994382</v>
      </c>
      <c r="FT27" s="141"/>
      <c r="FU27" s="141"/>
    </row>
    <row r="28" spans="1:177">
      <c r="A28" s="435"/>
      <c r="B28" s="435"/>
      <c r="C28" s="604"/>
      <c r="D28" s="604"/>
      <c r="E28" s="604"/>
      <c r="F28" s="604"/>
      <c r="G28" s="435"/>
      <c r="H28" s="435"/>
      <c r="I28" s="604"/>
      <c r="J28" s="604"/>
      <c r="K28" s="435"/>
      <c r="L28" s="435"/>
      <c r="M28" s="435"/>
      <c r="N28" s="435"/>
      <c r="O28" s="604"/>
      <c r="P28" s="604"/>
      <c r="Q28" s="435"/>
      <c r="R28" s="435"/>
      <c r="FT28" s="141"/>
      <c r="FU28" s="141"/>
    </row>
    <row r="29" spans="1:177" s="434" customFormat="1">
      <c r="A29" s="409" t="s">
        <v>290</v>
      </c>
      <c r="B29" s="410"/>
      <c r="C29" s="602">
        <v>16602745</v>
      </c>
      <c r="D29" s="605">
        <v>10722887</v>
      </c>
      <c r="E29" s="602">
        <v>3259220</v>
      </c>
      <c r="F29" s="605">
        <v>3071753</v>
      </c>
      <c r="G29" s="401">
        <v>21571428</v>
      </c>
      <c r="H29" s="416">
        <v>15513279</v>
      </c>
      <c r="I29" s="602">
        <v>4936560</v>
      </c>
      <c r="J29" s="605">
        <v>5248364</v>
      </c>
      <c r="K29" s="401">
        <v>3178342</v>
      </c>
      <c r="L29" s="416">
        <v>2929146</v>
      </c>
      <c r="M29" s="416">
        <v>1696906</v>
      </c>
      <c r="N29" s="416">
        <v>0</v>
      </c>
      <c r="O29" s="602">
        <v>-16026275</v>
      </c>
      <c r="P29" s="605">
        <v>-10551871</v>
      </c>
      <c r="Q29" s="401">
        <v>35218926</v>
      </c>
      <c r="R29" s="416">
        <v>26933558</v>
      </c>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c r="CC29" s="250"/>
      <c r="CD29" s="250"/>
      <c r="CE29" s="250"/>
      <c r="CF29" s="250"/>
      <c r="CG29" s="250"/>
      <c r="CH29" s="250"/>
      <c r="CI29" s="250"/>
      <c r="CJ29" s="250"/>
      <c r="CK29" s="250"/>
      <c r="CL29" s="250"/>
      <c r="CM29" s="250"/>
      <c r="CN29" s="250"/>
      <c r="CO29" s="250"/>
      <c r="CP29" s="250"/>
      <c r="CQ29" s="250"/>
      <c r="CR29" s="250"/>
      <c r="CS29" s="250"/>
      <c r="CT29" s="250"/>
      <c r="CU29" s="250"/>
      <c r="CV29" s="250"/>
      <c r="CW29" s="250"/>
      <c r="CX29" s="250"/>
      <c r="CY29" s="250"/>
      <c r="CZ29" s="250"/>
      <c r="DA29" s="250"/>
      <c r="DB29" s="250"/>
      <c r="DC29" s="250"/>
      <c r="DD29" s="250"/>
      <c r="DE29" s="250"/>
      <c r="DF29" s="250"/>
      <c r="DG29" s="250"/>
      <c r="DH29" s="250"/>
      <c r="DI29" s="250"/>
      <c r="DJ29" s="250"/>
      <c r="DK29" s="250"/>
      <c r="DL29" s="250"/>
      <c r="DM29" s="250"/>
      <c r="DN29" s="250"/>
      <c r="DO29" s="250"/>
      <c r="DP29" s="250"/>
      <c r="DQ29" s="250"/>
      <c r="DR29" s="250"/>
      <c r="DS29" s="250"/>
      <c r="DT29" s="250"/>
      <c r="DU29" s="250"/>
      <c r="DV29" s="250"/>
      <c r="DW29" s="250"/>
      <c r="DX29" s="250"/>
      <c r="DY29" s="250"/>
      <c r="DZ29" s="250"/>
      <c r="EA29" s="250"/>
      <c r="EB29" s="250"/>
      <c r="EC29" s="250"/>
      <c r="ED29" s="250"/>
      <c r="EE29" s="250"/>
      <c r="EF29" s="250"/>
      <c r="EG29" s="250"/>
      <c r="EH29" s="250"/>
      <c r="EI29" s="250"/>
      <c r="EJ29" s="250"/>
      <c r="EK29" s="250"/>
      <c r="EL29" s="250"/>
      <c r="EM29" s="250"/>
      <c r="EN29" s="250"/>
      <c r="EO29" s="250"/>
      <c r="EP29" s="250"/>
      <c r="EQ29" s="250"/>
      <c r="ER29" s="250"/>
      <c r="ES29" s="250"/>
      <c r="ET29" s="250"/>
      <c r="EU29" s="250"/>
      <c r="EV29" s="250"/>
      <c r="EW29" s="250"/>
      <c r="EX29" s="250"/>
      <c r="EY29" s="250"/>
      <c r="EZ29" s="250"/>
      <c r="FA29" s="250"/>
      <c r="FB29" s="250"/>
      <c r="FC29" s="250"/>
      <c r="FD29" s="250"/>
      <c r="FE29" s="250"/>
      <c r="FF29" s="250"/>
      <c r="FG29" s="250"/>
      <c r="FH29" s="250"/>
      <c r="FI29" s="250"/>
      <c r="FJ29" s="250"/>
      <c r="FK29" s="250"/>
      <c r="FL29" s="250"/>
      <c r="FM29" s="250"/>
      <c r="FN29" s="250"/>
      <c r="FO29" s="250"/>
      <c r="FP29" s="250"/>
      <c r="FQ29" s="250"/>
      <c r="FR29" s="250"/>
      <c r="FS29" s="250"/>
      <c r="FT29" s="250"/>
      <c r="FU29" s="250"/>
    </row>
    <row r="30" spans="1:177">
      <c r="A30" s="435"/>
      <c r="B30" s="435"/>
      <c r="C30" s="435"/>
      <c r="D30" s="435"/>
      <c r="E30" s="435"/>
      <c r="F30" s="435"/>
      <c r="G30" s="435"/>
      <c r="H30" s="435"/>
      <c r="I30" s="435"/>
      <c r="J30" s="435"/>
      <c r="K30" s="435"/>
      <c r="L30" s="435"/>
      <c r="M30" s="435"/>
      <c r="N30" s="435"/>
      <c r="O30" s="435"/>
      <c r="P30" s="435"/>
      <c r="Q30" s="435"/>
      <c r="R30" s="435"/>
      <c r="FT30" s="141"/>
      <c r="FU30" s="141"/>
    </row>
    <row r="31" spans="1:177">
      <c r="A31" s="435"/>
      <c r="B31" s="435"/>
      <c r="C31" s="435"/>
      <c r="D31" s="436"/>
      <c r="E31" s="435"/>
      <c r="F31" s="435"/>
      <c r="G31" s="435"/>
      <c r="H31" s="435"/>
      <c r="I31" s="435"/>
      <c r="J31" s="435"/>
      <c r="K31" s="435"/>
      <c r="L31" s="435"/>
      <c r="M31" s="435"/>
      <c r="N31" s="435"/>
      <c r="O31" s="435"/>
      <c r="P31" s="435"/>
      <c r="Q31" s="435"/>
      <c r="R31" s="435"/>
      <c r="FT31" s="141"/>
      <c r="FU31" s="141"/>
    </row>
    <row r="32" spans="1:177">
      <c r="A32" s="435"/>
      <c r="B32" s="435"/>
      <c r="C32" s="435"/>
      <c r="D32" s="436"/>
      <c r="E32" s="435"/>
      <c r="F32" s="435"/>
      <c r="G32" s="435"/>
      <c r="H32" s="435"/>
      <c r="I32" s="435"/>
      <c r="J32" s="435"/>
      <c r="K32" s="435"/>
      <c r="L32" s="435"/>
      <c r="M32" s="435"/>
      <c r="N32" s="435"/>
      <c r="O32" s="435"/>
      <c r="P32" s="435"/>
      <c r="Q32" s="435"/>
      <c r="R32" s="435"/>
      <c r="FT32" s="141"/>
      <c r="FU32" s="141"/>
    </row>
    <row r="33" spans="1:177">
      <c r="A33" s="435"/>
      <c r="B33" s="435"/>
      <c r="C33" s="435"/>
      <c r="D33" s="436"/>
      <c r="E33" s="435"/>
      <c r="F33" s="435"/>
      <c r="G33" s="435"/>
      <c r="H33" s="435"/>
      <c r="I33" s="435"/>
      <c r="J33" s="435"/>
      <c r="K33" s="435"/>
      <c r="L33" s="435"/>
      <c r="M33" s="435"/>
      <c r="N33" s="435"/>
      <c r="O33" s="435"/>
      <c r="P33" s="435"/>
      <c r="Q33" s="435"/>
      <c r="R33" s="435"/>
      <c r="FT33" s="141"/>
      <c r="FU33" s="141"/>
    </row>
    <row r="34" spans="1:177">
      <c r="A34" s="713" t="s">
        <v>73</v>
      </c>
      <c r="B34" s="714"/>
      <c r="C34" s="710" t="s">
        <v>312</v>
      </c>
      <c r="D34" s="712"/>
      <c r="E34" s="710" t="s">
        <v>10</v>
      </c>
      <c r="F34" s="712"/>
      <c r="G34" s="710" t="s">
        <v>46</v>
      </c>
      <c r="H34" s="712"/>
      <c r="I34" s="710" t="s">
        <v>14</v>
      </c>
      <c r="J34" s="712"/>
      <c r="K34" s="710" t="s">
        <v>47</v>
      </c>
      <c r="L34" s="712"/>
      <c r="M34" s="625"/>
      <c r="N34" s="625"/>
      <c r="O34" s="626" t="s">
        <v>313</v>
      </c>
      <c r="P34" s="627"/>
      <c r="Q34" s="710" t="s">
        <v>17</v>
      </c>
      <c r="R34" s="712"/>
      <c r="FT34" s="141"/>
      <c r="FU34" s="141"/>
    </row>
    <row r="35" spans="1:177">
      <c r="A35" s="717" t="s">
        <v>291</v>
      </c>
      <c r="B35" s="718"/>
      <c r="C35" s="432" t="s">
        <v>470</v>
      </c>
      <c r="D35" s="433" t="s">
        <v>431</v>
      </c>
      <c r="E35" s="432" t="s">
        <v>470</v>
      </c>
      <c r="F35" s="433" t="s">
        <v>431</v>
      </c>
      <c r="G35" s="432" t="s">
        <v>470</v>
      </c>
      <c r="H35" s="433" t="s">
        <v>431</v>
      </c>
      <c r="I35" s="432" t="s">
        <v>470</v>
      </c>
      <c r="J35" s="433" t="s">
        <v>431</v>
      </c>
      <c r="K35" s="432" t="s">
        <v>470</v>
      </c>
      <c r="L35" s="433" t="s">
        <v>431</v>
      </c>
      <c r="M35" s="433" t="s">
        <v>470</v>
      </c>
      <c r="N35" s="433" t="s">
        <v>431</v>
      </c>
      <c r="O35" s="432" t="s">
        <v>470</v>
      </c>
      <c r="P35" s="433" t="s">
        <v>431</v>
      </c>
      <c r="Q35" s="432" t="s">
        <v>470</v>
      </c>
      <c r="R35" s="433" t="s">
        <v>431</v>
      </c>
      <c r="FT35" s="141"/>
      <c r="FU35" s="141"/>
    </row>
    <row r="36" spans="1:177">
      <c r="A36" s="721"/>
      <c r="B36" s="722"/>
      <c r="C36" s="407" t="s">
        <v>406</v>
      </c>
      <c r="D36" s="408" t="s">
        <v>406</v>
      </c>
      <c r="E36" s="407" t="s">
        <v>406</v>
      </c>
      <c r="F36" s="408" t="s">
        <v>406</v>
      </c>
      <c r="G36" s="407" t="s">
        <v>406</v>
      </c>
      <c r="H36" s="408" t="s">
        <v>406</v>
      </c>
      <c r="I36" s="407" t="s">
        <v>406</v>
      </c>
      <c r="J36" s="408" t="s">
        <v>406</v>
      </c>
      <c r="K36" s="407" t="s">
        <v>406</v>
      </c>
      <c r="L36" s="408" t="s">
        <v>406</v>
      </c>
      <c r="M36" s="408"/>
      <c r="N36" s="408"/>
      <c r="O36" s="407" t="s">
        <v>406</v>
      </c>
      <c r="P36" s="408" t="s">
        <v>406</v>
      </c>
      <c r="Q36" s="407" t="s">
        <v>406</v>
      </c>
      <c r="R36" s="408" t="s">
        <v>406</v>
      </c>
      <c r="FT36" s="141"/>
      <c r="FU36" s="141"/>
    </row>
    <row r="37" spans="1:177" s="434" customFormat="1">
      <c r="A37" s="409" t="s">
        <v>291</v>
      </c>
      <c r="B37" s="410"/>
      <c r="C37" s="600">
        <v>139143</v>
      </c>
      <c r="D37" s="606">
        <v>595828</v>
      </c>
      <c r="E37" s="600">
        <v>818846</v>
      </c>
      <c r="F37" s="606">
        <v>689017</v>
      </c>
      <c r="G37" s="600">
        <v>4699359</v>
      </c>
      <c r="H37" s="606">
        <v>4192739</v>
      </c>
      <c r="I37" s="600">
        <v>1221307</v>
      </c>
      <c r="J37" s="606">
        <v>1206026</v>
      </c>
      <c r="K37" s="600">
        <v>560704</v>
      </c>
      <c r="L37" s="606">
        <v>627532</v>
      </c>
      <c r="M37" s="606">
        <v>127354</v>
      </c>
      <c r="N37" s="606">
        <v>0</v>
      </c>
      <c r="O37" s="600">
        <v>-586200</v>
      </c>
      <c r="P37" s="606">
        <v>-33920</v>
      </c>
      <c r="Q37" s="602">
        <v>6980513</v>
      </c>
      <c r="R37" s="609">
        <v>7277222</v>
      </c>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c r="CE37" s="250"/>
      <c r="CF37" s="250"/>
      <c r="CG37" s="250"/>
      <c r="CH37" s="250"/>
      <c r="CI37" s="250"/>
      <c r="CJ37" s="250"/>
      <c r="CK37" s="250"/>
      <c r="CL37" s="250"/>
      <c r="CM37" s="250"/>
      <c r="CN37" s="250"/>
      <c r="CO37" s="250"/>
      <c r="CP37" s="250"/>
      <c r="CQ37" s="250"/>
      <c r="CR37" s="250"/>
      <c r="CS37" s="250"/>
      <c r="CT37" s="250"/>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0"/>
      <c r="EB37" s="250"/>
      <c r="EC37" s="250"/>
      <c r="ED37" s="250"/>
      <c r="EE37" s="250"/>
      <c r="EF37" s="250"/>
      <c r="EG37" s="250"/>
      <c r="EH37" s="250"/>
      <c r="EI37" s="250"/>
      <c r="EJ37" s="250"/>
      <c r="EK37" s="250"/>
      <c r="EL37" s="250"/>
      <c r="EM37" s="250"/>
      <c r="EN37" s="250"/>
      <c r="EO37" s="250"/>
      <c r="EP37" s="250"/>
      <c r="EQ37" s="250"/>
      <c r="ER37" s="250"/>
      <c r="ES37" s="250"/>
      <c r="ET37" s="250"/>
      <c r="EU37" s="250"/>
      <c r="EV37" s="250"/>
      <c r="EW37" s="250"/>
      <c r="EX37" s="250"/>
      <c r="EY37" s="250"/>
      <c r="EZ37" s="250"/>
      <c r="FA37" s="250"/>
      <c r="FB37" s="250"/>
      <c r="FC37" s="250"/>
      <c r="FD37" s="250"/>
      <c r="FE37" s="250"/>
      <c r="FF37" s="250"/>
      <c r="FG37" s="250"/>
      <c r="FH37" s="250"/>
      <c r="FI37" s="250"/>
      <c r="FJ37" s="250"/>
      <c r="FK37" s="250"/>
      <c r="FL37" s="250"/>
      <c r="FM37" s="250"/>
      <c r="FN37" s="250"/>
      <c r="FO37" s="250"/>
      <c r="FP37" s="250"/>
      <c r="FQ37" s="250"/>
      <c r="FR37" s="250"/>
      <c r="FS37" s="250"/>
      <c r="FT37" s="250"/>
      <c r="FU37" s="250"/>
    </row>
    <row r="38" spans="1:177">
      <c r="A38" s="412"/>
      <c r="B38" s="413" t="s">
        <v>338</v>
      </c>
      <c r="C38" s="600">
        <v>64626</v>
      </c>
      <c r="D38" s="601">
        <v>339842</v>
      </c>
      <c r="E38" s="600">
        <v>8604</v>
      </c>
      <c r="F38" s="601">
        <v>6088</v>
      </c>
      <c r="G38" s="600">
        <v>711948</v>
      </c>
      <c r="H38" s="601">
        <v>797217</v>
      </c>
      <c r="I38" s="600">
        <v>462383</v>
      </c>
      <c r="J38" s="601">
        <v>454167</v>
      </c>
      <c r="K38" s="600">
        <v>156375</v>
      </c>
      <c r="L38" s="601">
        <v>227816</v>
      </c>
      <c r="M38" s="601">
        <v>0</v>
      </c>
      <c r="N38" s="601">
        <v>0</v>
      </c>
      <c r="O38" s="600">
        <v>0</v>
      </c>
      <c r="P38" s="601">
        <v>0</v>
      </c>
      <c r="Q38" s="602">
        <v>1403936</v>
      </c>
      <c r="R38" s="609">
        <v>1825130</v>
      </c>
      <c r="FT38" s="141"/>
      <c r="FU38" s="141"/>
    </row>
    <row r="39" spans="1:177">
      <c r="A39" s="412"/>
      <c r="B39" s="413" t="s">
        <v>336</v>
      </c>
      <c r="C39" s="600">
        <v>19</v>
      </c>
      <c r="D39" s="601">
        <v>19</v>
      </c>
      <c r="E39" s="600">
        <v>37</v>
      </c>
      <c r="F39" s="601">
        <v>78</v>
      </c>
      <c r="G39" s="600">
        <v>17210</v>
      </c>
      <c r="H39" s="601">
        <v>15702</v>
      </c>
      <c r="I39" s="600">
        <v>5785</v>
      </c>
      <c r="J39" s="601">
        <v>4792</v>
      </c>
      <c r="K39" s="600">
        <v>32169</v>
      </c>
      <c r="L39" s="601">
        <v>30904</v>
      </c>
      <c r="M39" s="601">
        <v>465</v>
      </c>
      <c r="N39" s="601">
        <v>0</v>
      </c>
      <c r="O39" s="600">
        <v>48</v>
      </c>
      <c r="P39" s="601">
        <v>0</v>
      </c>
      <c r="Q39" s="602">
        <v>55733</v>
      </c>
      <c r="R39" s="609">
        <v>51495</v>
      </c>
      <c r="FT39" s="141"/>
      <c r="FU39" s="141"/>
    </row>
    <row r="40" spans="1:177">
      <c r="A40" s="412"/>
      <c r="B40" s="413" t="s">
        <v>245</v>
      </c>
      <c r="C40" s="600">
        <v>8985</v>
      </c>
      <c r="D40" s="601">
        <v>46970</v>
      </c>
      <c r="E40" s="600">
        <v>668994</v>
      </c>
      <c r="F40" s="601">
        <v>527729</v>
      </c>
      <c r="G40" s="600">
        <v>2767755</v>
      </c>
      <c r="H40" s="601">
        <v>2758445</v>
      </c>
      <c r="I40" s="600">
        <v>535052</v>
      </c>
      <c r="J40" s="601">
        <v>492040</v>
      </c>
      <c r="K40" s="600">
        <v>179894</v>
      </c>
      <c r="L40" s="601">
        <v>207027</v>
      </c>
      <c r="M40" s="601">
        <v>49636</v>
      </c>
      <c r="N40" s="601">
        <v>0</v>
      </c>
      <c r="O40" s="600">
        <v>4349</v>
      </c>
      <c r="P40" s="601">
        <v>61365</v>
      </c>
      <c r="Q40" s="602">
        <v>4214665</v>
      </c>
      <c r="R40" s="609">
        <v>4093576</v>
      </c>
      <c r="FT40" s="141"/>
      <c r="FU40" s="141"/>
    </row>
    <row r="41" spans="1:177">
      <c r="A41" s="412"/>
      <c r="B41" s="413" t="s">
        <v>246</v>
      </c>
      <c r="C41" s="600">
        <v>64716</v>
      </c>
      <c r="D41" s="601">
        <v>208628</v>
      </c>
      <c r="E41" s="600">
        <v>30508</v>
      </c>
      <c r="F41" s="601">
        <v>31787</v>
      </c>
      <c r="G41" s="600">
        <v>880349</v>
      </c>
      <c r="H41" s="601">
        <v>337202</v>
      </c>
      <c r="I41" s="600">
        <v>147240</v>
      </c>
      <c r="J41" s="601">
        <v>72213</v>
      </c>
      <c r="K41" s="600">
        <v>69819</v>
      </c>
      <c r="L41" s="601">
        <v>42577</v>
      </c>
      <c r="M41" s="601">
        <v>55250</v>
      </c>
      <c r="N41" s="601">
        <v>0</v>
      </c>
      <c r="O41" s="600">
        <v>-590597</v>
      </c>
      <c r="P41" s="601">
        <v>-95285</v>
      </c>
      <c r="Q41" s="602">
        <v>657285</v>
      </c>
      <c r="R41" s="609">
        <v>597122</v>
      </c>
      <c r="FT41" s="141"/>
      <c r="FU41" s="141"/>
    </row>
    <row r="42" spans="1:177">
      <c r="A42" s="412"/>
      <c r="B42" s="413" t="s">
        <v>247</v>
      </c>
      <c r="C42" s="600">
        <v>244</v>
      </c>
      <c r="D42" s="601">
        <v>0</v>
      </c>
      <c r="E42" s="600">
        <v>45651</v>
      </c>
      <c r="F42" s="601">
        <v>45167</v>
      </c>
      <c r="G42" s="600">
        <v>122948</v>
      </c>
      <c r="H42" s="601">
        <v>77844</v>
      </c>
      <c r="I42" s="600">
        <v>29475</v>
      </c>
      <c r="J42" s="601">
        <v>40176</v>
      </c>
      <c r="K42" s="600">
        <v>55903</v>
      </c>
      <c r="L42" s="601">
        <v>57238</v>
      </c>
      <c r="M42" s="601">
        <v>0</v>
      </c>
      <c r="N42" s="601">
        <v>0</v>
      </c>
      <c r="O42" s="600">
        <v>0</v>
      </c>
      <c r="P42" s="601">
        <v>0</v>
      </c>
      <c r="Q42" s="602">
        <v>254221</v>
      </c>
      <c r="R42" s="609">
        <v>220425</v>
      </c>
      <c r="FT42" s="141"/>
      <c r="FU42" s="141"/>
    </row>
    <row r="43" spans="1:177" ht="14.25" customHeight="1">
      <c r="A43" s="412"/>
      <c r="B43" s="413" t="s">
        <v>248</v>
      </c>
      <c r="C43" s="600">
        <v>0</v>
      </c>
      <c r="D43" s="601">
        <v>0</v>
      </c>
      <c r="E43" s="600">
        <v>25022</v>
      </c>
      <c r="F43" s="601">
        <v>44383</v>
      </c>
      <c r="G43" s="600">
        <v>9313</v>
      </c>
      <c r="H43" s="601">
        <v>33986</v>
      </c>
      <c r="I43" s="600">
        <v>13633</v>
      </c>
      <c r="J43" s="601">
        <v>110724</v>
      </c>
      <c r="K43" s="600">
        <v>30360</v>
      </c>
      <c r="L43" s="601">
        <v>33777</v>
      </c>
      <c r="M43" s="601">
        <v>21312</v>
      </c>
      <c r="N43" s="601">
        <v>0</v>
      </c>
      <c r="O43" s="600">
        <v>0</v>
      </c>
      <c r="P43" s="601">
        <v>0</v>
      </c>
      <c r="Q43" s="602">
        <v>99640</v>
      </c>
      <c r="R43" s="609">
        <v>222870</v>
      </c>
      <c r="FT43" s="141"/>
      <c r="FU43" s="141"/>
    </row>
    <row r="44" spans="1:177">
      <c r="A44" s="412"/>
      <c r="B44" s="413" t="s">
        <v>249</v>
      </c>
      <c r="C44" s="600">
        <v>0</v>
      </c>
      <c r="D44" s="601">
        <v>0</v>
      </c>
      <c r="E44" s="600">
        <v>0</v>
      </c>
      <c r="F44" s="601">
        <v>0</v>
      </c>
      <c r="G44" s="600">
        <v>0</v>
      </c>
      <c r="H44" s="601">
        <v>0</v>
      </c>
      <c r="I44" s="600">
        <v>0</v>
      </c>
      <c r="J44" s="601">
        <v>0</v>
      </c>
      <c r="K44" s="600">
        <v>0</v>
      </c>
      <c r="L44" s="601">
        <v>0</v>
      </c>
      <c r="M44" s="601">
        <v>0</v>
      </c>
      <c r="N44" s="601">
        <v>0</v>
      </c>
      <c r="O44" s="600">
        <v>0</v>
      </c>
      <c r="P44" s="601">
        <v>0</v>
      </c>
      <c r="Q44" s="602">
        <v>0</v>
      </c>
      <c r="R44" s="609">
        <v>0</v>
      </c>
      <c r="FT44" s="141"/>
      <c r="FU44" s="141"/>
    </row>
    <row r="45" spans="1:177">
      <c r="A45" s="412"/>
      <c r="B45" s="413" t="s">
        <v>250</v>
      </c>
      <c r="C45" s="600">
        <v>553</v>
      </c>
      <c r="D45" s="601">
        <v>369</v>
      </c>
      <c r="E45" s="600">
        <v>40030</v>
      </c>
      <c r="F45" s="601">
        <v>33785</v>
      </c>
      <c r="G45" s="600">
        <v>189836</v>
      </c>
      <c r="H45" s="601">
        <v>172343</v>
      </c>
      <c r="I45" s="600">
        <v>27739</v>
      </c>
      <c r="J45" s="601">
        <v>31914</v>
      </c>
      <c r="K45" s="600">
        <v>36184</v>
      </c>
      <c r="L45" s="601">
        <v>28193</v>
      </c>
      <c r="M45" s="601">
        <v>691</v>
      </c>
      <c r="N45" s="601">
        <v>0</v>
      </c>
      <c r="O45" s="600">
        <v>0</v>
      </c>
      <c r="P45" s="601">
        <v>0</v>
      </c>
      <c r="Q45" s="602">
        <v>295033</v>
      </c>
      <c r="R45" s="609">
        <v>266604</v>
      </c>
      <c r="FT45" s="141"/>
      <c r="FU45" s="141"/>
    </row>
    <row r="46" spans="1:177">
      <c r="A46" s="435"/>
      <c r="B46" s="435"/>
      <c r="C46" s="604"/>
      <c r="D46" s="604"/>
      <c r="E46" s="604"/>
      <c r="F46" s="604"/>
      <c r="G46" s="604"/>
      <c r="H46" s="604"/>
      <c r="I46" s="604"/>
      <c r="J46" s="604"/>
      <c r="K46" s="604"/>
      <c r="L46" s="604"/>
      <c r="M46" s="604"/>
      <c r="N46" s="604"/>
      <c r="O46" s="604"/>
      <c r="P46" s="604"/>
      <c r="Q46" s="604"/>
      <c r="R46" s="604"/>
      <c r="FT46" s="141"/>
      <c r="FU46" s="141"/>
    </row>
    <row r="47" spans="1:177" ht="25.5">
      <c r="A47" s="412"/>
      <c r="B47" s="421" t="s">
        <v>251</v>
      </c>
      <c r="C47" s="600">
        <v>0</v>
      </c>
      <c r="D47" s="601">
        <v>0</v>
      </c>
      <c r="E47" s="600">
        <v>0</v>
      </c>
      <c r="F47" s="608">
        <v>0</v>
      </c>
      <c r="G47" s="600">
        <v>0</v>
      </c>
      <c r="H47" s="608">
        <v>0</v>
      </c>
      <c r="I47" s="600">
        <v>0</v>
      </c>
      <c r="J47" s="608">
        <v>0</v>
      </c>
      <c r="K47" s="600">
        <v>0</v>
      </c>
      <c r="L47" s="608">
        <v>0</v>
      </c>
      <c r="M47" s="608">
        <v>0</v>
      </c>
      <c r="N47" s="608">
        <v>0</v>
      </c>
      <c r="O47" s="600">
        <v>0</v>
      </c>
      <c r="P47" s="601">
        <v>0</v>
      </c>
      <c r="Q47" s="602">
        <v>0</v>
      </c>
      <c r="R47" s="609">
        <v>0</v>
      </c>
      <c r="FT47" s="141"/>
      <c r="FU47" s="141"/>
    </row>
    <row r="48" spans="1:177">
      <c r="A48" s="435"/>
      <c r="B48" s="435"/>
      <c r="C48" s="604"/>
      <c r="D48" s="604"/>
      <c r="E48" s="604"/>
      <c r="F48" s="604"/>
      <c r="G48" s="604"/>
      <c r="H48" s="604"/>
      <c r="I48" s="604"/>
      <c r="J48" s="604"/>
      <c r="K48" s="604"/>
      <c r="L48" s="604"/>
      <c r="M48" s="604"/>
      <c r="N48" s="604"/>
      <c r="O48" s="604"/>
      <c r="P48" s="604"/>
      <c r="Q48" s="604"/>
      <c r="R48" s="604"/>
      <c r="FT48" s="141"/>
      <c r="FU48" s="141"/>
    </row>
    <row r="49" spans="1:177" s="434" customFormat="1">
      <c r="A49" s="409" t="s">
        <v>293</v>
      </c>
      <c r="B49" s="410"/>
      <c r="C49" s="600">
        <v>596588</v>
      </c>
      <c r="D49" s="607">
        <v>597203</v>
      </c>
      <c r="E49" s="600">
        <v>638882</v>
      </c>
      <c r="F49" s="606">
        <v>509899</v>
      </c>
      <c r="G49" s="600">
        <v>8534087</v>
      </c>
      <c r="H49" s="606">
        <v>6168982</v>
      </c>
      <c r="I49" s="600">
        <v>1435110</v>
      </c>
      <c r="J49" s="606">
        <v>1537229</v>
      </c>
      <c r="K49" s="600">
        <v>898351</v>
      </c>
      <c r="L49" s="606">
        <v>734467</v>
      </c>
      <c r="M49" s="606">
        <v>179050</v>
      </c>
      <c r="N49" s="606">
        <v>0</v>
      </c>
      <c r="O49" s="600">
        <v>-99974</v>
      </c>
      <c r="P49" s="606">
        <v>-225107</v>
      </c>
      <c r="Q49" s="602">
        <v>12182094</v>
      </c>
      <c r="R49" s="609">
        <v>9322673</v>
      </c>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D49" s="250"/>
      <c r="CE49" s="250"/>
      <c r="CF49" s="250"/>
      <c r="CG49" s="250"/>
      <c r="CH49" s="250"/>
      <c r="CI49" s="250"/>
      <c r="CJ49" s="250"/>
      <c r="CK49" s="250"/>
      <c r="CL49" s="250"/>
      <c r="CM49" s="250"/>
      <c r="CN49" s="250"/>
      <c r="CO49" s="250"/>
      <c r="CP49" s="250"/>
      <c r="CQ49" s="250"/>
      <c r="CR49" s="250"/>
      <c r="CS49" s="250"/>
      <c r="CT49" s="250"/>
      <c r="CU49" s="250"/>
      <c r="CV49" s="250"/>
      <c r="CW49" s="250"/>
      <c r="CX49" s="250"/>
      <c r="CY49" s="250"/>
      <c r="CZ49" s="250"/>
      <c r="DA49" s="250"/>
      <c r="DB49" s="250"/>
      <c r="DC49" s="250"/>
      <c r="DD49" s="250"/>
      <c r="DE49" s="250"/>
      <c r="DF49" s="250"/>
      <c r="DG49" s="250"/>
      <c r="DH49" s="250"/>
      <c r="DI49" s="250"/>
      <c r="DJ49" s="250"/>
      <c r="DK49" s="250"/>
      <c r="DL49" s="250"/>
      <c r="DM49" s="250"/>
      <c r="DN49" s="250"/>
      <c r="DO49" s="250"/>
      <c r="DP49" s="250"/>
      <c r="DQ49" s="250"/>
      <c r="DR49" s="250"/>
      <c r="DS49" s="250"/>
      <c r="DT49" s="250"/>
      <c r="DU49" s="250"/>
      <c r="DV49" s="250"/>
      <c r="DW49" s="250"/>
      <c r="DX49" s="250"/>
      <c r="DY49" s="250"/>
      <c r="DZ49" s="250"/>
      <c r="EA49" s="250"/>
      <c r="EB49" s="250"/>
      <c r="EC49" s="250"/>
      <c r="ED49" s="250"/>
      <c r="EE49" s="250"/>
      <c r="EF49" s="250"/>
      <c r="EG49" s="250"/>
      <c r="EH49" s="250"/>
      <c r="EI49" s="250"/>
      <c r="EJ49" s="250"/>
      <c r="EK49" s="250"/>
      <c r="EL49" s="250"/>
      <c r="EM49" s="250"/>
      <c r="EN49" s="250"/>
      <c r="EO49" s="250"/>
      <c r="EP49" s="250"/>
      <c r="EQ49" s="250"/>
      <c r="ER49" s="250"/>
      <c r="ES49" s="250"/>
      <c r="ET49" s="250"/>
      <c r="EU49" s="250"/>
      <c r="EV49" s="250"/>
      <c r="EW49" s="250"/>
      <c r="EX49" s="250"/>
      <c r="EY49" s="250"/>
      <c r="EZ49" s="250"/>
      <c r="FA49" s="250"/>
      <c r="FB49" s="250"/>
      <c r="FC49" s="250"/>
      <c r="FD49" s="250"/>
      <c r="FE49" s="250"/>
      <c r="FF49" s="250"/>
      <c r="FG49" s="250"/>
      <c r="FH49" s="250"/>
      <c r="FI49" s="250"/>
      <c r="FJ49" s="250"/>
      <c r="FK49" s="250"/>
      <c r="FL49" s="250"/>
      <c r="FM49" s="250"/>
      <c r="FN49" s="250"/>
      <c r="FO49" s="250"/>
      <c r="FP49" s="250"/>
      <c r="FQ49" s="250"/>
      <c r="FR49" s="250"/>
      <c r="FS49" s="250"/>
      <c r="FT49" s="250"/>
      <c r="FU49" s="250"/>
    </row>
    <row r="50" spans="1:177">
      <c r="A50" s="412"/>
      <c r="B50" s="413" t="s">
        <v>244</v>
      </c>
      <c r="C50" s="600">
        <v>589086</v>
      </c>
      <c r="D50" s="601">
        <v>591722</v>
      </c>
      <c r="E50" s="600">
        <v>38806</v>
      </c>
      <c r="F50" s="601">
        <v>40785</v>
      </c>
      <c r="G50" s="600">
        <v>2746476</v>
      </c>
      <c r="H50" s="601">
        <v>1539623</v>
      </c>
      <c r="I50" s="600">
        <v>1172737</v>
      </c>
      <c r="J50" s="601">
        <v>1251199</v>
      </c>
      <c r="K50" s="600">
        <v>548251</v>
      </c>
      <c r="L50" s="601">
        <v>414377</v>
      </c>
      <c r="M50" s="601">
        <v>0</v>
      </c>
      <c r="N50" s="601">
        <v>0</v>
      </c>
      <c r="O50" s="600">
        <v>0</v>
      </c>
      <c r="P50" s="601">
        <v>0</v>
      </c>
      <c r="Q50" s="602">
        <v>5095356</v>
      </c>
      <c r="R50" s="609">
        <v>3837706</v>
      </c>
      <c r="FT50" s="141"/>
      <c r="FU50" s="141"/>
    </row>
    <row r="51" spans="1:177">
      <c r="A51" s="412"/>
      <c r="B51" s="413" t="s">
        <v>337</v>
      </c>
      <c r="C51" s="600">
        <v>0</v>
      </c>
      <c r="D51" s="601">
        <v>0</v>
      </c>
      <c r="E51" s="600">
        <v>40</v>
      </c>
      <c r="F51" s="601">
        <v>45</v>
      </c>
      <c r="G51" s="600">
        <v>56381</v>
      </c>
      <c r="H51" s="601">
        <v>35901</v>
      </c>
      <c r="I51" s="600">
        <v>24520</v>
      </c>
      <c r="J51" s="601">
        <v>15639</v>
      </c>
      <c r="K51" s="600">
        <v>30800</v>
      </c>
      <c r="L51" s="601">
        <v>39485</v>
      </c>
      <c r="M51" s="601">
        <v>7725</v>
      </c>
      <c r="N51" s="601">
        <v>0</v>
      </c>
      <c r="O51" s="600">
        <v>-48</v>
      </c>
      <c r="P51" s="601">
        <v>0</v>
      </c>
      <c r="Q51" s="602">
        <v>119418</v>
      </c>
      <c r="R51" s="609">
        <v>91070</v>
      </c>
      <c r="FT51" s="141"/>
      <c r="FU51" s="141"/>
    </row>
    <row r="52" spans="1:177">
      <c r="A52" s="412"/>
      <c r="B52" s="413" t="s">
        <v>245</v>
      </c>
      <c r="C52" s="600">
        <v>0</v>
      </c>
      <c r="D52" s="601">
        <v>0</v>
      </c>
      <c r="E52" s="600">
        <v>69960</v>
      </c>
      <c r="F52" s="601">
        <v>86559</v>
      </c>
      <c r="G52" s="600">
        <v>3100954</v>
      </c>
      <c r="H52" s="601">
        <v>1962061</v>
      </c>
      <c r="I52" s="600">
        <v>1182</v>
      </c>
      <c r="J52" s="601">
        <v>1136</v>
      </c>
      <c r="K52" s="600">
        <v>10901</v>
      </c>
      <c r="L52" s="601">
        <v>11719</v>
      </c>
      <c r="M52" s="601">
        <v>0</v>
      </c>
      <c r="N52" s="601">
        <v>0</v>
      </c>
      <c r="O52" s="600">
        <v>0</v>
      </c>
      <c r="P52" s="601">
        <v>0</v>
      </c>
      <c r="Q52" s="602">
        <v>3182997</v>
      </c>
      <c r="R52" s="609">
        <v>2061475</v>
      </c>
      <c r="FT52" s="141"/>
      <c r="FU52" s="141"/>
    </row>
    <row r="53" spans="1:177">
      <c r="A53" s="412"/>
      <c r="B53" s="413" t="s">
        <v>252</v>
      </c>
      <c r="C53" s="600">
        <v>0</v>
      </c>
      <c r="D53" s="601">
        <v>0</v>
      </c>
      <c r="E53" s="600">
        <v>0</v>
      </c>
      <c r="F53" s="601">
        <v>0</v>
      </c>
      <c r="G53" s="600">
        <v>610268</v>
      </c>
      <c r="H53" s="601">
        <v>369498</v>
      </c>
      <c r="I53" s="600">
        <v>0</v>
      </c>
      <c r="J53" s="601">
        <v>0</v>
      </c>
      <c r="K53" s="600">
        <v>10066</v>
      </c>
      <c r="L53" s="601">
        <v>0</v>
      </c>
      <c r="M53" s="601">
        <v>122588</v>
      </c>
      <c r="N53" s="601">
        <v>0</v>
      </c>
      <c r="O53" s="600">
        <v>-99926</v>
      </c>
      <c r="P53" s="601">
        <v>-225107</v>
      </c>
      <c r="Q53" s="602">
        <v>642996</v>
      </c>
      <c r="R53" s="609">
        <v>144391</v>
      </c>
      <c r="FT53" s="141"/>
      <c r="FU53" s="141"/>
    </row>
    <row r="54" spans="1:177">
      <c r="A54" s="412"/>
      <c r="B54" s="413" t="s">
        <v>253</v>
      </c>
      <c r="C54" s="600">
        <v>7</v>
      </c>
      <c r="D54" s="601">
        <v>0</v>
      </c>
      <c r="E54" s="600">
        <v>19453</v>
      </c>
      <c r="F54" s="601">
        <v>19760</v>
      </c>
      <c r="G54" s="600">
        <v>778773</v>
      </c>
      <c r="H54" s="601">
        <v>714757</v>
      </c>
      <c r="I54" s="600">
        <v>71690</v>
      </c>
      <c r="J54" s="601">
        <v>78504</v>
      </c>
      <c r="K54" s="600">
        <v>24591</v>
      </c>
      <c r="L54" s="601">
        <v>20879</v>
      </c>
      <c r="M54" s="601">
        <v>6236</v>
      </c>
      <c r="N54" s="601">
        <v>0</v>
      </c>
      <c r="O54" s="600">
        <v>0</v>
      </c>
      <c r="P54" s="601">
        <v>0</v>
      </c>
      <c r="Q54" s="602">
        <v>900750</v>
      </c>
      <c r="R54" s="609">
        <v>833900</v>
      </c>
      <c r="FT54" s="141"/>
      <c r="FU54" s="141"/>
    </row>
    <row r="55" spans="1:177">
      <c r="A55" s="412"/>
      <c r="B55" s="413" t="s">
        <v>254</v>
      </c>
      <c r="C55" s="600">
        <v>4364</v>
      </c>
      <c r="D55" s="601">
        <v>2521</v>
      </c>
      <c r="E55" s="600">
        <v>435889</v>
      </c>
      <c r="F55" s="601">
        <v>286936</v>
      </c>
      <c r="G55" s="600">
        <v>42806</v>
      </c>
      <c r="H55" s="601">
        <v>40030</v>
      </c>
      <c r="I55" s="600">
        <v>67573</v>
      </c>
      <c r="J55" s="601">
        <v>63683</v>
      </c>
      <c r="K55" s="600">
        <v>248553</v>
      </c>
      <c r="L55" s="601">
        <v>219783</v>
      </c>
      <c r="M55" s="601">
        <v>41915</v>
      </c>
      <c r="N55" s="601">
        <v>0</v>
      </c>
      <c r="O55" s="600">
        <v>0</v>
      </c>
      <c r="P55" s="601">
        <v>0</v>
      </c>
      <c r="Q55" s="602">
        <v>841100</v>
      </c>
      <c r="R55" s="609">
        <v>612953</v>
      </c>
      <c r="FT55" s="141"/>
      <c r="FU55" s="141"/>
    </row>
    <row r="56" spans="1:177">
      <c r="A56" s="412"/>
      <c r="B56" s="413" t="s">
        <v>255</v>
      </c>
      <c r="C56" s="600">
        <v>3131</v>
      </c>
      <c r="D56" s="601">
        <v>2960</v>
      </c>
      <c r="E56" s="600">
        <v>14633</v>
      </c>
      <c r="F56" s="601">
        <v>13920</v>
      </c>
      <c r="G56" s="600">
        <v>1163510</v>
      </c>
      <c r="H56" s="601">
        <v>1476884</v>
      </c>
      <c r="I56" s="600">
        <v>97078</v>
      </c>
      <c r="J56" s="601">
        <v>124248</v>
      </c>
      <c r="K56" s="600">
        <v>5327</v>
      </c>
      <c r="L56" s="601">
        <v>6205</v>
      </c>
      <c r="M56" s="601">
        <v>586</v>
      </c>
      <c r="N56" s="601">
        <v>0</v>
      </c>
      <c r="O56" s="600">
        <v>0</v>
      </c>
      <c r="P56" s="601">
        <v>0</v>
      </c>
      <c r="Q56" s="602">
        <v>1284265</v>
      </c>
      <c r="R56" s="609">
        <v>1624217</v>
      </c>
      <c r="FT56" s="141"/>
      <c r="FU56" s="141"/>
    </row>
    <row r="57" spans="1:177">
      <c r="A57" s="412"/>
      <c r="B57" s="413" t="s">
        <v>256</v>
      </c>
      <c r="C57" s="600">
        <v>0</v>
      </c>
      <c r="D57" s="601">
        <v>0</v>
      </c>
      <c r="E57" s="600">
        <v>60101</v>
      </c>
      <c r="F57" s="601">
        <v>61894</v>
      </c>
      <c r="G57" s="600">
        <v>34919</v>
      </c>
      <c r="H57" s="601">
        <v>30228</v>
      </c>
      <c r="I57" s="600">
        <v>330</v>
      </c>
      <c r="J57" s="601">
        <v>2820</v>
      </c>
      <c r="K57" s="600">
        <v>19862</v>
      </c>
      <c r="L57" s="601">
        <v>22019</v>
      </c>
      <c r="M57" s="601">
        <v>0</v>
      </c>
      <c r="N57" s="601">
        <v>0</v>
      </c>
      <c r="O57" s="600">
        <v>0</v>
      </c>
      <c r="P57" s="601">
        <v>0</v>
      </c>
      <c r="Q57" s="602">
        <v>115212</v>
      </c>
      <c r="R57" s="609">
        <v>116961</v>
      </c>
      <c r="FT57" s="141"/>
      <c r="FU57" s="141"/>
    </row>
    <row r="58" spans="1:177">
      <c r="A58" s="435"/>
      <c r="B58" s="435"/>
      <c r="C58" s="435"/>
      <c r="D58" s="435"/>
      <c r="E58" s="604"/>
      <c r="F58" s="604"/>
      <c r="G58" s="604"/>
      <c r="H58" s="604"/>
      <c r="I58" s="604"/>
      <c r="J58" s="604"/>
      <c r="K58" s="604"/>
      <c r="L58" s="604"/>
      <c r="M58" s="604"/>
      <c r="N58" s="604"/>
      <c r="O58" s="604"/>
      <c r="P58" s="604"/>
      <c r="Q58" s="604"/>
      <c r="R58" s="604"/>
      <c r="FT58" s="141"/>
      <c r="FU58" s="141"/>
    </row>
    <row r="59" spans="1:177" s="434" customFormat="1">
      <c r="A59" s="409" t="s">
        <v>294</v>
      </c>
      <c r="B59" s="410"/>
      <c r="C59" s="600">
        <v>15867014</v>
      </c>
      <c r="D59" s="607">
        <v>9529856</v>
      </c>
      <c r="E59" s="600">
        <v>1801492</v>
      </c>
      <c r="F59" s="606">
        <v>1872837</v>
      </c>
      <c r="G59" s="600">
        <v>8337982</v>
      </c>
      <c r="H59" s="606">
        <v>5151558</v>
      </c>
      <c r="I59" s="600">
        <v>2280143</v>
      </c>
      <c r="J59" s="606">
        <v>2505109</v>
      </c>
      <c r="K59" s="600">
        <v>1719287</v>
      </c>
      <c r="L59" s="606">
        <v>1567147</v>
      </c>
      <c r="M59" s="606">
        <v>1390502</v>
      </c>
      <c r="N59" s="606">
        <v>0</v>
      </c>
      <c r="O59" s="600">
        <v>-15340101</v>
      </c>
      <c r="P59" s="606">
        <v>-10292844</v>
      </c>
      <c r="Q59" s="602">
        <v>16056319</v>
      </c>
      <c r="R59" s="609">
        <v>10333663</v>
      </c>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250"/>
      <c r="CB59" s="250"/>
      <c r="CC59" s="250"/>
      <c r="CD59" s="250"/>
      <c r="CE59" s="250"/>
      <c r="CF59" s="250"/>
      <c r="CG59" s="250"/>
      <c r="CH59" s="250"/>
      <c r="CI59" s="250"/>
      <c r="CJ59" s="250"/>
      <c r="CK59" s="250"/>
      <c r="CL59" s="250"/>
      <c r="CM59" s="250"/>
      <c r="CN59" s="250"/>
      <c r="CO59" s="250"/>
      <c r="CP59" s="250"/>
      <c r="CQ59" s="250"/>
      <c r="CR59" s="250"/>
      <c r="CS59" s="250"/>
      <c r="CT59" s="250"/>
      <c r="CU59" s="250"/>
      <c r="CV59" s="250"/>
      <c r="CW59" s="250"/>
      <c r="CX59" s="250"/>
      <c r="CY59" s="250"/>
      <c r="CZ59" s="250"/>
      <c r="DA59" s="250"/>
      <c r="DB59" s="250"/>
      <c r="DC59" s="250"/>
      <c r="DD59" s="250"/>
      <c r="DE59" s="250"/>
      <c r="DF59" s="250"/>
      <c r="DG59" s="250"/>
      <c r="DH59" s="250"/>
      <c r="DI59" s="250"/>
      <c r="DJ59" s="250"/>
      <c r="DK59" s="250"/>
      <c r="DL59" s="250"/>
      <c r="DM59" s="250"/>
      <c r="DN59" s="250"/>
      <c r="DO59" s="250"/>
      <c r="DP59" s="250"/>
      <c r="DQ59" s="250"/>
      <c r="DR59" s="250"/>
      <c r="DS59" s="250"/>
      <c r="DT59" s="250"/>
      <c r="DU59" s="250"/>
      <c r="DV59" s="250"/>
      <c r="DW59" s="250"/>
      <c r="DX59" s="250"/>
      <c r="DY59" s="250"/>
      <c r="DZ59" s="250"/>
      <c r="EA59" s="250"/>
      <c r="EB59" s="250"/>
      <c r="EC59" s="250"/>
      <c r="ED59" s="250"/>
      <c r="EE59" s="250"/>
      <c r="EF59" s="250"/>
      <c r="EG59" s="250"/>
      <c r="EH59" s="250"/>
      <c r="EI59" s="250"/>
      <c r="EJ59" s="250"/>
      <c r="EK59" s="250"/>
      <c r="EL59" s="250"/>
      <c r="EM59" s="250"/>
      <c r="EN59" s="250"/>
      <c r="EO59" s="250"/>
      <c r="EP59" s="250"/>
      <c r="EQ59" s="250"/>
      <c r="ER59" s="250"/>
      <c r="ES59" s="250"/>
      <c r="ET59" s="250"/>
      <c r="EU59" s="250"/>
      <c r="EV59" s="250"/>
      <c r="EW59" s="250"/>
      <c r="EX59" s="250"/>
      <c r="EY59" s="250"/>
      <c r="EZ59" s="250"/>
      <c r="FA59" s="250"/>
      <c r="FB59" s="250"/>
      <c r="FC59" s="250"/>
      <c r="FD59" s="250"/>
      <c r="FE59" s="250"/>
      <c r="FF59" s="250"/>
      <c r="FG59" s="250"/>
      <c r="FH59" s="250"/>
      <c r="FI59" s="250"/>
      <c r="FJ59" s="250"/>
      <c r="FK59" s="250"/>
      <c r="FL59" s="250"/>
      <c r="FM59" s="250"/>
      <c r="FN59" s="250"/>
      <c r="FO59" s="250"/>
      <c r="FP59" s="250"/>
      <c r="FQ59" s="250"/>
      <c r="FR59" s="250"/>
      <c r="FS59" s="250"/>
      <c r="FT59" s="250"/>
      <c r="FU59" s="250"/>
    </row>
    <row r="60" spans="1:177">
      <c r="A60" s="412" t="s">
        <v>295</v>
      </c>
      <c r="B60" s="413"/>
      <c r="C60" s="600">
        <v>15867014</v>
      </c>
      <c r="D60" s="606">
        <v>9529856</v>
      </c>
      <c r="E60" s="600">
        <v>1801492</v>
      </c>
      <c r="F60" s="606">
        <v>1872837</v>
      </c>
      <c r="G60" s="600">
        <v>8337982</v>
      </c>
      <c r="H60" s="606">
        <v>5151558</v>
      </c>
      <c r="I60" s="600">
        <v>2280143</v>
      </c>
      <c r="J60" s="606">
        <v>2505109</v>
      </c>
      <c r="K60" s="600">
        <v>1719287</v>
      </c>
      <c r="L60" s="606">
        <v>1567147</v>
      </c>
      <c r="M60" s="606">
        <v>1390502</v>
      </c>
      <c r="N60" s="606">
        <v>0</v>
      </c>
      <c r="O60" s="600">
        <v>-15340101</v>
      </c>
      <c r="P60" s="606">
        <v>-10292844</v>
      </c>
      <c r="Q60" s="602">
        <v>13830907</v>
      </c>
      <c r="R60" s="609">
        <v>8105859</v>
      </c>
      <c r="FT60" s="141"/>
      <c r="FU60" s="141"/>
    </row>
    <row r="61" spans="1:177">
      <c r="A61" s="412"/>
      <c r="B61" s="413" t="s">
        <v>257</v>
      </c>
      <c r="C61" s="600">
        <v>16512785</v>
      </c>
      <c r="D61" s="601">
        <v>9763079</v>
      </c>
      <c r="E61" s="600">
        <v>1049942</v>
      </c>
      <c r="F61" s="601">
        <v>953561</v>
      </c>
      <c r="G61" s="600">
        <v>6404383</v>
      </c>
      <c r="H61" s="601">
        <v>3695565</v>
      </c>
      <c r="I61" s="600">
        <v>179311</v>
      </c>
      <c r="J61" s="601">
        <v>195415</v>
      </c>
      <c r="K61" s="600">
        <v>1670213</v>
      </c>
      <c r="L61" s="601">
        <v>1483352</v>
      </c>
      <c r="M61" s="601">
        <v>988352</v>
      </c>
      <c r="N61" s="601">
        <v>0</v>
      </c>
      <c r="O61" s="600">
        <v>-11005487</v>
      </c>
      <c r="P61" s="601">
        <v>-6327894</v>
      </c>
      <c r="Q61" s="602">
        <v>15799499</v>
      </c>
      <c r="R61" s="609">
        <v>9763078</v>
      </c>
      <c r="FT61" s="141"/>
      <c r="FU61" s="141"/>
    </row>
    <row r="62" spans="1:177">
      <c r="A62" s="412"/>
      <c r="B62" s="413" t="s">
        <v>258</v>
      </c>
      <c r="C62" s="600">
        <v>3011205</v>
      </c>
      <c r="D62" s="601">
        <v>3008390</v>
      </c>
      <c r="E62" s="600">
        <v>-418587</v>
      </c>
      <c r="F62" s="601">
        <v>-121454</v>
      </c>
      <c r="G62" s="600">
        <v>703197</v>
      </c>
      <c r="H62" s="601">
        <v>197561</v>
      </c>
      <c r="I62" s="600">
        <v>761402</v>
      </c>
      <c r="J62" s="601">
        <v>972249</v>
      </c>
      <c r="K62" s="600">
        <v>251783</v>
      </c>
      <c r="L62" s="601">
        <v>272808</v>
      </c>
      <c r="M62" s="601">
        <v>340509</v>
      </c>
      <c r="N62" s="601">
        <v>0</v>
      </c>
      <c r="O62" s="600">
        <v>1169500</v>
      </c>
      <c r="P62" s="601">
        <v>1086144</v>
      </c>
      <c r="Q62" s="602">
        <v>5819009</v>
      </c>
      <c r="R62" s="609">
        <v>5415698</v>
      </c>
      <c r="FT62" s="141"/>
      <c r="FU62" s="141"/>
    </row>
    <row r="63" spans="1:177">
      <c r="A63" s="412"/>
      <c r="B63" s="413" t="s">
        <v>259</v>
      </c>
      <c r="C63" s="600">
        <v>0</v>
      </c>
      <c r="D63" s="601">
        <v>0</v>
      </c>
      <c r="E63" s="600">
        <v>0</v>
      </c>
      <c r="F63" s="601">
        <v>0</v>
      </c>
      <c r="G63" s="600">
        <v>602804</v>
      </c>
      <c r="H63" s="601">
        <v>575327</v>
      </c>
      <c r="I63" s="600">
        <v>250434</v>
      </c>
      <c r="J63" s="601">
        <v>88781</v>
      </c>
      <c r="K63" s="600">
        <v>1524</v>
      </c>
      <c r="L63" s="601">
        <v>1612</v>
      </c>
      <c r="M63" s="601">
        <v>0</v>
      </c>
      <c r="N63" s="601">
        <v>0</v>
      </c>
      <c r="O63" s="600">
        <v>-854762</v>
      </c>
      <c r="P63" s="601">
        <v>-665720</v>
      </c>
      <c r="Q63" s="602">
        <v>0</v>
      </c>
      <c r="R63" s="609">
        <v>0</v>
      </c>
      <c r="FT63" s="141"/>
      <c r="FU63" s="141"/>
    </row>
    <row r="64" spans="1:177">
      <c r="A64" s="412"/>
      <c r="B64" s="413" t="s">
        <v>260</v>
      </c>
      <c r="C64" s="600">
        <v>-272</v>
      </c>
      <c r="D64" s="601">
        <v>0</v>
      </c>
      <c r="E64" s="600">
        <v>0</v>
      </c>
      <c r="F64" s="601">
        <v>0</v>
      </c>
      <c r="G64" s="600">
        <v>-22396</v>
      </c>
      <c r="H64" s="601">
        <v>-21375</v>
      </c>
      <c r="I64" s="600">
        <v>0</v>
      </c>
      <c r="J64" s="601">
        <v>0</v>
      </c>
      <c r="K64" s="600">
        <v>0</v>
      </c>
      <c r="L64" s="601">
        <v>0</v>
      </c>
      <c r="M64" s="601">
        <v>0</v>
      </c>
      <c r="N64" s="601">
        <v>0</v>
      </c>
      <c r="O64" s="600">
        <v>22396</v>
      </c>
      <c r="P64" s="601">
        <v>21375</v>
      </c>
      <c r="Q64" s="602">
        <v>-272</v>
      </c>
      <c r="R64" s="609">
        <v>0</v>
      </c>
      <c r="FT64" s="141"/>
      <c r="FU64" s="141"/>
    </row>
    <row r="65" spans="1:191">
      <c r="A65" s="412"/>
      <c r="B65" s="413" t="s">
        <v>261</v>
      </c>
      <c r="C65" s="600">
        <v>0</v>
      </c>
      <c r="D65" s="601">
        <v>0</v>
      </c>
      <c r="E65" s="600">
        <v>0</v>
      </c>
      <c r="F65" s="601">
        <v>0</v>
      </c>
      <c r="G65" s="600">
        <v>0</v>
      </c>
      <c r="H65" s="601">
        <v>0</v>
      </c>
      <c r="I65" s="600">
        <v>0</v>
      </c>
      <c r="J65" s="601">
        <v>0</v>
      </c>
      <c r="K65" s="600">
        <v>0</v>
      </c>
      <c r="L65" s="601">
        <v>0</v>
      </c>
      <c r="M65" s="601">
        <v>0</v>
      </c>
      <c r="N65" s="601">
        <v>0</v>
      </c>
      <c r="O65" s="600">
        <v>0</v>
      </c>
      <c r="P65" s="601">
        <v>0</v>
      </c>
      <c r="Q65" s="602">
        <v>0</v>
      </c>
      <c r="R65" s="609">
        <v>0</v>
      </c>
      <c r="FT65" s="141"/>
      <c r="FU65" s="141"/>
    </row>
    <row r="66" spans="1:191">
      <c r="A66" s="412"/>
      <c r="B66" s="413" t="s">
        <v>262</v>
      </c>
      <c r="C66" s="600">
        <v>-3656704</v>
      </c>
      <c r="D66" s="601">
        <v>-3241613</v>
      </c>
      <c r="E66" s="600">
        <v>1170137</v>
      </c>
      <c r="F66" s="601">
        <v>1040730</v>
      </c>
      <c r="G66" s="600">
        <v>649994</v>
      </c>
      <c r="H66" s="601">
        <v>704480</v>
      </c>
      <c r="I66" s="600">
        <v>1088996</v>
      </c>
      <c r="J66" s="601">
        <v>1248664</v>
      </c>
      <c r="K66" s="600">
        <v>-204233</v>
      </c>
      <c r="L66" s="601">
        <v>-190625</v>
      </c>
      <c r="M66" s="601">
        <v>61641</v>
      </c>
      <c r="N66" s="601">
        <v>0</v>
      </c>
      <c r="O66" s="600">
        <v>-4671748</v>
      </c>
      <c r="P66" s="601">
        <v>-4406749</v>
      </c>
      <c r="Q66" s="602">
        <v>-7787329</v>
      </c>
      <c r="R66" s="609">
        <v>-7072917</v>
      </c>
      <c r="FT66" s="141"/>
      <c r="FU66" s="141"/>
    </row>
    <row r="67" spans="1:191">
      <c r="A67" s="435"/>
      <c r="B67" s="435"/>
      <c r="C67" s="604"/>
      <c r="D67" s="604"/>
      <c r="E67" s="604"/>
      <c r="F67" s="604"/>
      <c r="G67" s="604"/>
      <c r="H67" s="604"/>
      <c r="I67" s="604"/>
      <c r="J67" s="604"/>
      <c r="K67" s="604"/>
      <c r="L67" s="604"/>
      <c r="M67" s="604"/>
      <c r="N67" s="604"/>
      <c r="O67" s="604"/>
      <c r="P67" s="604"/>
      <c r="Q67" s="604"/>
      <c r="R67" s="604"/>
      <c r="S67" s="435"/>
      <c r="FT67" s="141"/>
      <c r="FU67" s="141"/>
    </row>
    <row r="68" spans="1:191" s="434" customFormat="1">
      <c r="A68" s="409" t="s">
        <v>296</v>
      </c>
      <c r="B68" s="410"/>
      <c r="C68" s="600">
        <v>0</v>
      </c>
      <c r="D68" s="608">
        <v>0</v>
      </c>
      <c r="E68" s="600">
        <v>0</v>
      </c>
      <c r="F68" s="608">
        <v>0</v>
      </c>
      <c r="G68" s="600">
        <v>0</v>
      </c>
      <c r="H68" s="608">
        <v>0</v>
      </c>
      <c r="I68" s="600">
        <v>0</v>
      </c>
      <c r="J68" s="608">
        <v>0</v>
      </c>
      <c r="K68" s="600">
        <v>0</v>
      </c>
      <c r="L68" s="608">
        <v>0</v>
      </c>
      <c r="M68" s="608">
        <v>0</v>
      </c>
      <c r="N68" s="608">
        <v>0</v>
      </c>
      <c r="O68" s="600">
        <v>0</v>
      </c>
      <c r="P68" s="608">
        <v>0</v>
      </c>
      <c r="Q68" s="602">
        <v>2225412</v>
      </c>
      <c r="R68" s="609">
        <v>2227804</v>
      </c>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0"/>
      <c r="BZ68" s="250"/>
      <c r="CA68" s="250"/>
      <c r="CB68" s="250"/>
      <c r="CC68" s="250"/>
      <c r="CD68" s="250"/>
      <c r="CE68" s="250"/>
      <c r="CF68" s="250"/>
      <c r="CG68" s="250"/>
      <c r="CH68" s="250"/>
      <c r="CI68" s="250"/>
      <c r="CJ68" s="250"/>
      <c r="CK68" s="250"/>
      <c r="CL68" s="250"/>
      <c r="CM68" s="250"/>
      <c r="CN68" s="250"/>
      <c r="CO68" s="250"/>
      <c r="CP68" s="250"/>
      <c r="CQ68" s="250"/>
      <c r="CR68" s="250"/>
      <c r="CS68" s="250"/>
      <c r="CT68" s="250"/>
      <c r="CU68" s="250"/>
      <c r="CV68" s="250"/>
      <c r="CW68" s="250"/>
      <c r="CX68" s="250"/>
      <c r="CY68" s="250"/>
      <c r="CZ68" s="250"/>
      <c r="DA68" s="250"/>
      <c r="DB68" s="250"/>
      <c r="DC68" s="250"/>
      <c r="DD68" s="250"/>
      <c r="DE68" s="250"/>
      <c r="DF68" s="250"/>
      <c r="DG68" s="250"/>
      <c r="DH68" s="250"/>
      <c r="DI68" s="250"/>
      <c r="DJ68" s="250"/>
      <c r="DK68" s="250"/>
      <c r="DL68" s="250"/>
      <c r="DM68" s="250"/>
      <c r="DN68" s="250"/>
      <c r="DO68" s="250"/>
      <c r="DP68" s="250"/>
      <c r="DQ68" s="250"/>
      <c r="DR68" s="250"/>
      <c r="DS68" s="250"/>
      <c r="DT68" s="250"/>
      <c r="DU68" s="250"/>
      <c r="DV68" s="250"/>
      <c r="DW68" s="250"/>
      <c r="DX68" s="250"/>
      <c r="DY68" s="250"/>
      <c r="DZ68" s="250"/>
      <c r="EA68" s="250"/>
      <c r="EB68" s="250"/>
      <c r="EC68" s="250"/>
      <c r="ED68" s="250"/>
      <c r="EE68" s="250"/>
      <c r="EF68" s="250"/>
      <c r="EG68" s="250"/>
      <c r="EH68" s="250"/>
      <c r="EI68" s="250"/>
      <c r="EJ68" s="250"/>
      <c r="EK68" s="250"/>
      <c r="EL68" s="250"/>
      <c r="EM68" s="250"/>
      <c r="EN68" s="250"/>
      <c r="EO68" s="250"/>
      <c r="EP68" s="250"/>
      <c r="EQ68" s="250"/>
      <c r="ER68" s="250"/>
      <c r="ES68" s="250"/>
      <c r="ET68" s="250"/>
      <c r="EU68" s="250"/>
      <c r="EV68" s="250"/>
      <c r="EW68" s="250"/>
      <c r="EX68" s="250"/>
      <c r="EY68" s="250"/>
      <c r="EZ68" s="250"/>
      <c r="FA68" s="250"/>
      <c r="FB68" s="250"/>
      <c r="FC68" s="250"/>
      <c r="FD68" s="250"/>
      <c r="FE68" s="250"/>
      <c r="FF68" s="250"/>
      <c r="FG68" s="250"/>
      <c r="FH68" s="250"/>
      <c r="FI68" s="250"/>
      <c r="FJ68" s="250"/>
      <c r="FK68" s="250"/>
      <c r="FL68" s="250"/>
      <c r="FM68" s="250"/>
      <c r="FN68" s="250"/>
      <c r="FO68" s="250"/>
      <c r="FP68" s="250"/>
      <c r="FQ68" s="250"/>
      <c r="FR68" s="250"/>
      <c r="FS68" s="250"/>
      <c r="FT68" s="250"/>
      <c r="FU68" s="250"/>
    </row>
    <row r="69" spans="1:191">
      <c r="A69" s="435"/>
      <c r="B69" s="435"/>
      <c r="C69" s="604"/>
      <c r="D69" s="604"/>
      <c r="E69" s="604"/>
      <c r="F69" s="604"/>
      <c r="G69" s="604"/>
      <c r="H69" s="604"/>
      <c r="I69" s="604"/>
      <c r="J69" s="604"/>
      <c r="K69" s="604"/>
      <c r="L69" s="604"/>
      <c r="M69" s="604"/>
      <c r="N69" s="604"/>
      <c r="O69" s="604"/>
      <c r="P69" s="604"/>
      <c r="Q69" s="604"/>
      <c r="R69" s="604"/>
      <c r="FT69" s="141"/>
      <c r="FU69" s="141"/>
    </row>
    <row r="70" spans="1:191" s="434" customFormat="1">
      <c r="A70" s="409" t="s">
        <v>297</v>
      </c>
      <c r="B70" s="410"/>
      <c r="C70" s="602">
        <v>16602745</v>
      </c>
      <c r="D70" s="609">
        <v>10722887</v>
      </c>
      <c r="E70" s="602">
        <v>3259220</v>
      </c>
      <c r="F70" s="609">
        <v>3071753</v>
      </c>
      <c r="G70" s="602">
        <v>21571428</v>
      </c>
      <c r="H70" s="609">
        <v>15513279</v>
      </c>
      <c r="I70" s="602">
        <v>4936560</v>
      </c>
      <c r="J70" s="609">
        <v>5248364</v>
      </c>
      <c r="K70" s="602">
        <v>3178342</v>
      </c>
      <c r="L70" s="609">
        <v>2929146</v>
      </c>
      <c r="M70" s="609">
        <v>1696906</v>
      </c>
      <c r="N70" s="609">
        <v>0</v>
      </c>
      <c r="O70" s="602">
        <v>-16026275</v>
      </c>
      <c r="P70" s="609">
        <v>-10551871</v>
      </c>
      <c r="Q70" s="602">
        <v>35218926</v>
      </c>
      <c r="R70" s="609">
        <v>26933558</v>
      </c>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0"/>
      <c r="BE70" s="250"/>
      <c r="BF70" s="250"/>
      <c r="BG70" s="250"/>
      <c r="BH70" s="250"/>
      <c r="BI70" s="250"/>
      <c r="BJ70" s="250"/>
      <c r="BK70" s="250"/>
      <c r="BL70" s="250"/>
      <c r="BM70" s="250"/>
      <c r="BN70" s="250"/>
      <c r="BO70" s="250"/>
      <c r="BP70" s="250"/>
      <c r="BQ70" s="250"/>
      <c r="BR70" s="250"/>
      <c r="BS70" s="250"/>
      <c r="BT70" s="250"/>
      <c r="BU70" s="250"/>
      <c r="BV70" s="250"/>
      <c r="BW70" s="250"/>
      <c r="BX70" s="250"/>
      <c r="BY70" s="250"/>
      <c r="BZ70" s="250"/>
      <c r="CA70" s="250"/>
      <c r="CB70" s="250"/>
      <c r="CC70" s="250"/>
      <c r="CD70" s="250"/>
      <c r="CE70" s="250"/>
      <c r="CF70" s="250"/>
      <c r="CG70" s="250"/>
      <c r="CH70" s="250"/>
      <c r="CI70" s="250"/>
      <c r="CJ70" s="250"/>
      <c r="CK70" s="250"/>
      <c r="CL70" s="250"/>
      <c r="CM70" s="250"/>
      <c r="CN70" s="250"/>
      <c r="CO70" s="250"/>
      <c r="CP70" s="250"/>
      <c r="CQ70" s="250"/>
      <c r="CR70" s="250"/>
      <c r="CS70" s="250"/>
      <c r="CT70" s="250"/>
      <c r="CU70" s="250"/>
      <c r="CV70" s="250"/>
      <c r="CW70" s="250"/>
      <c r="CX70" s="250"/>
      <c r="CY70" s="250"/>
      <c r="CZ70" s="250"/>
      <c r="DA70" s="250"/>
      <c r="DB70" s="250"/>
      <c r="DC70" s="250"/>
      <c r="DD70" s="250"/>
      <c r="DE70" s="250"/>
      <c r="DF70" s="250"/>
      <c r="DG70" s="250"/>
      <c r="DH70" s="250"/>
      <c r="DI70" s="250"/>
      <c r="DJ70" s="250"/>
      <c r="DK70" s="250"/>
      <c r="DL70" s="250"/>
      <c r="DM70" s="250"/>
      <c r="DN70" s="250"/>
      <c r="DO70" s="250"/>
      <c r="DP70" s="250"/>
      <c r="DQ70" s="250"/>
      <c r="DR70" s="250"/>
      <c r="DS70" s="250"/>
      <c r="DT70" s="250"/>
      <c r="DU70" s="250"/>
      <c r="DV70" s="250"/>
      <c r="DW70" s="250"/>
      <c r="DX70" s="250"/>
      <c r="DY70" s="250"/>
      <c r="DZ70" s="250"/>
      <c r="EA70" s="250"/>
      <c r="EB70" s="250"/>
      <c r="EC70" s="250"/>
      <c r="ED70" s="250"/>
      <c r="EE70" s="250"/>
      <c r="EF70" s="250"/>
      <c r="EG70" s="250"/>
      <c r="EH70" s="250"/>
      <c r="EI70" s="250"/>
      <c r="EJ70" s="250"/>
      <c r="EK70" s="250"/>
      <c r="EL70" s="250"/>
      <c r="EM70" s="250"/>
      <c r="EN70" s="250"/>
      <c r="EO70" s="250"/>
      <c r="EP70" s="250"/>
      <c r="EQ70" s="250"/>
      <c r="ER70" s="250"/>
      <c r="ES70" s="250"/>
      <c r="ET70" s="250"/>
      <c r="EU70" s="250"/>
      <c r="EV70" s="250"/>
      <c r="EW70" s="250"/>
      <c r="EX70" s="250"/>
      <c r="EY70" s="250"/>
      <c r="EZ70" s="250"/>
      <c r="FA70" s="250"/>
      <c r="FB70" s="250"/>
      <c r="FC70" s="250"/>
      <c r="FD70" s="250"/>
      <c r="FE70" s="250"/>
      <c r="FF70" s="250"/>
      <c r="FG70" s="250"/>
      <c r="FH70" s="250"/>
      <c r="FI70" s="250"/>
      <c r="FJ70" s="250"/>
      <c r="FK70" s="250"/>
      <c r="FL70" s="250"/>
      <c r="FM70" s="250"/>
      <c r="FN70" s="250"/>
      <c r="FO70" s="250"/>
      <c r="FP70" s="250"/>
      <c r="FQ70" s="250"/>
      <c r="FR70" s="250"/>
      <c r="FS70" s="250"/>
      <c r="FT70" s="250"/>
      <c r="FU70" s="250"/>
    </row>
    <row r="71" spans="1:191">
      <c r="A71" s="435"/>
      <c r="B71" s="435"/>
      <c r="C71" s="397"/>
      <c r="D71" s="436"/>
      <c r="E71" s="436"/>
      <c r="F71" s="436"/>
      <c r="G71" s="436"/>
      <c r="H71" s="397"/>
      <c r="I71" s="397"/>
      <c r="J71" s="397"/>
      <c r="K71" s="397"/>
      <c r="L71" s="397"/>
      <c r="M71" s="397"/>
      <c r="N71" s="397"/>
      <c r="O71" s="397"/>
      <c r="P71" s="397"/>
    </row>
    <row r="72" spans="1:191">
      <c r="A72" s="435"/>
      <c r="B72" s="435"/>
      <c r="C72" s="141"/>
      <c r="D72" s="436"/>
      <c r="E72" s="436"/>
      <c r="F72" s="436"/>
      <c r="G72" s="436"/>
      <c r="H72" s="435"/>
      <c r="I72" s="435"/>
      <c r="J72" s="435"/>
      <c r="K72" s="435"/>
      <c r="L72" s="435"/>
      <c r="M72" s="435"/>
      <c r="N72" s="435"/>
      <c r="O72" s="435"/>
      <c r="P72" s="435"/>
    </row>
    <row r="73" spans="1:191" ht="12.75" customHeight="1">
      <c r="A73" s="713" t="s">
        <v>73</v>
      </c>
      <c r="B73" s="714"/>
      <c r="C73" s="710" t="s">
        <v>312</v>
      </c>
      <c r="D73" s="711"/>
      <c r="E73" s="711"/>
      <c r="F73" s="712"/>
      <c r="G73" s="710" t="s">
        <v>10</v>
      </c>
      <c r="H73" s="711"/>
      <c r="I73" s="711"/>
      <c r="J73" s="712"/>
      <c r="K73" s="710" t="s">
        <v>46</v>
      </c>
      <c r="L73" s="711"/>
      <c r="M73" s="711"/>
      <c r="N73" s="712"/>
      <c r="O73" s="710" t="s">
        <v>14</v>
      </c>
      <c r="P73" s="711"/>
      <c r="Q73" s="711"/>
      <c r="R73" s="712"/>
      <c r="S73" s="710" t="s">
        <v>47</v>
      </c>
      <c r="T73" s="711"/>
      <c r="U73" s="711"/>
      <c r="V73" s="712"/>
      <c r="W73" s="710" t="s">
        <v>451</v>
      </c>
      <c r="X73" s="711"/>
      <c r="Y73" s="711"/>
      <c r="Z73" s="712"/>
      <c r="AA73" s="710" t="s">
        <v>313</v>
      </c>
      <c r="AB73" s="711"/>
      <c r="AC73" s="711"/>
      <c r="AD73" s="712"/>
      <c r="AE73" s="710" t="s">
        <v>17</v>
      </c>
      <c r="AF73" s="711"/>
      <c r="AG73" s="711"/>
      <c r="AH73" s="712"/>
      <c r="FT73" s="141"/>
      <c r="FU73" s="141"/>
      <c r="FV73" s="141"/>
      <c r="FW73" s="141"/>
      <c r="FX73" s="141"/>
      <c r="FY73" s="141"/>
      <c r="FZ73" s="141"/>
      <c r="GA73" s="141"/>
      <c r="GB73" s="141"/>
      <c r="GC73" s="141"/>
      <c r="GD73" s="141"/>
      <c r="GE73" s="141"/>
      <c r="GF73" s="141"/>
      <c r="GG73" s="141"/>
      <c r="GH73" s="141"/>
      <c r="GI73" s="141"/>
    </row>
    <row r="74" spans="1:191">
      <c r="A74" s="717" t="s">
        <v>298</v>
      </c>
      <c r="B74" s="718"/>
      <c r="C74" s="723" t="s">
        <v>339</v>
      </c>
      <c r="D74" s="724"/>
      <c r="E74" s="715" t="s">
        <v>340</v>
      </c>
      <c r="F74" s="725"/>
      <c r="G74" s="723" t="s">
        <v>339</v>
      </c>
      <c r="H74" s="724"/>
      <c r="I74" s="715" t="s">
        <v>340</v>
      </c>
      <c r="J74" s="725"/>
      <c r="K74" s="723" t="s">
        <v>339</v>
      </c>
      <c r="L74" s="724"/>
      <c r="M74" s="715" t="s">
        <v>340</v>
      </c>
      <c r="N74" s="725"/>
      <c r="O74" s="723" t="s">
        <v>339</v>
      </c>
      <c r="P74" s="724"/>
      <c r="Q74" s="715" t="s">
        <v>340</v>
      </c>
      <c r="R74" s="725"/>
      <c r="S74" s="723" t="s">
        <v>339</v>
      </c>
      <c r="T74" s="724"/>
      <c r="U74" s="715" t="s">
        <v>340</v>
      </c>
      <c r="V74" s="725"/>
      <c r="W74" s="723" t="s">
        <v>339</v>
      </c>
      <c r="X74" s="724"/>
      <c r="Y74" s="715" t="s">
        <v>340</v>
      </c>
      <c r="Z74" s="725"/>
      <c r="AA74" s="723" t="s">
        <v>339</v>
      </c>
      <c r="AB74" s="724"/>
      <c r="AC74" s="715" t="s">
        <v>340</v>
      </c>
      <c r="AD74" s="725"/>
      <c r="AE74" s="723" t="s">
        <v>339</v>
      </c>
      <c r="AF74" s="724"/>
      <c r="AG74" s="715" t="s">
        <v>340</v>
      </c>
      <c r="AH74" s="725"/>
      <c r="FT74" s="141"/>
      <c r="FU74" s="141"/>
      <c r="FV74" s="141"/>
      <c r="FW74" s="141"/>
      <c r="FX74" s="141"/>
      <c r="FY74" s="141"/>
      <c r="FZ74" s="141"/>
      <c r="GA74" s="141"/>
      <c r="GB74" s="141"/>
      <c r="GC74" s="141"/>
      <c r="GD74" s="141"/>
      <c r="GE74" s="141"/>
      <c r="GF74" s="141"/>
      <c r="GG74" s="141"/>
      <c r="GH74" s="141"/>
      <c r="GI74" s="141"/>
    </row>
    <row r="75" spans="1:191">
      <c r="A75" s="719"/>
      <c r="B75" s="720"/>
      <c r="C75" s="405" t="s">
        <v>442</v>
      </c>
      <c r="D75" s="405" t="s">
        <v>441</v>
      </c>
      <c r="E75" s="406" t="s">
        <v>445</v>
      </c>
      <c r="F75" s="406" t="s">
        <v>446</v>
      </c>
      <c r="G75" s="405" t="s">
        <v>442</v>
      </c>
      <c r="H75" s="405" t="s">
        <v>441</v>
      </c>
      <c r="I75" s="406" t="s">
        <v>445</v>
      </c>
      <c r="J75" s="406" t="s">
        <v>446</v>
      </c>
      <c r="K75" s="405" t="s">
        <v>442</v>
      </c>
      <c r="L75" s="405" t="s">
        <v>441</v>
      </c>
      <c r="M75" s="406" t="s">
        <v>445</v>
      </c>
      <c r="N75" s="406" t="s">
        <v>446</v>
      </c>
      <c r="O75" s="405" t="s">
        <v>442</v>
      </c>
      <c r="P75" s="405" t="s">
        <v>441</v>
      </c>
      <c r="Q75" s="406" t="s">
        <v>445</v>
      </c>
      <c r="R75" s="406" t="s">
        <v>446</v>
      </c>
      <c r="S75" s="405" t="s">
        <v>442</v>
      </c>
      <c r="T75" s="405" t="s">
        <v>441</v>
      </c>
      <c r="U75" s="406" t="s">
        <v>445</v>
      </c>
      <c r="V75" s="406" t="s">
        <v>446</v>
      </c>
      <c r="W75" s="405" t="s">
        <v>442</v>
      </c>
      <c r="X75" s="405" t="s">
        <v>441</v>
      </c>
      <c r="Y75" s="406" t="s">
        <v>445</v>
      </c>
      <c r="Z75" s="406" t="s">
        <v>446</v>
      </c>
      <c r="AA75" s="405" t="s">
        <v>442</v>
      </c>
      <c r="AB75" s="405" t="s">
        <v>441</v>
      </c>
      <c r="AC75" s="406" t="s">
        <v>445</v>
      </c>
      <c r="AD75" s="406" t="s">
        <v>446</v>
      </c>
      <c r="AE75" s="405" t="s">
        <v>442</v>
      </c>
      <c r="AF75" s="405" t="s">
        <v>441</v>
      </c>
      <c r="AG75" s="406" t="s">
        <v>445</v>
      </c>
      <c r="AH75" s="406" t="s">
        <v>446</v>
      </c>
      <c r="FT75" s="141"/>
      <c r="FU75" s="141"/>
      <c r="FV75" s="141"/>
      <c r="FW75" s="141"/>
      <c r="FX75" s="141"/>
      <c r="FY75" s="141"/>
      <c r="FZ75" s="141"/>
      <c r="GA75" s="141"/>
      <c r="GB75" s="141"/>
      <c r="GC75" s="141"/>
      <c r="GD75" s="141"/>
      <c r="GE75" s="141"/>
      <c r="GF75" s="141"/>
      <c r="GG75" s="141"/>
      <c r="GH75" s="141"/>
      <c r="GI75" s="141"/>
    </row>
    <row r="76" spans="1:191">
      <c r="A76" s="721"/>
      <c r="B76" s="722"/>
      <c r="C76" s="407" t="s">
        <v>406</v>
      </c>
      <c r="D76" s="407" t="s">
        <v>406</v>
      </c>
      <c r="E76" s="408" t="s">
        <v>406</v>
      </c>
      <c r="F76" s="408" t="s">
        <v>406</v>
      </c>
      <c r="G76" s="407" t="s">
        <v>406</v>
      </c>
      <c r="H76" s="407" t="s">
        <v>406</v>
      </c>
      <c r="I76" s="408" t="s">
        <v>406</v>
      </c>
      <c r="J76" s="408" t="s">
        <v>406</v>
      </c>
      <c r="K76" s="407" t="s">
        <v>406</v>
      </c>
      <c r="L76" s="407" t="s">
        <v>406</v>
      </c>
      <c r="M76" s="408" t="s">
        <v>406</v>
      </c>
      <c r="N76" s="408" t="s">
        <v>406</v>
      </c>
      <c r="O76" s="407" t="s">
        <v>406</v>
      </c>
      <c r="P76" s="407" t="s">
        <v>406</v>
      </c>
      <c r="Q76" s="408" t="s">
        <v>406</v>
      </c>
      <c r="R76" s="408" t="s">
        <v>406</v>
      </c>
      <c r="S76" s="407" t="s">
        <v>406</v>
      </c>
      <c r="T76" s="407" t="s">
        <v>406</v>
      </c>
      <c r="U76" s="408" t="s">
        <v>406</v>
      </c>
      <c r="V76" s="408" t="s">
        <v>406</v>
      </c>
      <c r="W76" s="407" t="s">
        <v>406</v>
      </c>
      <c r="X76" s="407" t="s">
        <v>406</v>
      </c>
      <c r="Y76" s="408" t="s">
        <v>406</v>
      </c>
      <c r="Z76" s="408" t="s">
        <v>406</v>
      </c>
      <c r="AA76" s="407" t="s">
        <v>406</v>
      </c>
      <c r="AB76" s="407" t="s">
        <v>406</v>
      </c>
      <c r="AC76" s="408" t="s">
        <v>406</v>
      </c>
      <c r="AD76" s="408" t="s">
        <v>406</v>
      </c>
      <c r="AE76" s="407" t="s">
        <v>406</v>
      </c>
      <c r="AF76" s="407" t="s">
        <v>406</v>
      </c>
      <c r="AG76" s="408" t="s">
        <v>406</v>
      </c>
      <c r="AH76" s="408" t="s">
        <v>406</v>
      </c>
      <c r="FT76" s="141"/>
      <c r="FU76" s="141"/>
      <c r="FV76" s="141"/>
      <c r="FW76" s="141"/>
      <c r="FX76" s="141"/>
      <c r="FY76" s="141"/>
      <c r="FZ76" s="141"/>
      <c r="GA76" s="141"/>
      <c r="GB76" s="141"/>
      <c r="GC76" s="141"/>
      <c r="GD76" s="141"/>
      <c r="GE76" s="141"/>
      <c r="GF76" s="141"/>
      <c r="GG76" s="141"/>
      <c r="GH76" s="141"/>
      <c r="GI76" s="141"/>
    </row>
    <row r="77" spans="1:191" s="434" customFormat="1">
      <c r="A77" s="409" t="s">
        <v>299</v>
      </c>
      <c r="B77" s="410"/>
      <c r="C77" s="390">
        <v>65</v>
      </c>
      <c r="D77" s="398">
        <v>46</v>
      </c>
      <c r="E77" s="398">
        <v>42</v>
      </c>
      <c r="F77" s="398">
        <v>35</v>
      </c>
      <c r="G77" s="390">
        <v>453474</v>
      </c>
      <c r="H77" s="398">
        <v>533551</v>
      </c>
      <c r="I77" s="398">
        <v>254149</v>
      </c>
      <c r="J77" s="398">
        <v>222898</v>
      </c>
      <c r="K77" s="390">
        <v>4247698</v>
      </c>
      <c r="L77" s="398">
        <v>3392386</v>
      </c>
      <c r="M77" s="398">
        <v>2157864</v>
      </c>
      <c r="N77" s="398">
        <v>1434625</v>
      </c>
      <c r="O77" s="390">
        <v>1234250</v>
      </c>
      <c r="P77" s="398">
        <v>1167828</v>
      </c>
      <c r="Q77" s="398">
        <v>623142</v>
      </c>
      <c r="R77" s="398">
        <v>549560</v>
      </c>
      <c r="S77" s="390">
        <v>655109</v>
      </c>
      <c r="T77" s="391">
        <v>607261</v>
      </c>
      <c r="U77" s="391">
        <v>328486</v>
      </c>
      <c r="V77" s="391">
        <v>277491</v>
      </c>
      <c r="W77" s="391">
        <v>67298</v>
      </c>
      <c r="X77" s="391">
        <v>0</v>
      </c>
      <c r="Y77" s="391">
        <v>67298</v>
      </c>
      <c r="Z77" s="391">
        <v>0</v>
      </c>
      <c r="AA77" s="390">
        <v>-280</v>
      </c>
      <c r="AB77" s="391">
        <v>-12</v>
      </c>
      <c r="AC77" s="391">
        <v>-273</v>
      </c>
      <c r="AD77" s="391">
        <v>-6</v>
      </c>
      <c r="AE77" s="390">
        <v>6657614</v>
      </c>
      <c r="AF77" s="392">
        <v>5701060</v>
      </c>
      <c r="AG77" s="391">
        <v>3430708</v>
      </c>
      <c r="AH77" s="391">
        <v>2484603</v>
      </c>
      <c r="AI77" s="250"/>
      <c r="AJ77" s="250"/>
      <c r="AK77" s="250"/>
      <c r="AL77" s="250"/>
      <c r="AM77" s="250"/>
      <c r="AN77" s="250"/>
      <c r="AO77" s="250"/>
      <c r="AP77" s="250"/>
      <c r="AQ77" s="250"/>
      <c r="AR77" s="250"/>
      <c r="AS77" s="250"/>
      <c r="AT77" s="250"/>
      <c r="AU77" s="250"/>
      <c r="AV77" s="250"/>
      <c r="AW77" s="250"/>
      <c r="AX77" s="250"/>
      <c r="AY77" s="250"/>
      <c r="AZ77" s="250"/>
      <c r="BA77" s="250"/>
      <c r="BB77" s="250"/>
      <c r="BC77" s="250"/>
      <c r="BD77" s="250"/>
      <c r="BE77" s="250"/>
      <c r="BF77" s="250"/>
      <c r="BG77" s="250"/>
      <c r="BH77" s="250"/>
      <c r="BI77" s="250"/>
      <c r="BJ77" s="250"/>
      <c r="BK77" s="250"/>
      <c r="BL77" s="250"/>
      <c r="BM77" s="250"/>
      <c r="BN77" s="250"/>
      <c r="BO77" s="250"/>
      <c r="BP77" s="250"/>
      <c r="BQ77" s="250"/>
      <c r="BR77" s="250"/>
      <c r="BS77" s="250"/>
      <c r="BT77" s="250"/>
      <c r="BU77" s="250"/>
      <c r="BV77" s="250"/>
      <c r="BW77" s="250"/>
      <c r="BX77" s="250"/>
      <c r="BY77" s="250"/>
      <c r="BZ77" s="250"/>
      <c r="CA77" s="250"/>
      <c r="CB77" s="250"/>
      <c r="CC77" s="250"/>
      <c r="CD77" s="250"/>
      <c r="CE77" s="250"/>
      <c r="CF77" s="250"/>
      <c r="CG77" s="250"/>
      <c r="CH77" s="250"/>
      <c r="CI77" s="250"/>
      <c r="CJ77" s="250"/>
      <c r="CK77" s="250"/>
      <c r="CL77" s="250"/>
      <c r="CM77" s="250"/>
      <c r="CN77" s="250"/>
      <c r="CO77" s="250"/>
      <c r="CP77" s="250"/>
      <c r="CQ77" s="250"/>
      <c r="CR77" s="250"/>
      <c r="CS77" s="250"/>
      <c r="CT77" s="250"/>
      <c r="CU77" s="250"/>
      <c r="CV77" s="250"/>
      <c r="CW77" s="250"/>
      <c r="CX77" s="250"/>
      <c r="CY77" s="250"/>
      <c r="CZ77" s="250"/>
      <c r="DA77" s="250"/>
      <c r="DB77" s="250"/>
      <c r="DC77" s="250"/>
      <c r="DD77" s="250"/>
      <c r="DE77" s="250"/>
      <c r="DF77" s="250"/>
      <c r="DG77" s="250"/>
      <c r="DH77" s="250"/>
      <c r="DI77" s="250"/>
      <c r="DJ77" s="250"/>
      <c r="DK77" s="250"/>
      <c r="DL77" s="250"/>
      <c r="DM77" s="250"/>
      <c r="DN77" s="250"/>
      <c r="DO77" s="250"/>
      <c r="DP77" s="250"/>
      <c r="DQ77" s="250"/>
      <c r="DR77" s="250"/>
      <c r="DS77" s="250"/>
      <c r="DT77" s="250"/>
      <c r="DU77" s="250"/>
      <c r="DV77" s="250"/>
      <c r="DW77" s="250"/>
      <c r="DX77" s="250"/>
      <c r="DY77" s="250"/>
      <c r="DZ77" s="250"/>
      <c r="EA77" s="250"/>
      <c r="EB77" s="250"/>
      <c r="EC77" s="250"/>
      <c r="ED77" s="250"/>
      <c r="EE77" s="250"/>
      <c r="EF77" s="250"/>
      <c r="EG77" s="250"/>
      <c r="EH77" s="250"/>
      <c r="EI77" s="250"/>
      <c r="EJ77" s="250"/>
      <c r="EK77" s="250"/>
      <c r="EL77" s="250"/>
      <c r="EM77" s="250"/>
      <c r="EN77" s="250"/>
      <c r="EO77" s="250"/>
      <c r="EP77" s="250"/>
      <c r="EQ77" s="250"/>
      <c r="ER77" s="250"/>
      <c r="ES77" s="250"/>
      <c r="ET77" s="250"/>
      <c r="EU77" s="250"/>
      <c r="EV77" s="250"/>
      <c r="EW77" s="250"/>
      <c r="EX77" s="250"/>
      <c r="EY77" s="250"/>
      <c r="EZ77" s="250"/>
      <c r="FA77" s="250"/>
      <c r="FB77" s="250"/>
      <c r="FC77" s="250"/>
      <c r="FD77" s="250"/>
      <c r="FE77" s="250"/>
      <c r="FF77" s="250"/>
      <c r="FG77" s="250"/>
      <c r="FH77" s="250"/>
      <c r="FI77" s="250"/>
      <c r="FJ77" s="250"/>
      <c r="FK77" s="250"/>
      <c r="FL77" s="250"/>
      <c r="FM77" s="250"/>
      <c r="FN77" s="250"/>
      <c r="FO77" s="250"/>
      <c r="FP77" s="250"/>
      <c r="FQ77" s="250"/>
      <c r="FR77" s="250"/>
      <c r="FS77" s="250"/>
      <c r="FT77" s="250"/>
      <c r="FU77" s="250"/>
      <c r="FV77" s="250"/>
      <c r="FW77" s="250"/>
      <c r="FX77" s="250"/>
      <c r="FY77" s="250"/>
      <c r="FZ77" s="250"/>
      <c r="GA77" s="250"/>
      <c r="GB77" s="250"/>
      <c r="GC77" s="250"/>
      <c r="GD77" s="250"/>
      <c r="GE77" s="250"/>
      <c r="GF77" s="250"/>
      <c r="GG77" s="250"/>
      <c r="GH77" s="250"/>
      <c r="GI77" s="250"/>
    </row>
    <row r="78" spans="1:191">
      <c r="A78" s="420"/>
      <c r="B78" s="421" t="s">
        <v>96</v>
      </c>
      <c r="C78" s="404">
        <v>0</v>
      </c>
      <c r="D78" s="419">
        <v>0</v>
      </c>
      <c r="E78" s="419">
        <v>0</v>
      </c>
      <c r="F78" s="419">
        <v>0</v>
      </c>
      <c r="G78" s="390">
        <v>449916</v>
      </c>
      <c r="H78" s="398">
        <v>527955</v>
      </c>
      <c r="I78" s="398">
        <v>252779</v>
      </c>
      <c r="J78" s="398">
        <v>219794</v>
      </c>
      <c r="K78" s="390">
        <v>3727968</v>
      </c>
      <c r="L78" s="398">
        <v>2953099</v>
      </c>
      <c r="M78" s="398">
        <v>1839216</v>
      </c>
      <c r="N78" s="398">
        <v>1218059</v>
      </c>
      <c r="O78" s="390">
        <v>1219483</v>
      </c>
      <c r="P78" s="398">
        <v>1157908</v>
      </c>
      <c r="Q78" s="398">
        <v>616717</v>
      </c>
      <c r="R78" s="398">
        <v>544759</v>
      </c>
      <c r="S78" s="390">
        <v>645758</v>
      </c>
      <c r="T78" s="391">
        <v>606346</v>
      </c>
      <c r="U78" s="391">
        <v>320076</v>
      </c>
      <c r="V78" s="391">
        <v>277360</v>
      </c>
      <c r="W78" s="391">
        <v>66172</v>
      </c>
      <c r="X78" s="391">
        <v>0</v>
      </c>
      <c r="Y78" s="391">
        <v>66172</v>
      </c>
      <c r="Z78" s="391">
        <v>0</v>
      </c>
      <c r="AA78" s="390">
        <v>0</v>
      </c>
      <c r="AB78" s="391">
        <v>0</v>
      </c>
      <c r="AC78" s="391">
        <v>0</v>
      </c>
      <c r="AD78" s="391">
        <v>0</v>
      </c>
      <c r="AE78" s="390">
        <v>6109297</v>
      </c>
      <c r="AF78" s="392">
        <v>5245308</v>
      </c>
      <c r="AG78" s="391">
        <v>3094960</v>
      </c>
      <c r="AH78" s="391">
        <v>2259972</v>
      </c>
      <c r="FT78" s="141"/>
      <c r="FU78" s="141"/>
      <c r="FV78" s="141"/>
      <c r="FW78" s="141"/>
      <c r="FX78" s="141"/>
      <c r="FY78" s="141"/>
      <c r="FZ78" s="141"/>
      <c r="GA78" s="141"/>
      <c r="GB78" s="141"/>
      <c r="GC78" s="141"/>
      <c r="GD78" s="141"/>
      <c r="GE78" s="141"/>
      <c r="GF78" s="141"/>
      <c r="GG78" s="141"/>
      <c r="GH78" s="141"/>
      <c r="GI78" s="141"/>
    </row>
    <row r="79" spans="1:191">
      <c r="A79" s="412"/>
      <c r="B79" s="413" t="s">
        <v>49</v>
      </c>
      <c r="C79" s="395">
        <v>0</v>
      </c>
      <c r="D79" s="399">
        <v>0</v>
      </c>
      <c r="E79" s="399">
        <v>0</v>
      </c>
      <c r="F79" s="399">
        <v>0</v>
      </c>
      <c r="G79" s="395">
        <v>434456</v>
      </c>
      <c r="H79" s="399">
        <v>510896</v>
      </c>
      <c r="I79" s="399">
        <v>242842</v>
      </c>
      <c r="J79" s="399">
        <v>211611</v>
      </c>
      <c r="K79" s="395">
        <v>3330449</v>
      </c>
      <c r="L79" s="399">
        <v>2589326</v>
      </c>
      <c r="M79" s="399">
        <v>1626617</v>
      </c>
      <c r="N79" s="399">
        <v>1066298</v>
      </c>
      <c r="O79" s="395">
        <v>826152</v>
      </c>
      <c r="P79" s="399">
        <v>803553</v>
      </c>
      <c r="Q79" s="399">
        <v>417072</v>
      </c>
      <c r="R79" s="399">
        <v>339582</v>
      </c>
      <c r="S79" s="393">
        <v>615193</v>
      </c>
      <c r="T79" s="394">
        <v>585687</v>
      </c>
      <c r="U79" s="394">
        <v>304416</v>
      </c>
      <c r="V79" s="394">
        <v>268691</v>
      </c>
      <c r="W79" s="394">
        <v>65345</v>
      </c>
      <c r="X79" s="394">
        <v>0</v>
      </c>
      <c r="Y79" s="394">
        <v>65345</v>
      </c>
      <c r="Z79" s="394">
        <v>0</v>
      </c>
      <c r="AA79" s="393">
        <v>0</v>
      </c>
      <c r="AB79" s="394">
        <v>0</v>
      </c>
      <c r="AC79" s="394">
        <v>0</v>
      </c>
      <c r="AD79" s="394">
        <v>0</v>
      </c>
      <c r="AE79" s="395">
        <v>5271595</v>
      </c>
      <c r="AF79" s="396">
        <v>4489462</v>
      </c>
      <c r="AG79" s="394">
        <v>2656292</v>
      </c>
      <c r="AH79" s="394">
        <v>1886182</v>
      </c>
      <c r="FT79" s="141"/>
      <c r="FU79" s="141"/>
      <c r="FV79" s="141"/>
      <c r="FW79" s="141"/>
      <c r="FX79" s="141"/>
      <c r="FY79" s="141"/>
      <c r="FZ79" s="141"/>
      <c r="GA79" s="141"/>
      <c r="GB79" s="141"/>
      <c r="GC79" s="141"/>
      <c r="GD79" s="141"/>
      <c r="GE79" s="141"/>
      <c r="GF79" s="141"/>
      <c r="GG79" s="141"/>
      <c r="GH79" s="141"/>
      <c r="GI79" s="141"/>
    </row>
    <row r="80" spans="1:191">
      <c r="A80" s="412"/>
      <c r="B80" s="413" t="s">
        <v>263</v>
      </c>
      <c r="C80" s="395">
        <v>0</v>
      </c>
      <c r="D80" s="399">
        <v>0</v>
      </c>
      <c r="E80" s="399">
        <v>0</v>
      </c>
      <c r="F80" s="399">
        <v>0</v>
      </c>
      <c r="G80" s="395">
        <v>1860</v>
      </c>
      <c r="H80" s="399">
        <v>421</v>
      </c>
      <c r="I80" s="399">
        <v>1276</v>
      </c>
      <c r="J80" s="399">
        <v>21</v>
      </c>
      <c r="K80" s="395">
        <v>31</v>
      </c>
      <c r="L80" s="399">
        <v>381</v>
      </c>
      <c r="M80" s="399">
        <v>31</v>
      </c>
      <c r="N80" s="399">
        <v>165</v>
      </c>
      <c r="O80" s="395">
        <v>12685</v>
      </c>
      <c r="P80" s="399">
        <v>11775</v>
      </c>
      <c r="Q80" s="399">
        <v>7629</v>
      </c>
      <c r="R80" s="399">
        <v>4713</v>
      </c>
      <c r="S80" s="393">
        <v>7266</v>
      </c>
      <c r="T80" s="394">
        <v>4401</v>
      </c>
      <c r="U80" s="394">
        <v>3565</v>
      </c>
      <c r="V80" s="394">
        <v>1763</v>
      </c>
      <c r="W80" s="394">
        <v>0</v>
      </c>
      <c r="X80" s="394">
        <v>0</v>
      </c>
      <c r="Y80" s="394">
        <v>0</v>
      </c>
      <c r="Z80" s="394">
        <v>0</v>
      </c>
      <c r="AA80" s="393">
        <v>0</v>
      </c>
      <c r="AB80" s="394">
        <v>0</v>
      </c>
      <c r="AC80" s="394">
        <v>0</v>
      </c>
      <c r="AD80" s="394">
        <v>0</v>
      </c>
      <c r="AE80" s="395">
        <v>21842</v>
      </c>
      <c r="AF80" s="396">
        <v>16978</v>
      </c>
      <c r="AG80" s="394">
        <v>12501</v>
      </c>
      <c r="AH80" s="394">
        <v>6662</v>
      </c>
      <c r="FT80" s="141"/>
      <c r="FU80" s="141"/>
      <c r="FV80" s="141"/>
      <c r="FW80" s="141"/>
      <c r="FX80" s="141"/>
      <c r="FY80" s="141"/>
      <c r="FZ80" s="141"/>
      <c r="GA80" s="141"/>
      <c r="GB80" s="141"/>
      <c r="GC80" s="141"/>
      <c r="GD80" s="141"/>
      <c r="GE80" s="141"/>
      <c r="GF80" s="141"/>
      <c r="GG80" s="141"/>
      <c r="GH80" s="141"/>
      <c r="GI80" s="141"/>
    </row>
    <row r="81" spans="1:191">
      <c r="A81" s="412"/>
      <c r="B81" s="413" t="s">
        <v>264</v>
      </c>
      <c r="C81" s="395">
        <v>0</v>
      </c>
      <c r="D81" s="399">
        <v>0</v>
      </c>
      <c r="E81" s="399">
        <v>0</v>
      </c>
      <c r="F81" s="399">
        <v>0</v>
      </c>
      <c r="G81" s="395">
        <v>13600</v>
      </c>
      <c r="H81" s="399">
        <v>16638</v>
      </c>
      <c r="I81" s="399">
        <v>8661</v>
      </c>
      <c r="J81" s="399">
        <v>8162</v>
      </c>
      <c r="K81" s="395">
        <v>397488</v>
      </c>
      <c r="L81" s="399">
        <v>363392</v>
      </c>
      <c r="M81" s="399">
        <v>212568</v>
      </c>
      <c r="N81" s="399">
        <v>151596</v>
      </c>
      <c r="O81" s="395">
        <v>380646</v>
      </c>
      <c r="P81" s="399">
        <v>342580</v>
      </c>
      <c r="Q81" s="399">
        <v>192016</v>
      </c>
      <c r="R81" s="399">
        <v>200464</v>
      </c>
      <c r="S81" s="393">
        <v>23299</v>
      </c>
      <c r="T81" s="394">
        <v>16258</v>
      </c>
      <c r="U81" s="394">
        <v>12095</v>
      </c>
      <c r="V81" s="394">
        <v>6906</v>
      </c>
      <c r="W81" s="394">
        <v>827</v>
      </c>
      <c r="X81" s="394">
        <v>0</v>
      </c>
      <c r="Y81" s="394">
        <v>827</v>
      </c>
      <c r="Z81" s="394">
        <v>0</v>
      </c>
      <c r="AA81" s="393">
        <v>0</v>
      </c>
      <c r="AB81" s="394">
        <v>0</v>
      </c>
      <c r="AC81" s="394">
        <v>0</v>
      </c>
      <c r="AD81" s="394">
        <v>0</v>
      </c>
      <c r="AE81" s="395">
        <v>815860</v>
      </c>
      <c r="AF81" s="396">
        <v>738868</v>
      </c>
      <c r="AG81" s="394">
        <v>426167</v>
      </c>
      <c r="AH81" s="394">
        <v>367128</v>
      </c>
      <c r="FT81" s="141"/>
      <c r="FU81" s="141"/>
      <c r="FV81" s="141"/>
      <c r="FW81" s="141"/>
      <c r="FX81" s="141"/>
      <c r="FY81" s="141"/>
      <c r="FZ81" s="141"/>
      <c r="GA81" s="141"/>
      <c r="GB81" s="141"/>
      <c r="GC81" s="141"/>
      <c r="GD81" s="141"/>
      <c r="GE81" s="141"/>
      <c r="GF81" s="141"/>
      <c r="GG81" s="141"/>
      <c r="GH81" s="141"/>
      <c r="GI81" s="141"/>
    </row>
    <row r="82" spans="1:191">
      <c r="A82" s="412"/>
      <c r="B82" s="413" t="s">
        <v>97</v>
      </c>
      <c r="C82" s="393">
        <v>65</v>
      </c>
      <c r="D82" s="394">
        <v>46</v>
      </c>
      <c r="E82" s="394">
        <v>42</v>
      </c>
      <c r="F82" s="394">
        <v>35</v>
      </c>
      <c r="G82" s="395">
        <v>3558</v>
      </c>
      <c r="H82" s="399">
        <v>5596</v>
      </c>
      <c r="I82" s="399">
        <v>1370</v>
      </c>
      <c r="J82" s="399">
        <v>3104</v>
      </c>
      <c r="K82" s="393">
        <v>519730</v>
      </c>
      <c r="L82" s="394">
        <v>439287</v>
      </c>
      <c r="M82" s="394">
        <v>318648</v>
      </c>
      <c r="N82" s="394">
        <v>216566</v>
      </c>
      <c r="O82" s="393">
        <v>14767</v>
      </c>
      <c r="P82" s="394">
        <v>9920</v>
      </c>
      <c r="Q82" s="394">
        <v>6425</v>
      </c>
      <c r="R82" s="394">
        <v>4801</v>
      </c>
      <c r="S82" s="393">
        <v>9351</v>
      </c>
      <c r="T82" s="394">
        <v>915</v>
      </c>
      <c r="U82" s="394">
        <v>8410</v>
      </c>
      <c r="V82" s="394">
        <v>131</v>
      </c>
      <c r="W82" s="394">
        <v>1126</v>
      </c>
      <c r="X82" s="394">
        <v>0</v>
      </c>
      <c r="Y82" s="394">
        <v>1126</v>
      </c>
      <c r="Z82" s="394">
        <v>0</v>
      </c>
      <c r="AA82" s="393">
        <v>-280</v>
      </c>
      <c r="AB82" s="394">
        <v>-12</v>
      </c>
      <c r="AC82" s="394">
        <v>-273</v>
      </c>
      <c r="AD82" s="394">
        <v>-6</v>
      </c>
      <c r="AE82" s="395">
        <v>548317</v>
      </c>
      <c r="AF82" s="396">
        <v>455752</v>
      </c>
      <c r="AG82" s="394">
        <v>335748</v>
      </c>
      <c r="AH82" s="394">
        <v>224631</v>
      </c>
      <c r="FT82" s="141"/>
      <c r="FU82" s="141"/>
      <c r="FV82" s="141"/>
      <c r="FW82" s="141"/>
      <c r="FX82" s="141"/>
      <c r="FY82" s="141"/>
      <c r="FZ82" s="141"/>
      <c r="GA82" s="141"/>
      <c r="GB82" s="141"/>
      <c r="GC82" s="141"/>
      <c r="GD82" s="141"/>
      <c r="GE82" s="141"/>
      <c r="GF82" s="141"/>
      <c r="GG82" s="141"/>
      <c r="GH82" s="141"/>
      <c r="GI82" s="141"/>
    </row>
    <row r="83" spans="1:191">
      <c r="A83" s="435"/>
      <c r="B83" s="435"/>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FT83" s="141"/>
      <c r="FU83" s="141"/>
      <c r="FV83" s="141"/>
      <c r="FW83" s="141"/>
      <c r="FX83" s="141"/>
      <c r="FY83" s="141"/>
      <c r="FZ83" s="141"/>
      <c r="GA83" s="141"/>
      <c r="GB83" s="141"/>
      <c r="GC83" s="141"/>
      <c r="GD83" s="141"/>
      <c r="GE83" s="141"/>
      <c r="GF83" s="141"/>
      <c r="GG83" s="141"/>
      <c r="GH83" s="141"/>
      <c r="GI83" s="141"/>
    </row>
    <row r="84" spans="1:191" s="434" customFormat="1">
      <c r="A84" s="409" t="s">
        <v>300</v>
      </c>
      <c r="B84" s="410"/>
      <c r="C84" s="390">
        <v>-27</v>
      </c>
      <c r="D84" s="391">
        <v>-22</v>
      </c>
      <c r="E84" s="391">
        <v>10</v>
      </c>
      <c r="F84" s="391">
        <v>-22</v>
      </c>
      <c r="G84" s="390">
        <v>-251189</v>
      </c>
      <c r="H84" s="398">
        <v>-293728</v>
      </c>
      <c r="I84" s="398">
        <v>-140679</v>
      </c>
      <c r="J84" s="398">
        <v>-122056</v>
      </c>
      <c r="K84" s="390">
        <v>-3089576</v>
      </c>
      <c r="L84" s="391">
        <v>-2366154</v>
      </c>
      <c r="M84" s="391">
        <v>-1527087</v>
      </c>
      <c r="N84" s="391">
        <v>-1029867</v>
      </c>
      <c r="O84" s="390">
        <v>-478138</v>
      </c>
      <c r="P84" s="391">
        <v>-468019</v>
      </c>
      <c r="Q84" s="391">
        <v>-234151</v>
      </c>
      <c r="R84" s="391">
        <v>-216043</v>
      </c>
      <c r="S84" s="390">
        <v>-317035</v>
      </c>
      <c r="T84" s="391">
        <v>-293464</v>
      </c>
      <c r="U84" s="391">
        <v>-158680</v>
      </c>
      <c r="V84" s="391">
        <v>-133150</v>
      </c>
      <c r="W84" s="391">
        <v>-9488</v>
      </c>
      <c r="X84" s="391">
        <v>0</v>
      </c>
      <c r="Y84" s="391">
        <v>-9488</v>
      </c>
      <c r="Z84" s="391">
        <v>0</v>
      </c>
      <c r="AA84" s="390">
        <v>0</v>
      </c>
      <c r="AB84" s="391">
        <v>0</v>
      </c>
      <c r="AC84" s="391">
        <v>0</v>
      </c>
      <c r="AD84" s="391">
        <v>0</v>
      </c>
      <c r="AE84" s="390">
        <v>-4145453</v>
      </c>
      <c r="AF84" s="392">
        <v>-3421387</v>
      </c>
      <c r="AG84" s="391">
        <v>-2070075</v>
      </c>
      <c r="AH84" s="391">
        <v>-1501138</v>
      </c>
      <c r="AI84" s="250"/>
      <c r="AJ84" s="250"/>
      <c r="AK84" s="250"/>
      <c r="AL84" s="250"/>
      <c r="AM84" s="250"/>
      <c r="AN84" s="250"/>
      <c r="AO84" s="250"/>
      <c r="AP84" s="250"/>
      <c r="AQ84" s="250"/>
      <c r="AR84" s="250"/>
      <c r="AS84" s="250"/>
      <c r="AT84" s="250"/>
      <c r="AU84" s="250"/>
      <c r="AV84" s="250"/>
      <c r="AW84" s="250"/>
      <c r="AX84" s="250"/>
      <c r="AY84" s="250"/>
      <c r="AZ84" s="250"/>
      <c r="BA84" s="250"/>
      <c r="BB84" s="250"/>
      <c r="BC84" s="250"/>
      <c r="BD84" s="250"/>
      <c r="BE84" s="250"/>
      <c r="BF84" s="250"/>
      <c r="BG84" s="250"/>
      <c r="BH84" s="250"/>
      <c r="BI84" s="250"/>
      <c r="BJ84" s="250"/>
      <c r="BK84" s="250"/>
      <c r="BL84" s="250"/>
      <c r="BM84" s="250"/>
      <c r="BN84" s="250"/>
      <c r="BO84" s="250"/>
      <c r="BP84" s="250"/>
      <c r="BQ84" s="250"/>
      <c r="BR84" s="250"/>
      <c r="BS84" s="250"/>
      <c r="BT84" s="250"/>
      <c r="BU84" s="250"/>
      <c r="BV84" s="250"/>
      <c r="BW84" s="250"/>
      <c r="BX84" s="250"/>
      <c r="BY84" s="250"/>
      <c r="BZ84" s="250"/>
      <c r="CA84" s="250"/>
      <c r="CB84" s="250"/>
      <c r="CC84" s="250"/>
      <c r="CD84" s="250"/>
      <c r="CE84" s="250"/>
      <c r="CF84" s="250"/>
      <c r="CG84" s="250"/>
      <c r="CH84" s="250"/>
      <c r="CI84" s="250"/>
      <c r="CJ84" s="250"/>
      <c r="CK84" s="250"/>
      <c r="CL84" s="250"/>
      <c r="CM84" s="250"/>
      <c r="CN84" s="250"/>
      <c r="CO84" s="250"/>
      <c r="CP84" s="250"/>
      <c r="CQ84" s="250"/>
      <c r="CR84" s="250"/>
      <c r="CS84" s="250"/>
      <c r="CT84" s="250"/>
      <c r="CU84" s="250"/>
      <c r="CV84" s="250"/>
      <c r="CW84" s="250"/>
      <c r="CX84" s="250"/>
      <c r="CY84" s="250"/>
      <c r="CZ84" s="250"/>
      <c r="DA84" s="250"/>
      <c r="DB84" s="250"/>
      <c r="DC84" s="250"/>
      <c r="DD84" s="250"/>
      <c r="DE84" s="250"/>
      <c r="DF84" s="250"/>
      <c r="DG84" s="250"/>
      <c r="DH84" s="250"/>
      <c r="DI84" s="250"/>
      <c r="DJ84" s="250"/>
      <c r="DK84" s="250"/>
      <c r="DL84" s="250"/>
      <c r="DM84" s="250"/>
      <c r="DN84" s="250"/>
      <c r="DO84" s="250"/>
      <c r="DP84" s="250"/>
      <c r="DQ84" s="250"/>
      <c r="DR84" s="250"/>
      <c r="DS84" s="250"/>
      <c r="DT84" s="250"/>
      <c r="DU84" s="250"/>
      <c r="DV84" s="250"/>
      <c r="DW84" s="250"/>
      <c r="DX84" s="250"/>
      <c r="DY84" s="250"/>
      <c r="DZ84" s="250"/>
      <c r="EA84" s="250"/>
      <c r="EB84" s="250"/>
      <c r="EC84" s="250"/>
      <c r="ED84" s="250"/>
      <c r="EE84" s="250"/>
      <c r="EF84" s="250"/>
      <c r="EG84" s="250"/>
      <c r="EH84" s="250"/>
      <c r="EI84" s="250"/>
      <c r="EJ84" s="250"/>
      <c r="EK84" s="250"/>
      <c r="EL84" s="250"/>
      <c r="EM84" s="250"/>
      <c r="EN84" s="250"/>
      <c r="EO84" s="250"/>
      <c r="EP84" s="250"/>
      <c r="EQ84" s="250"/>
      <c r="ER84" s="250"/>
      <c r="ES84" s="250"/>
      <c r="ET84" s="250"/>
      <c r="EU84" s="250"/>
      <c r="EV84" s="250"/>
      <c r="EW84" s="250"/>
      <c r="EX84" s="250"/>
      <c r="EY84" s="250"/>
      <c r="EZ84" s="250"/>
      <c r="FA84" s="250"/>
      <c r="FB84" s="250"/>
      <c r="FC84" s="250"/>
      <c r="FD84" s="250"/>
      <c r="FE84" s="250"/>
      <c r="FF84" s="250"/>
      <c r="FG84" s="250"/>
      <c r="FH84" s="250"/>
      <c r="FI84" s="250"/>
      <c r="FJ84" s="250"/>
      <c r="FK84" s="250"/>
      <c r="FL84" s="250"/>
      <c r="FM84" s="250"/>
      <c r="FN84" s="250"/>
      <c r="FO84" s="250"/>
      <c r="FP84" s="250"/>
      <c r="FQ84" s="250"/>
      <c r="FR84" s="250"/>
      <c r="FS84" s="250"/>
      <c r="FT84" s="250"/>
      <c r="FU84" s="250"/>
      <c r="FV84" s="250"/>
      <c r="FW84" s="250"/>
      <c r="FX84" s="250"/>
      <c r="FY84" s="250"/>
      <c r="FZ84" s="250"/>
      <c r="GA84" s="250"/>
      <c r="GB84" s="250"/>
      <c r="GC84" s="250"/>
      <c r="GD84" s="250"/>
      <c r="GE84" s="250"/>
      <c r="GF84" s="250"/>
      <c r="GG84" s="250"/>
      <c r="GH84" s="250"/>
      <c r="GI84" s="250"/>
    </row>
    <row r="85" spans="1:191">
      <c r="A85" s="420"/>
      <c r="B85" s="421" t="s">
        <v>265</v>
      </c>
      <c r="C85" s="393">
        <v>0</v>
      </c>
      <c r="D85" s="394">
        <v>0</v>
      </c>
      <c r="E85" s="394">
        <v>0</v>
      </c>
      <c r="F85" s="394">
        <v>0</v>
      </c>
      <c r="G85" s="395">
        <v>-224401</v>
      </c>
      <c r="H85" s="399">
        <v>-257552</v>
      </c>
      <c r="I85" s="399">
        <v>-125571</v>
      </c>
      <c r="J85" s="399">
        <v>-113356</v>
      </c>
      <c r="K85" s="393">
        <v>-2192254</v>
      </c>
      <c r="L85" s="394">
        <v>-1622139</v>
      </c>
      <c r="M85" s="394">
        <v>-1015767</v>
      </c>
      <c r="N85" s="394">
        <v>-680685</v>
      </c>
      <c r="O85" s="393">
        <v>-252195</v>
      </c>
      <c r="P85" s="394">
        <v>-258669</v>
      </c>
      <c r="Q85" s="394">
        <v>-123228</v>
      </c>
      <c r="R85" s="394">
        <v>-115298</v>
      </c>
      <c r="S85" s="393">
        <v>-229867</v>
      </c>
      <c r="T85" s="394">
        <v>-219286</v>
      </c>
      <c r="U85" s="394">
        <v>-111119</v>
      </c>
      <c r="V85" s="394">
        <v>-97374</v>
      </c>
      <c r="W85" s="394">
        <v>-4720</v>
      </c>
      <c r="X85" s="394">
        <v>0</v>
      </c>
      <c r="Y85" s="394">
        <v>-4720</v>
      </c>
      <c r="Z85" s="394">
        <v>0</v>
      </c>
      <c r="AA85" s="393">
        <v>0</v>
      </c>
      <c r="AB85" s="394">
        <v>0</v>
      </c>
      <c r="AC85" s="394">
        <v>0</v>
      </c>
      <c r="AD85" s="394">
        <v>0</v>
      </c>
      <c r="AE85" s="395">
        <v>-2903437</v>
      </c>
      <c r="AF85" s="396">
        <v>-2357646</v>
      </c>
      <c r="AG85" s="394">
        <v>-1380405</v>
      </c>
      <c r="AH85" s="394">
        <v>-1006713</v>
      </c>
      <c r="FT85" s="141"/>
      <c r="FU85" s="141"/>
      <c r="FV85" s="141"/>
      <c r="FW85" s="141"/>
      <c r="FX85" s="141"/>
      <c r="FY85" s="141"/>
      <c r="FZ85" s="141"/>
      <c r="GA85" s="141"/>
      <c r="GB85" s="141"/>
      <c r="GC85" s="141"/>
      <c r="GD85" s="141"/>
      <c r="GE85" s="141"/>
      <c r="GF85" s="141"/>
      <c r="GG85" s="141"/>
      <c r="GH85" s="141"/>
      <c r="GI85" s="141"/>
    </row>
    <row r="86" spans="1:191">
      <c r="A86" s="412"/>
      <c r="B86" s="413" t="s">
        <v>266</v>
      </c>
      <c r="C86" s="393">
        <v>0</v>
      </c>
      <c r="D86" s="394">
        <v>0</v>
      </c>
      <c r="E86" s="394">
        <v>0</v>
      </c>
      <c r="F86" s="394">
        <v>0</v>
      </c>
      <c r="G86" s="395">
        <v>-801</v>
      </c>
      <c r="H86" s="399">
        <v>-1648</v>
      </c>
      <c r="I86" s="399">
        <v>-606</v>
      </c>
      <c r="J86" s="399">
        <v>7606</v>
      </c>
      <c r="K86" s="393">
        <v>-24395</v>
      </c>
      <c r="L86" s="394">
        <v>-26093</v>
      </c>
      <c r="M86" s="394">
        <v>-7582</v>
      </c>
      <c r="N86" s="394">
        <v>-11431</v>
      </c>
      <c r="O86" s="393">
        <v>-9297</v>
      </c>
      <c r="P86" s="394">
        <v>-25822</v>
      </c>
      <c r="Q86" s="394">
        <v>-3944</v>
      </c>
      <c r="R86" s="394">
        <v>-10695</v>
      </c>
      <c r="S86" s="393">
        <v>-27701</v>
      </c>
      <c r="T86" s="394">
        <v>-18200</v>
      </c>
      <c r="U86" s="394">
        <v>-15087</v>
      </c>
      <c r="V86" s="394">
        <v>-6596</v>
      </c>
      <c r="W86" s="394">
        <v>0</v>
      </c>
      <c r="X86" s="394">
        <v>0</v>
      </c>
      <c r="Y86" s="394">
        <v>0</v>
      </c>
      <c r="Z86" s="394">
        <v>0</v>
      </c>
      <c r="AA86" s="393">
        <v>0</v>
      </c>
      <c r="AB86" s="394">
        <v>0</v>
      </c>
      <c r="AC86" s="394">
        <v>0</v>
      </c>
      <c r="AD86" s="394">
        <v>0</v>
      </c>
      <c r="AE86" s="395">
        <v>-62194</v>
      </c>
      <c r="AF86" s="396">
        <v>-71763</v>
      </c>
      <c r="AG86" s="394">
        <v>-27219</v>
      </c>
      <c r="AH86" s="394">
        <v>-21116</v>
      </c>
      <c r="FT86" s="141"/>
      <c r="FU86" s="141"/>
      <c r="FV86" s="141"/>
      <c r="FW86" s="141"/>
      <c r="FX86" s="141"/>
      <c r="FY86" s="141"/>
      <c r="FZ86" s="141"/>
      <c r="GA86" s="141"/>
      <c r="GB86" s="141"/>
      <c r="GC86" s="141"/>
      <c r="GD86" s="141"/>
      <c r="GE86" s="141"/>
      <c r="GF86" s="141"/>
      <c r="GG86" s="141"/>
      <c r="GH86" s="141"/>
      <c r="GI86" s="141"/>
    </row>
    <row r="87" spans="1:191">
      <c r="A87" s="412"/>
      <c r="B87" s="413" t="s">
        <v>101</v>
      </c>
      <c r="C87" s="393">
        <v>0</v>
      </c>
      <c r="D87" s="394">
        <v>0</v>
      </c>
      <c r="E87" s="394">
        <v>0</v>
      </c>
      <c r="F87" s="394">
        <v>0</v>
      </c>
      <c r="G87" s="395">
        <v>-9902</v>
      </c>
      <c r="H87" s="399">
        <v>-17716</v>
      </c>
      <c r="I87" s="399">
        <v>-5327</v>
      </c>
      <c r="J87" s="399">
        <v>-9650</v>
      </c>
      <c r="K87" s="393">
        <v>-362214</v>
      </c>
      <c r="L87" s="394">
        <v>-307216</v>
      </c>
      <c r="M87" s="394">
        <v>-186498</v>
      </c>
      <c r="N87" s="394">
        <v>-132080</v>
      </c>
      <c r="O87" s="393">
        <v>-137367</v>
      </c>
      <c r="P87" s="394">
        <v>-120281</v>
      </c>
      <c r="Q87" s="394">
        <v>-66766</v>
      </c>
      <c r="R87" s="394">
        <v>-58426</v>
      </c>
      <c r="S87" s="393">
        <v>-32784</v>
      </c>
      <c r="T87" s="394">
        <v>-33851</v>
      </c>
      <c r="U87" s="394">
        <v>-17880</v>
      </c>
      <c r="V87" s="394">
        <v>-18527</v>
      </c>
      <c r="W87" s="394">
        <v>-3433</v>
      </c>
      <c r="X87" s="394">
        <v>0</v>
      </c>
      <c r="Y87" s="394">
        <v>-3433</v>
      </c>
      <c r="Z87" s="394">
        <v>0</v>
      </c>
      <c r="AA87" s="393">
        <v>0</v>
      </c>
      <c r="AB87" s="394">
        <v>0</v>
      </c>
      <c r="AC87" s="394">
        <v>0</v>
      </c>
      <c r="AD87" s="394">
        <v>0</v>
      </c>
      <c r="AE87" s="395">
        <v>-545700</v>
      </c>
      <c r="AF87" s="396">
        <v>-479064</v>
      </c>
      <c r="AG87" s="394">
        <v>-279904</v>
      </c>
      <c r="AH87" s="394">
        <v>-218683</v>
      </c>
      <c r="FT87" s="141"/>
      <c r="FU87" s="141"/>
      <c r="FV87" s="141"/>
      <c r="FW87" s="141"/>
      <c r="FX87" s="141"/>
      <c r="FY87" s="141"/>
      <c r="FZ87" s="141"/>
      <c r="GA87" s="141"/>
      <c r="GB87" s="141"/>
      <c r="GC87" s="141"/>
      <c r="GD87" s="141"/>
      <c r="GE87" s="141"/>
      <c r="GF87" s="141"/>
      <c r="GG87" s="141"/>
      <c r="GH87" s="141"/>
      <c r="GI87" s="141"/>
    </row>
    <row r="88" spans="1:191">
      <c r="A88" s="412"/>
      <c r="B88" s="413" t="s">
        <v>267</v>
      </c>
      <c r="C88" s="393">
        <v>-27</v>
      </c>
      <c r="D88" s="394">
        <v>-22</v>
      </c>
      <c r="E88" s="394">
        <v>10</v>
      </c>
      <c r="F88" s="394">
        <v>-22</v>
      </c>
      <c r="G88" s="395">
        <v>-16085</v>
      </c>
      <c r="H88" s="399">
        <v>-16812</v>
      </c>
      <c r="I88" s="399">
        <v>-9175</v>
      </c>
      <c r="J88" s="399">
        <v>-6656</v>
      </c>
      <c r="K88" s="393">
        <v>-510713</v>
      </c>
      <c r="L88" s="394">
        <v>-410706</v>
      </c>
      <c r="M88" s="394">
        <v>-317240</v>
      </c>
      <c r="N88" s="394">
        <v>-205671</v>
      </c>
      <c r="O88" s="393">
        <v>-79279</v>
      </c>
      <c r="P88" s="394">
        <v>-63247</v>
      </c>
      <c r="Q88" s="394">
        <v>-40213</v>
      </c>
      <c r="R88" s="394">
        <v>-31624</v>
      </c>
      <c r="S88" s="393">
        <v>-26683</v>
      </c>
      <c r="T88" s="394">
        <v>-22127</v>
      </c>
      <c r="U88" s="394">
        <v>-14594</v>
      </c>
      <c r="V88" s="394">
        <v>-10653</v>
      </c>
      <c r="W88" s="394">
        <v>-1335</v>
      </c>
      <c r="X88" s="394">
        <v>0</v>
      </c>
      <c r="Y88" s="394">
        <v>-1335</v>
      </c>
      <c r="Z88" s="394">
        <v>0</v>
      </c>
      <c r="AA88" s="393">
        <v>0</v>
      </c>
      <c r="AB88" s="394">
        <v>0</v>
      </c>
      <c r="AC88" s="394">
        <v>0</v>
      </c>
      <c r="AD88" s="394">
        <v>0</v>
      </c>
      <c r="AE88" s="395">
        <v>-634122</v>
      </c>
      <c r="AF88" s="396">
        <v>-512914</v>
      </c>
      <c r="AG88" s="394">
        <v>-382547</v>
      </c>
      <c r="AH88" s="394">
        <v>-254626</v>
      </c>
      <c r="FT88" s="141"/>
      <c r="FU88" s="141"/>
      <c r="FV88" s="141"/>
      <c r="FW88" s="141"/>
      <c r="FX88" s="141"/>
      <c r="FY88" s="141"/>
      <c r="FZ88" s="141"/>
      <c r="GA88" s="141"/>
      <c r="GB88" s="141"/>
      <c r="GC88" s="141"/>
      <c r="GD88" s="141"/>
      <c r="GE88" s="141"/>
      <c r="GF88" s="141"/>
      <c r="GG88" s="141"/>
      <c r="GH88" s="141"/>
      <c r="GI88" s="141"/>
    </row>
    <row r="89" spans="1:191">
      <c r="A89" s="435"/>
      <c r="B89" s="435"/>
      <c r="C89" s="435"/>
      <c r="D89" s="435"/>
      <c r="E89" s="435"/>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FT89" s="141"/>
      <c r="FU89" s="141"/>
      <c r="FV89" s="141"/>
      <c r="FW89" s="141"/>
      <c r="FX89" s="141"/>
      <c r="FY89" s="141"/>
      <c r="FZ89" s="141"/>
      <c r="GA89" s="141"/>
      <c r="GB89" s="141"/>
      <c r="GC89" s="141"/>
      <c r="GD89" s="141"/>
      <c r="GE89" s="141"/>
      <c r="GF89" s="141"/>
      <c r="GG89" s="141"/>
      <c r="GH89" s="141"/>
      <c r="GI89" s="141"/>
    </row>
    <row r="90" spans="1:191" s="434" customFormat="1">
      <c r="A90" s="409" t="s">
        <v>301</v>
      </c>
      <c r="B90" s="410"/>
      <c r="C90" s="390">
        <v>38</v>
      </c>
      <c r="D90" s="391">
        <v>24</v>
      </c>
      <c r="E90" s="391">
        <v>52</v>
      </c>
      <c r="F90" s="391">
        <v>13</v>
      </c>
      <c r="G90" s="390">
        <v>202285</v>
      </c>
      <c r="H90" s="398">
        <v>239823</v>
      </c>
      <c r="I90" s="398">
        <v>113470</v>
      </c>
      <c r="J90" s="398">
        <v>100842</v>
      </c>
      <c r="K90" s="390">
        <v>1158122</v>
      </c>
      <c r="L90" s="391">
        <v>1026232</v>
      </c>
      <c r="M90" s="391">
        <v>630777</v>
      </c>
      <c r="N90" s="391">
        <v>404758</v>
      </c>
      <c r="O90" s="390">
        <v>756112</v>
      </c>
      <c r="P90" s="391">
        <v>699809</v>
      </c>
      <c r="Q90" s="391">
        <v>388991</v>
      </c>
      <c r="R90" s="391">
        <v>333517</v>
      </c>
      <c r="S90" s="390">
        <v>338074</v>
      </c>
      <c r="T90" s="392">
        <v>313797</v>
      </c>
      <c r="U90" s="392">
        <v>169806</v>
      </c>
      <c r="V90" s="392">
        <v>144341</v>
      </c>
      <c r="W90" s="392">
        <v>57810</v>
      </c>
      <c r="X90" s="392">
        <v>0</v>
      </c>
      <c r="Y90" s="392">
        <v>57810</v>
      </c>
      <c r="Z90" s="392">
        <v>0</v>
      </c>
      <c r="AA90" s="390">
        <v>-280</v>
      </c>
      <c r="AB90" s="391">
        <v>-12</v>
      </c>
      <c r="AC90" s="391">
        <v>-273</v>
      </c>
      <c r="AD90" s="391">
        <v>-6</v>
      </c>
      <c r="AE90" s="390">
        <v>2512161</v>
      </c>
      <c r="AF90" s="398">
        <v>2279673</v>
      </c>
      <c r="AG90" s="391">
        <v>1360633</v>
      </c>
      <c r="AH90" s="391">
        <v>983465</v>
      </c>
      <c r="AI90" s="250"/>
      <c r="AJ90" s="250"/>
      <c r="AK90" s="250"/>
      <c r="AL90" s="250"/>
      <c r="AM90" s="250"/>
      <c r="AN90" s="250"/>
      <c r="AO90" s="250"/>
      <c r="AP90" s="250"/>
      <c r="AQ90" s="250"/>
      <c r="AR90" s="250"/>
      <c r="AS90" s="250"/>
      <c r="AT90" s="250"/>
      <c r="AU90" s="250"/>
      <c r="AV90" s="250"/>
      <c r="AW90" s="250"/>
      <c r="AX90" s="250"/>
      <c r="AY90" s="250"/>
      <c r="AZ90" s="250"/>
      <c r="BA90" s="250"/>
      <c r="BB90" s="250"/>
      <c r="BC90" s="250"/>
      <c r="BD90" s="250"/>
      <c r="BE90" s="250"/>
      <c r="BF90" s="250"/>
      <c r="BG90" s="250"/>
      <c r="BH90" s="250"/>
      <c r="BI90" s="250"/>
      <c r="BJ90" s="250"/>
      <c r="BK90" s="250"/>
      <c r="BL90" s="250"/>
      <c r="BM90" s="250"/>
      <c r="BN90" s="250"/>
      <c r="BO90" s="250"/>
      <c r="BP90" s="250"/>
      <c r="BQ90" s="250"/>
      <c r="BR90" s="250"/>
      <c r="BS90" s="250"/>
      <c r="BT90" s="250"/>
      <c r="BU90" s="250"/>
      <c r="BV90" s="250"/>
      <c r="BW90" s="250"/>
      <c r="BX90" s="250"/>
      <c r="BY90" s="250"/>
      <c r="BZ90" s="250"/>
      <c r="CA90" s="250"/>
      <c r="CB90" s="250"/>
      <c r="CC90" s="250"/>
      <c r="CD90" s="250"/>
      <c r="CE90" s="250"/>
      <c r="CF90" s="250"/>
      <c r="CG90" s="250"/>
      <c r="CH90" s="250"/>
      <c r="CI90" s="250"/>
      <c r="CJ90" s="250"/>
      <c r="CK90" s="250"/>
      <c r="CL90" s="250"/>
      <c r="CM90" s="250"/>
      <c r="CN90" s="250"/>
      <c r="CO90" s="250"/>
      <c r="CP90" s="250"/>
      <c r="CQ90" s="250"/>
      <c r="CR90" s="250"/>
      <c r="CS90" s="250"/>
      <c r="CT90" s="250"/>
      <c r="CU90" s="250"/>
      <c r="CV90" s="250"/>
      <c r="CW90" s="250"/>
      <c r="CX90" s="250"/>
      <c r="CY90" s="250"/>
      <c r="CZ90" s="250"/>
      <c r="DA90" s="250"/>
      <c r="DB90" s="250"/>
      <c r="DC90" s="250"/>
      <c r="DD90" s="250"/>
      <c r="DE90" s="250"/>
      <c r="DF90" s="250"/>
      <c r="DG90" s="250"/>
      <c r="DH90" s="250"/>
      <c r="DI90" s="250"/>
      <c r="DJ90" s="250"/>
      <c r="DK90" s="250"/>
      <c r="DL90" s="250"/>
      <c r="DM90" s="250"/>
      <c r="DN90" s="250"/>
      <c r="DO90" s="250"/>
      <c r="DP90" s="250"/>
      <c r="DQ90" s="250"/>
      <c r="DR90" s="250"/>
      <c r="DS90" s="250"/>
      <c r="DT90" s="250"/>
      <c r="DU90" s="250"/>
      <c r="DV90" s="250"/>
      <c r="DW90" s="250"/>
      <c r="DX90" s="250"/>
      <c r="DY90" s="250"/>
      <c r="DZ90" s="250"/>
      <c r="EA90" s="250"/>
      <c r="EB90" s="250"/>
      <c r="EC90" s="250"/>
      <c r="ED90" s="250"/>
      <c r="EE90" s="250"/>
      <c r="EF90" s="250"/>
      <c r="EG90" s="250"/>
      <c r="EH90" s="250"/>
      <c r="EI90" s="250"/>
      <c r="EJ90" s="250"/>
      <c r="EK90" s="250"/>
      <c r="EL90" s="250"/>
      <c r="EM90" s="250"/>
      <c r="EN90" s="250"/>
      <c r="EO90" s="250"/>
      <c r="EP90" s="250"/>
      <c r="EQ90" s="250"/>
      <c r="ER90" s="250"/>
      <c r="ES90" s="250"/>
      <c r="ET90" s="250"/>
      <c r="EU90" s="250"/>
      <c r="EV90" s="250"/>
      <c r="EW90" s="250"/>
      <c r="EX90" s="250"/>
      <c r="EY90" s="250"/>
      <c r="EZ90" s="250"/>
      <c r="FA90" s="250"/>
      <c r="FB90" s="250"/>
      <c r="FC90" s="250"/>
      <c r="FD90" s="250"/>
      <c r="FE90" s="250"/>
      <c r="FF90" s="250"/>
      <c r="FG90" s="250"/>
      <c r="FH90" s="250"/>
      <c r="FI90" s="250"/>
      <c r="FJ90" s="250"/>
      <c r="FK90" s="250"/>
      <c r="FL90" s="250"/>
      <c r="FM90" s="250"/>
      <c r="FN90" s="250"/>
      <c r="FO90" s="250"/>
      <c r="FP90" s="250"/>
      <c r="FQ90" s="250"/>
      <c r="FR90" s="250"/>
      <c r="FS90" s="250"/>
      <c r="FT90" s="250"/>
      <c r="FU90" s="250"/>
      <c r="FV90" s="250"/>
      <c r="FW90" s="250"/>
      <c r="FX90" s="250"/>
      <c r="FY90" s="250"/>
      <c r="FZ90" s="250"/>
      <c r="GA90" s="250"/>
      <c r="GB90" s="250"/>
      <c r="GC90" s="250"/>
      <c r="GD90" s="250"/>
      <c r="GE90" s="250"/>
      <c r="GF90" s="250"/>
      <c r="GG90" s="250"/>
      <c r="GH90" s="250"/>
      <c r="GI90" s="250"/>
    </row>
    <row r="91" spans="1:191">
      <c r="A91" s="435"/>
      <c r="B91" s="435"/>
      <c r="C91" s="435"/>
      <c r="D91" s="435"/>
      <c r="E91" s="435"/>
      <c r="F91" s="435"/>
      <c r="G91" s="435"/>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FT91" s="141"/>
      <c r="FU91" s="141"/>
      <c r="FV91" s="141"/>
      <c r="FW91" s="141"/>
      <c r="FX91" s="141"/>
      <c r="FY91" s="141"/>
      <c r="FZ91" s="141"/>
      <c r="GA91" s="141"/>
      <c r="GB91" s="141"/>
      <c r="GC91" s="141"/>
      <c r="GD91" s="141"/>
      <c r="GE91" s="141"/>
      <c r="GF91" s="141"/>
      <c r="GG91" s="141"/>
      <c r="GH91" s="141"/>
      <c r="GI91" s="141"/>
    </row>
    <row r="92" spans="1:191">
      <c r="A92" s="420"/>
      <c r="B92" s="421" t="s">
        <v>268</v>
      </c>
      <c r="C92" s="393">
        <v>0</v>
      </c>
      <c r="D92" s="394">
        <v>0</v>
      </c>
      <c r="E92" s="394">
        <v>0</v>
      </c>
      <c r="F92" s="394">
        <v>0</v>
      </c>
      <c r="G92" s="395">
        <v>18057</v>
      </c>
      <c r="H92" s="399">
        <v>15117</v>
      </c>
      <c r="I92" s="399">
        <v>10518</v>
      </c>
      <c r="J92" s="399">
        <v>8415</v>
      </c>
      <c r="K92" s="393">
        <v>44308</v>
      </c>
      <c r="L92" s="394">
        <v>39182</v>
      </c>
      <c r="M92" s="394">
        <v>25953</v>
      </c>
      <c r="N92" s="394">
        <v>17183</v>
      </c>
      <c r="O92" s="393">
        <v>16293</v>
      </c>
      <c r="P92" s="394">
        <v>13638</v>
      </c>
      <c r="Q92" s="394">
        <v>7954</v>
      </c>
      <c r="R92" s="394">
        <v>6291</v>
      </c>
      <c r="S92" s="393">
        <v>5960</v>
      </c>
      <c r="T92" s="394">
        <v>4734</v>
      </c>
      <c r="U92" s="394">
        <v>3481</v>
      </c>
      <c r="V92" s="394">
        <v>2985</v>
      </c>
      <c r="W92" s="394">
        <v>0</v>
      </c>
      <c r="X92" s="394">
        <v>0</v>
      </c>
      <c r="Y92" s="394">
        <v>0</v>
      </c>
      <c r="Z92" s="394">
        <v>0</v>
      </c>
      <c r="AA92" s="393">
        <v>0</v>
      </c>
      <c r="AB92" s="394">
        <v>0</v>
      </c>
      <c r="AC92" s="394">
        <v>0</v>
      </c>
      <c r="AD92" s="394">
        <v>0</v>
      </c>
      <c r="AE92" s="395">
        <v>84618</v>
      </c>
      <c r="AF92" s="399">
        <v>72671</v>
      </c>
      <c r="AG92" s="394">
        <v>47906</v>
      </c>
      <c r="AH92" s="394">
        <v>34874</v>
      </c>
      <c r="FT92" s="141"/>
      <c r="FU92" s="141"/>
      <c r="FV92" s="141"/>
      <c r="FW92" s="141"/>
      <c r="FX92" s="141"/>
      <c r="FY92" s="141"/>
      <c r="FZ92" s="141"/>
      <c r="GA92" s="141"/>
      <c r="GB92" s="141"/>
      <c r="GC92" s="141"/>
      <c r="GD92" s="141"/>
      <c r="GE92" s="141"/>
      <c r="GF92" s="141"/>
      <c r="GG92" s="141"/>
      <c r="GH92" s="141"/>
      <c r="GI92" s="141"/>
    </row>
    <row r="93" spans="1:191">
      <c r="A93" s="412"/>
      <c r="B93" s="413" t="s">
        <v>269</v>
      </c>
      <c r="C93" s="393">
        <v>-4376</v>
      </c>
      <c r="D93" s="394">
        <v>-2780</v>
      </c>
      <c r="E93" s="394">
        <v>-2850</v>
      </c>
      <c r="F93" s="394">
        <v>-1320</v>
      </c>
      <c r="G93" s="395">
        <v>-83019</v>
      </c>
      <c r="H93" s="399">
        <v>-76145</v>
      </c>
      <c r="I93" s="399">
        <v>-45024</v>
      </c>
      <c r="J93" s="399">
        <v>-35217</v>
      </c>
      <c r="K93" s="393">
        <v>-184180</v>
      </c>
      <c r="L93" s="394">
        <v>-175729</v>
      </c>
      <c r="M93" s="394">
        <v>-83911</v>
      </c>
      <c r="N93" s="394">
        <v>-75921</v>
      </c>
      <c r="O93" s="393">
        <v>-50344</v>
      </c>
      <c r="P93" s="394">
        <v>-47624</v>
      </c>
      <c r="Q93" s="394">
        <v>-26099</v>
      </c>
      <c r="R93" s="394">
        <v>-23201</v>
      </c>
      <c r="S93" s="393">
        <v>-30805</v>
      </c>
      <c r="T93" s="394">
        <v>-30333</v>
      </c>
      <c r="U93" s="394">
        <v>-15405</v>
      </c>
      <c r="V93" s="394">
        <v>-14314</v>
      </c>
      <c r="W93" s="394">
        <v>-4053</v>
      </c>
      <c r="X93" s="394">
        <v>0</v>
      </c>
      <c r="Y93" s="394">
        <v>-4053</v>
      </c>
      <c r="Z93" s="394">
        <v>0</v>
      </c>
      <c r="AA93" s="393">
        <v>0</v>
      </c>
      <c r="AB93" s="394">
        <v>0</v>
      </c>
      <c r="AC93" s="394">
        <v>0</v>
      </c>
      <c r="AD93" s="394">
        <v>0</v>
      </c>
      <c r="AE93" s="395">
        <v>-356777</v>
      </c>
      <c r="AF93" s="399">
        <v>-332611</v>
      </c>
      <c r="AG93" s="394">
        <v>-177342</v>
      </c>
      <c r="AH93" s="394">
        <v>-149973</v>
      </c>
      <c r="FT93" s="141"/>
      <c r="FU93" s="141"/>
      <c r="FV93" s="141"/>
      <c r="FW93" s="141"/>
      <c r="FX93" s="141"/>
      <c r="FY93" s="141"/>
      <c r="FZ93" s="141"/>
      <c r="GA93" s="141"/>
      <c r="GB93" s="141"/>
      <c r="GC93" s="141"/>
      <c r="GD93" s="141"/>
      <c r="GE93" s="141"/>
      <c r="GF93" s="141"/>
      <c r="GG93" s="141"/>
      <c r="GH93" s="141"/>
      <c r="GI93" s="141"/>
    </row>
    <row r="94" spans="1:191">
      <c r="A94" s="412"/>
      <c r="B94" s="413" t="s">
        <v>270</v>
      </c>
      <c r="C94" s="393">
        <v>-12205</v>
      </c>
      <c r="D94" s="394">
        <v>-8729</v>
      </c>
      <c r="E94" s="394">
        <v>-8109</v>
      </c>
      <c r="F94" s="394">
        <v>-4812</v>
      </c>
      <c r="G94" s="395">
        <v>-72970</v>
      </c>
      <c r="H94" s="399">
        <v>-80177</v>
      </c>
      <c r="I94" s="399">
        <v>-38449</v>
      </c>
      <c r="J94" s="399">
        <v>-38086</v>
      </c>
      <c r="K94" s="393">
        <v>-347539</v>
      </c>
      <c r="L94" s="394">
        <v>-351608</v>
      </c>
      <c r="M94" s="394">
        <v>-172146</v>
      </c>
      <c r="N94" s="394">
        <v>-155097</v>
      </c>
      <c r="O94" s="393">
        <v>-68507</v>
      </c>
      <c r="P94" s="394">
        <v>-65407</v>
      </c>
      <c r="Q94" s="394">
        <v>-34913</v>
      </c>
      <c r="R94" s="394">
        <v>-28712</v>
      </c>
      <c r="S94" s="393">
        <v>-42654</v>
      </c>
      <c r="T94" s="394">
        <v>-42415</v>
      </c>
      <c r="U94" s="394">
        <v>-22625</v>
      </c>
      <c r="V94" s="394">
        <v>-18748</v>
      </c>
      <c r="W94" s="394">
        <v>-4157</v>
      </c>
      <c r="X94" s="394">
        <v>0</v>
      </c>
      <c r="Y94" s="394">
        <v>-4157</v>
      </c>
      <c r="Z94" s="394">
        <v>0</v>
      </c>
      <c r="AA94" s="393">
        <v>280</v>
      </c>
      <c r="AB94" s="394">
        <v>12</v>
      </c>
      <c r="AC94" s="394">
        <v>273</v>
      </c>
      <c r="AD94" s="394">
        <v>6</v>
      </c>
      <c r="AE94" s="395">
        <v>-547752</v>
      </c>
      <c r="AF94" s="399">
        <v>-548324</v>
      </c>
      <c r="AG94" s="394">
        <v>-280126</v>
      </c>
      <c r="AH94" s="394">
        <v>-245449</v>
      </c>
      <c r="FT94" s="141"/>
      <c r="FU94" s="141"/>
      <c r="FV94" s="141"/>
      <c r="FW94" s="141"/>
      <c r="FX94" s="141"/>
      <c r="FY94" s="141"/>
      <c r="FZ94" s="141"/>
      <c r="GA94" s="141"/>
      <c r="GB94" s="141"/>
      <c r="GC94" s="141"/>
      <c r="GD94" s="141"/>
      <c r="GE94" s="141"/>
      <c r="GF94" s="141"/>
      <c r="GG94" s="141"/>
      <c r="GH94" s="141"/>
      <c r="GI94" s="141"/>
    </row>
    <row r="95" spans="1:191">
      <c r="A95" s="435"/>
      <c r="B95" s="435"/>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FT95" s="141"/>
      <c r="FU95" s="141"/>
      <c r="FV95" s="141"/>
      <c r="FW95" s="141"/>
      <c r="FX95" s="141"/>
      <c r="FY95" s="141"/>
      <c r="FZ95" s="141"/>
      <c r="GA95" s="141"/>
      <c r="GB95" s="141"/>
      <c r="GC95" s="141"/>
      <c r="GD95" s="141"/>
      <c r="GE95" s="141"/>
      <c r="GF95" s="141"/>
      <c r="GG95" s="141"/>
      <c r="GH95" s="141"/>
      <c r="GI95" s="141"/>
    </row>
    <row r="96" spans="1:191" s="434" customFormat="1">
      <c r="A96" s="409" t="s">
        <v>302</v>
      </c>
      <c r="B96" s="410"/>
      <c r="C96" s="390">
        <v>-16543</v>
      </c>
      <c r="D96" s="391">
        <v>-11485</v>
      </c>
      <c r="E96" s="391">
        <v>-10907</v>
      </c>
      <c r="F96" s="391">
        <v>-6119</v>
      </c>
      <c r="G96" s="390">
        <v>64353</v>
      </c>
      <c r="H96" s="398">
        <v>98618</v>
      </c>
      <c r="I96" s="398">
        <v>40515</v>
      </c>
      <c r="J96" s="398">
        <v>35954</v>
      </c>
      <c r="K96" s="390">
        <v>670711</v>
      </c>
      <c r="L96" s="391">
        <v>538077</v>
      </c>
      <c r="M96" s="391">
        <v>400673</v>
      </c>
      <c r="N96" s="391">
        <v>190923</v>
      </c>
      <c r="O96" s="390">
        <v>653554</v>
      </c>
      <c r="P96" s="391">
        <v>600416</v>
      </c>
      <c r="Q96" s="391">
        <v>335933</v>
      </c>
      <c r="R96" s="391">
        <v>287895</v>
      </c>
      <c r="S96" s="390">
        <v>270575</v>
      </c>
      <c r="T96" s="391">
        <v>245783</v>
      </c>
      <c r="U96" s="391">
        <v>135257</v>
      </c>
      <c r="V96" s="391">
        <v>114264</v>
      </c>
      <c r="W96" s="391">
        <v>49600</v>
      </c>
      <c r="X96" s="391">
        <v>0</v>
      </c>
      <c r="Y96" s="391">
        <v>49600</v>
      </c>
      <c r="Z96" s="391">
        <v>0</v>
      </c>
      <c r="AA96" s="390">
        <v>0</v>
      </c>
      <c r="AB96" s="391">
        <v>0</v>
      </c>
      <c r="AC96" s="391">
        <v>0</v>
      </c>
      <c r="AD96" s="391">
        <v>0</v>
      </c>
      <c r="AE96" s="390">
        <v>1692250</v>
      </c>
      <c r="AF96" s="398">
        <v>1471409</v>
      </c>
      <c r="AG96" s="391">
        <v>951071</v>
      </c>
      <c r="AH96" s="391">
        <v>622917</v>
      </c>
      <c r="AI96" s="250"/>
      <c r="AJ96" s="250"/>
      <c r="AK96" s="250"/>
      <c r="AL96" s="250"/>
      <c r="AM96" s="250"/>
      <c r="AN96" s="250"/>
      <c r="AO96" s="250"/>
      <c r="AP96" s="250"/>
      <c r="AQ96" s="250"/>
      <c r="AR96" s="250"/>
      <c r="AS96" s="250"/>
      <c r="AT96" s="250"/>
      <c r="AU96" s="250"/>
      <c r="AV96" s="250"/>
      <c r="AW96" s="250"/>
      <c r="AX96" s="250"/>
      <c r="AY96" s="250"/>
      <c r="AZ96" s="250"/>
      <c r="BA96" s="250"/>
      <c r="BB96" s="250"/>
      <c r="BC96" s="250"/>
      <c r="BD96" s="250"/>
      <c r="BE96" s="250"/>
      <c r="BF96" s="250"/>
      <c r="BG96" s="250"/>
      <c r="BH96" s="250"/>
      <c r="BI96" s="250"/>
      <c r="BJ96" s="250"/>
      <c r="BK96" s="250"/>
      <c r="BL96" s="250"/>
      <c r="BM96" s="250"/>
      <c r="BN96" s="250"/>
      <c r="BO96" s="250"/>
      <c r="BP96" s="250"/>
      <c r="BQ96" s="250"/>
      <c r="BR96" s="250"/>
      <c r="BS96" s="250"/>
      <c r="BT96" s="250"/>
      <c r="BU96" s="250"/>
      <c r="BV96" s="250"/>
      <c r="BW96" s="250"/>
      <c r="BX96" s="250"/>
      <c r="BY96" s="250"/>
      <c r="BZ96" s="250"/>
      <c r="CA96" s="250"/>
      <c r="CB96" s="250"/>
      <c r="CC96" s="250"/>
      <c r="CD96" s="250"/>
      <c r="CE96" s="250"/>
      <c r="CF96" s="250"/>
      <c r="CG96" s="250"/>
      <c r="CH96" s="250"/>
      <c r="CI96" s="250"/>
      <c r="CJ96" s="250"/>
      <c r="CK96" s="250"/>
      <c r="CL96" s="250"/>
      <c r="CM96" s="250"/>
      <c r="CN96" s="250"/>
      <c r="CO96" s="250"/>
      <c r="CP96" s="250"/>
      <c r="CQ96" s="250"/>
      <c r="CR96" s="250"/>
      <c r="CS96" s="250"/>
      <c r="CT96" s="250"/>
      <c r="CU96" s="250"/>
      <c r="CV96" s="250"/>
      <c r="CW96" s="250"/>
      <c r="CX96" s="250"/>
      <c r="CY96" s="250"/>
      <c r="CZ96" s="250"/>
      <c r="DA96" s="250"/>
      <c r="DB96" s="250"/>
      <c r="DC96" s="250"/>
      <c r="DD96" s="250"/>
      <c r="DE96" s="250"/>
      <c r="DF96" s="250"/>
      <c r="DG96" s="250"/>
      <c r="DH96" s="250"/>
      <c r="DI96" s="250"/>
      <c r="DJ96" s="250"/>
      <c r="DK96" s="250"/>
      <c r="DL96" s="250"/>
      <c r="DM96" s="250"/>
      <c r="DN96" s="250"/>
      <c r="DO96" s="250"/>
      <c r="DP96" s="250"/>
      <c r="DQ96" s="250"/>
      <c r="DR96" s="250"/>
      <c r="DS96" s="250"/>
      <c r="DT96" s="250"/>
      <c r="DU96" s="250"/>
      <c r="DV96" s="250"/>
      <c r="DW96" s="250"/>
      <c r="DX96" s="250"/>
      <c r="DY96" s="250"/>
      <c r="DZ96" s="250"/>
      <c r="EA96" s="250"/>
      <c r="EB96" s="250"/>
      <c r="EC96" s="250"/>
      <c r="ED96" s="250"/>
      <c r="EE96" s="250"/>
      <c r="EF96" s="250"/>
      <c r="EG96" s="250"/>
      <c r="EH96" s="250"/>
      <c r="EI96" s="250"/>
      <c r="EJ96" s="250"/>
      <c r="EK96" s="250"/>
      <c r="EL96" s="250"/>
      <c r="EM96" s="250"/>
      <c r="EN96" s="250"/>
      <c r="EO96" s="250"/>
      <c r="EP96" s="250"/>
      <c r="EQ96" s="250"/>
      <c r="ER96" s="250"/>
      <c r="ES96" s="250"/>
      <c r="ET96" s="250"/>
      <c r="EU96" s="250"/>
      <c r="EV96" s="250"/>
      <c r="EW96" s="250"/>
      <c r="EX96" s="250"/>
      <c r="EY96" s="250"/>
      <c r="EZ96" s="250"/>
      <c r="FA96" s="250"/>
      <c r="FB96" s="250"/>
      <c r="FC96" s="250"/>
      <c r="FD96" s="250"/>
      <c r="FE96" s="250"/>
      <c r="FF96" s="250"/>
      <c r="FG96" s="250"/>
      <c r="FH96" s="250"/>
      <c r="FI96" s="250"/>
      <c r="FJ96" s="250"/>
      <c r="FK96" s="250"/>
      <c r="FL96" s="250"/>
      <c r="FM96" s="250"/>
      <c r="FN96" s="250"/>
      <c r="FO96" s="250"/>
      <c r="FP96" s="250"/>
      <c r="FQ96" s="250"/>
      <c r="FR96" s="250"/>
      <c r="FS96" s="250"/>
      <c r="FT96" s="250"/>
      <c r="FU96" s="250"/>
      <c r="FV96" s="250"/>
      <c r="FW96" s="250"/>
      <c r="FX96" s="250"/>
      <c r="FY96" s="250"/>
      <c r="FZ96" s="250"/>
      <c r="GA96" s="250"/>
      <c r="GB96" s="250"/>
      <c r="GC96" s="250"/>
      <c r="GD96" s="250"/>
      <c r="GE96" s="250"/>
      <c r="GF96" s="250"/>
      <c r="GG96" s="250"/>
      <c r="GH96" s="250"/>
      <c r="GI96" s="250"/>
    </row>
    <row r="97" spans="1:191">
      <c r="A97" s="435"/>
      <c r="B97" s="435"/>
      <c r="C97" s="435"/>
      <c r="D97" s="435"/>
      <c r="E97" s="435"/>
      <c r="F97" s="435"/>
      <c r="G97" s="435"/>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FT97" s="141"/>
      <c r="FU97" s="141"/>
      <c r="FV97" s="141"/>
      <c r="FW97" s="141"/>
      <c r="FX97" s="141"/>
      <c r="FY97" s="141"/>
      <c r="FZ97" s="141"/>
      <c r="GA97" s="141"/>
      <c r="GB97" s="141"/>
      <c r="GC97" s="141"/>
      <c r="GD97" s="141"/>
      <c r="GE97" s="141"/>
      <c r="GF97" s="141"/>
      <c r="GG97" s="141"/>
      <c r="GH97" s="141"/>
      <c r="GI97" s="141"/>
    </row>
    <row r="98" spans="1:191">
      <c r="A98" s="420"/>
      <c r="B98" s="421" t="s">
        <v>271</v>
      </c>
      <c r="C98" s="393">
        <v>0</v>
      </c>
      <c r="D98" s="394">
        <v>0</v>
      </c>
      <c r="E98" s="394">
        <v>0</v>
      </c>
      <c r="F98" s="547">
        <v>0</v>
      </c>
      <c r="G98" s="395">
        <v>-81966</v>
      </c>
      <c r="H98" s="399">
        <v>-73908</v>
      </c>
      <c r="I98" s="399">
        <v>-32225</v>
      </c>
      <c r="J98" s="399">
        <v>-39079</v>
      </c>
      <c r="K98" s="393">
        <v>-212651</v>
      </c>
      <c r="L98" s="394">
        <v>-199849</v>
      </c>
      <c r="M98" s="394">
        <v>-115835</v>
      </c>
      <c r="N98" s="394">
        <v>-89884</v>
      </c>
      <c r="O98" s="395">
        <v>-95435</v>
      </c>
      <c r="P98" s="399">
        <v>-92626</v>
      </c>
      <c r="Q98" s="399">
        <v>-48238</v>
      </c>
      <c r="R98" s="399">
        <v>-44639</v>
      </c>
      <c r="S98" s="393">
        <v>-57861</v>
      </c>
      <c r="T98" s="394">
        <v>-60395</v>
      </c>
      <c r="U98" s="394">
        <v>-30414</v>
      </c>
      <c r="V98" s="394">
        <v>-30242</v>
      </c>
      <c r="W98" s="394">
        <v>-8822</v>
      </c>
      <c r="X98" s="394">
        <v>0</v>
      </c>
      <c r="Y98" s="394">
        <v>-8822</v>
      </c>
      <c r="Z98" s="394">
        <v>0</v>
      </c>
      <c r="AA98" s="393">
        <v>0</v>
      </c>
      <c r="AB98" s="394">
        <v>0</v>
      </c>
      <c r="AC98" s="394">
        <v>0</v>
      </c>
      <c r="AD98" s="394">
        <v>0</v>
      </c>
      <c r="AE98" s="395">
        <v>-456735</v>
      </c>
      <c r="AF98" s="399">
        <v>-426778</v>
      </c>
      <c r="AG98" s="394">
        <v>-235534</v>
      </c>
      <c r="AH98" s="394">
        <v>-203844</v>
      </c>
      <c r="FT98" s="141"/>
      <c r="FU98" s="141"/>
      <c r="FV98" s="141"/>
      <c r="FW98" s="141"/>
      <c r="FX98" s="141"/>
      <c r="FY98" s="141"/>
      <c r="FZ98" s="141"/>
      <c r="GA98" s="141"/>
      <c r="GB98" s="141"/>
      <c r="GC98" s="141"/>
      <c r="GD98" s="141"/>
      <c r="GE98" s="141"/>
      <c r="GF98" s="141"/>
      <c r="GG98" s="141"/>
      <c r="GH98" s="141"/>
      <c r="GI98" s="141"/>
    </row>
    <row r="99" spans="1:191">
      <c r="A99" s="420"/>
      <c r="B99" s="421" t="s">
        <v>272</v>
      </c>
      <c r="C99" s="393">
        <v>0</v>
      </c>
      <c r="D99" s="394">
        <v>0</v>
      </c>
      <c r="E99" s="394">
        <v>0</v>
      </c>
      <c r="F99" s="394">
        <v>0</v>
      </c>
      <c r="G99" s="395">
        <v>0</v>
      </c>
      <c r="H99" s="399">
        <v>0</v>
      </c>
      <c r="I99" s="399">
        <v>0</v>
      </c>
      <c r="J99" s="399">
        <v>0</v>
      </c>
      <c r="K99" s="393">
        <v>0</v>
      </c>
      <c r="L99" s="394">
        <v>0</v>
      </c>
      <c r="M99" s="394">
        <v>0</v>
      </c>
      <c r="N99" s="394">
        <v>0</v>
      </c>
      <c r="O99" s="395">
        <v>0</v>
      </c>
      <c r="P99" s="399">
        <v>0</v>
      </c>
      <c r="Q99" s="399">
        <v>0</v>
      </c>
      <c r="R99" s="399">
        <v>0</v>
      </c>
      <c r="S99" s="393">
        <v>-51</v>
      </c>
      <c r="T99" s="394">
        <v>0</v>
      </c>
      <c r="U99" s="394">
        <v>-51</v>
      </c>
      <c r="V99" s="394">
        <v>0</v>
      </c>
      <c r="W99" s="394">
        <v>0</v>
      </c>
      <c r="X99" s="394">
        <v>0</v>
      </c>
      <c r="Y99" s="394">
        <v>0</v>
      </c>
      <c r="Z99" s="394">
        <v>0</v>
      </c>
      <c r="AA99" s="393">
        <v>0</v>
      </c>
      <c r="AB99" s="394">
        <v>0</v>
      </c>
      <c r="AC99" s="394">
        <v>0</v>
      </c>
      <c r="AD99" s="394">
        <v>0</v>
      </c>
      <c r="AE99" s="395">
        <v>-51</v>
      </c>
      <c r="AF99" s="399">
        <v>0</v>
      </c>
      <c r="AG99" s="394">
        <v>-51</v>
      </c>
      <c r="AH99" s="394">
        <v>0</v>
      </c>
      <c r="FT99" s="141"/>
      <c r="FU99" s="141"/>
      <c r="FV99" s="141"/>
      <c r="FW99" s="141"/>
      <c r="FX99" s="141"/>
      <c r="FY99" s="141"/>
      <c r="FZ99" s="141"/>
      <c r="GA99" s="141"/>
      <c r="GB99" s="141"/>
      <c r="GC99" s="141"/>
      <c r="GD99" s="141"/>
      <c r="GE99" s="141"/>
      <c r="GF99" s="141"/>
      <c r="GG99" s="141"/>
      <c r="GH99" s="141"/>
      <c r="GI99" s="141"/>
    </row>
    <row r="100" spans="1:191" ht="25.5">
      <c r="A100" s="420"/>
      <c r="B100" s="421" t="s">
        <v>322</v>
      </c>
      <c r="C100" s="393">
        <v>-110</v>
      </c>
      <c r="D100" s="394">
        <v>0</v>
      </c>
      <c r="E100" s="394">
        <v>-110</v>
      </c>
      <c r="F100" s="394">
        <v>0</v>
      </c>
      <c r="G100" s="395">
        <v>-10379</v>
      </c>
      <c r="H100" s="399">
        <v>-15346</v>
      </c>
      <c r="I100" s="399">
        <v>-5966</v>
      </c>
      <c r="J100" s="399">
        <v>-1384</v>
      </c>
      <c r="K100" s="393">
        <v>-94782</v>
      </c>
      <c r="L100" s="394">
        <v>-107993</v>
      </c>
      <c r="M100" s="394">
        <v>-55052</v>
      </c>
      <c r="N100" s="394">
        <v>-47626</v>
      </c>
      <c r="O100" s="395">
        <v>-5835</v>
      </c>
      <c r="P100" s="399">
        <v>-12582</v>
      </c>
      <c r="Q100" s="399">
        <v>-2623</v>
      </c>
      <c r="R100" s="399">
        <v>-8188</v>
      </c>
      <c r="S100" s="393">
        <v>-2859</v>
      </c>
      <c r="T100" s="394">
        <v>-6085</v>
      </c>
      <c r="U100" s="394">
        <v>-365</v>
      </c>
      <c r="V100" s="394">
        <v>-4324</v>
      </c>
      <c r="W100" s="394">
        <v>-761</v>
      </c>
      <c r="X100" s="394">
        <v>0</v>
      </c>
      <c r="Y100" s="394">
        <v>-761</v>
      </c>
      <c r="Z100" s="394">
        <v>0</v>
      </c>
      <c r="AA100" s="393">
        <v>0</v>
      </c>
      <c r="AB100" s="394">
        <v>0</v>
      </c>
      <c r="AC100" s="394">
        <v>0</v>
      </c>
      <c r="AD100" s="394">
        <v>0</v>
      </c>
      <c r="AE100" s="395">
        <v>-114726</v>
      </c>
      <c r="AF100" s="399">
        <v>-142006</v>
      </c>
      <c r="AG100" s="394">
        <v>-64877</v>
      </c>
      <c r="AH100" s="394">
        <v>-61522</v>
      </c>
      <c r="FT100" s="141"/>
      <c r="FU100" s="141"/>
      <c r="FV100" s="141"/>
      <c r="FW100" s="141"/>
      <c r="FX100" s="141"/>
      <c r="FY100" s="141"/>
      <c r="FZ100" s="141"/>
      <c r="GA100" s="141"/>
      <c r="GB100" s="141"/>
      <c r="GC100" s="141"/>
      <c r="GD100" s="141"/>
      <c r="GE100" s="141"/>
      <c r="GF100" s="141"/>
      <c r="GG100" s="141"/>
      <c r="GH100" s="141"/>
      <c r="GI100" s="141"/>
    </row>
    <row r="101" spans="1:191">
      <c r="A101" s="435"/>
      <c r="B101" s="435"/>
      <c r="C101" s="435"/>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FT101" s="141"/>
      <c r="FU101" s="141"/>
      <c r="FV101" s="141"/>
      <c r="FW101" s="141"/>
      <c r="FX101" s="141"/>
      <c r="FY101" s="141"/>
      <c r="FZ101" s="141"/>
      <c r="GA101" s="141"/>
      <c r="GB101" s="141"/>
      <c r="GC101" s="141"/>
      <c r="GD101" s="141"/>
      <c r="GE101" s="141"/>
      <c r="GF101" s="141"/>
      <c r="GG101" s="141"/>
      <c r="GH101" s="141"/>
      <c r="GI101" s="141"/>
    </row>
    <row r="102" spans="1:191" s="434" customFormat="1">
      <c r="A102" s="409" t="s">
        <v>303</v>
      </c>
      <c r="B102" s="410"/>
      <c r="C102" s="390">
        <v>-16653</v>
      </c>
      <c r="D102" s="398">
        <v>-11485</v>
      </c>
      <c r="E102" s="398">
        <v>-11017</v>
      </c>
      <c r="F102" s="398">
        <v>-6119</v>
      </c>
      <c r="G102" s="390">
        <v>-27992</v>
      </c>
      <c r="H102" s="398">
        <v>9364</v>
      </c>
      <c r="I102" s="398">
        <v>2324</v>
      </c>
      <c r="J102" s="398">
        <v>-4509</v>
      </c>
      <c r="K102" s="390">
        <v>363278</v>
      </c>
      <c r="L102" s="391">
        <v>230235</v>
      </c>
      <c r="M102" s="391">
        <v>229786</v>
      </c>
      <c r="N102" s="391">
        <v>53413</v>
      </c>
      <c r="O102" s="390">
        <v>552284</v>
      </c>
      <c r="P102" s="398">
        <v>495208</v>
      </c>
      <c r="Q102" s="398">
        <v>285072</v>
      </c>
      <c r="R102" s="398">
        <v>235068</v>
      </c>
      <c r="S102" s="390">
        <v>209804</v>
      </c>
      <c r="T102" s="391">
        <v>179303</v>
      </c>
      <c r="U102" s="391">
        <v>104427</v>
      </c>
      <c r="V102" s="391">
        <v>79698</v>
      </c>
      <c r="W102" s="391">
        <v>40017</v>
      </c>
      <c r="X102" s="391">
        <v>0</v>
      </c>
      <c r="Y102" s="391">
        <v>40017</v>
      </c>
      <c r="Z102" s="391">
        <v>0</v>
      </c>
      <c r="AA102" s="390">
        <v>0</v>
      </c>
      <c r="AB102" s="391">
        <v>0</v>
      </c>
      <c r="AC102" s="391">
        <v>0</v>
      </c>
      <c r="AD102" s="391">
        <v>0</v>
      </c>
      <c r="AE102" s="390">
        <v>1120738</v>
      </c>
      <c r="AF102" s="400">
        <v>902625</v>
      </c>
      <c r="AG102" s="391">
        <v>650609</v>
      </c>
      <c r="AH102" s="391">
        <v>357551</v>
      </c>
      <c r="AI102" s="435"/>
      <c r="AJ102" s="435"/>
      <c r="AK102" s="435"/>
      <c r="AL102" s="435"/>
      <c r="AM102" s="435"/>
      <c r="AN102" s="435"/>
      <c r="AO102" s="435"/>
      <c r="AP102" s="435"/>
      <c r="AQ102" s="250"/>
      <c r="AR102" s="250"/>
      <c r="AS102" s="250"/>
      <c r="AT102" s="250"/>
      <c r="AU102" s="250"/>
      <c r="AV102" s="250"/>
      <c r="AW102" s="250"/>
      <c r="AX102" s="250"/>
      <c r="AY102" s="250"/>
      <c r="AZ102" s="250"/>
      <c r="BA102" s="250"/>
      <c r="BB102" s="250"/>
      <c r="BC102" s="250"/>
      <c r="BD102" s="250"/>
      <c r="BE102" s="250"/>
      <c r="BF102" s="250"/>
      <c r="BG102" s="250"/>
      <c r="BH102" s="250"/>
      <c r="BI102" s="250"/>
      <c r="BJ102" s="250"/>
      <c r="BK102" s="250"/>
      <c r="BL102" s="250"/>
      <c r="BM102" s="250"/>
      <c r="BN102" s="250"/>
      <c r="BO102" s="250"/>
      <c r="BP102" s="250"/>
      <c r="BQ102" s="250"/>
      <c r="BR102" s="250"/>
      <c r="BS102" s="250"/>
      <c r="BT102" s="250"/>
      <c r="BU102" s="250"/>
      <c r="BV102" s="250"/>
      <c r="BW102" s="250"/>
      <c r="BX102" s="250"/>
      <c r="BY102" s="250"/>
      <c r="BZ102" s="250"/>
      <c r="CA102" s="250"/>
      <c r="CB102" s="250"/>
      <c r="CC102" s="250"/>
      <c r="CD102" s="250"/>
      <c r="CE102" s="250"/>
      <c r="CF102" s="250"/>
      <c r="CG102" s="250"/>
      <c r="CH102" s="250"/>
      <c r="CI102" s="250"/>
      <c r="CJ102" s="250"/>
      <c r="CK102" s="250"/>
      <c r="CL102" s="250"/>
      <c r="CM102" s="250"/>
      <c r="CN102" s="250"/>
      <c r="CO102" s="250"/>
      <c r="CP102" s="250"/>
      <c r="CQ102" s="250"/>
      <c r="CR102" s="250"/>
      <c r="CS102" s="250"/>
      <c r="CT102" s="250"/>
      <c r="CU102" s="250"/>
      <c r="CV102" s="250"/>
      <c r="CW102" s="250"/>
      <c r="CX102" s="250"/>
      <c r="CY102" s="250"/>
      <c r="CZ102" s="250"/>
      <c r="DA102" s="250"/>
      <c r="DB102" s="250"/>
      <c r="DC102" s="250"/>
      <c r="DD102" s="250"/>
      <c r="DE102" s="250"/>
      <c r="DF102" s="250"/>
      <c r="DG102" s="250"/>
      <c r="DH102" s="250"/>
      <c r="DI102" s="250"/>
      <c r="DJ102" s="250"/>
      <c r="DK102" s="250"/>
      <c r="DL102" s="250"/>
      <c r="DM102" s="250"/>
      <c r="DN102" s="250"/>
      <c r="DO102" s="250"/>
      <c r="DP102" s="250"/>
      <c r="DQ102" s="250"/>
      <c r="DR102" s="250"/>
      <c r="DS102" s="250"/>
      <c r="DT102" s="250"/>
      <c r="DU102" s="250"/>
      <c r="DV102" s="250"/>
      <c r="DW102" s="250"/>
      <c r="DX102" s="250"/>
      <c r="DY102" s="250"/>
      <c r="DZ102" s="250"/>
      <c r="EA102" s="250"/>
      <c r="EB102" s="250"/>
      <c r="EC102" s="250"/>
      <c r="ED102" s="250"/>
      <c r="EE102" s="250"/>
      <c r="EF102" s="250"/>
      <c r="EG102" s="250"/>
      <c r="EH102" s="250"/>
      <c r="EI102" s="250"/>
      <c r="EJ102" s="250"/>
      <c r="EK102" s="250"/>
      <c r="EL102" s="250"/>
      <c r="EM102" s="250"/>
      <c r="EN102" s="250"/>
      <c r="EO102" s="250"/>
      <c r="EP102" s="250"/>
      <c r="EQ102" s="250"/>
      <c r="ER102" s="250"/>
      <c r="ES102" s="250"/>
      <c r="ET102" s="250"/>
      <c r="EU102" s="250"/>
      <c r="EV102" s="250"/>
      <c r="EW102" s="250"/>
      <c r="EX102" s="250"/>
      <c r="EY102" s="250"/>
      <c r="EZ102" s="250"/>
      <c r="FA102" s="250"/>
      <c r="FB102" s="250"/>
      <c r="FC102" s="250"/>
      <c r="FD102" s="250"/>
      <c r="FE102" s="250"/>
      <c r="FF102" s="250"/>
      <c r="FG102" s="250"/>
      <c r="FH102" s="250"/>
      <c r="FI102" s="250"/>
      <c r="FJ102" s="250"/>
      <c r="FK102" s="250"/>
      <c r="FL102" s="250"/>
      <c r="FM102" s="250"/>
      <c r="FN102" s="250"/>
      <c r="FO102" s="250"/>
      <c r="FP102" s="250"/>
      <c r="FQ102" s="250"/>
      <c r="FR102" s="250"/>
      <c r="FS102" s="250"/>
      <c r="FT102" s="250"/>
      <c r="FU102" s="250"/>
      <c r="FV102" s="250"/>
      <c r="FW102" s="250"/>
      <c r="FX102" s="250"/>
      <c r="FY102" s="250"/>
      <c r="FZ102" s="250"/>
      <c r="GA102" s="250"/>
      <c r="GB102" s="250"/>
      <c r="GC102" s="250"/>
      <c r="GD102" s="250"/>
      <c r="GE102" s="250"/>
      <c r="GF102" s="250"/>
      <c r="GG102" s="250"/>
      <c r="GH102" s="250"/>
      <c r="GI102" s="250"/>
    </row>
    <row r="103" spans="1:191">
      <c r="A103" s="422"/>
      <c r="B103" s="422"/>
      <c r="C103" s="422"/>
      <c r="D103" s="422"/>
      <c r="E103" s="422"/>
      <c r="F103" s="422"/>
      <c r="G103" s="422"/>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35"/>
      <c r="AJ103" s="435"/>
      <c r="AK103" s="435"/>
      <c r="AL103" s="435"/>
      <c r="AM103" s="435"/>
      <c r="AN103" s="435"/>
      <c r="AO103" s="435"/>
      <c r="AP103" s="435"/>
      <c r="FT103" s="141"/>
      <c r="FU103" s="141"/>
      <c r="FV103" s="141"/>
      <c r="FW103" s="141"/>
      <c r="FX103" s="141"/>
      <c r="FY103" s="141"/>
      <c r="FZ103" s="141"/>
      <c r="GA103" s="141"/>
      <c r="GB103" s="141"/>
      <c r="GC103" s="141"/>
      <c r="GD103" s="141"/>
      <c r="GE103" s="141"/>
      <c r="GF103" s="141"/>
      <c r="GG103" s="141"/>
      <c r="GH103" s="141"/>
      <c r="GI103" s="141"/>
    </row>
    <row r="104" spans="1:191" s="434" customFormat="1">
      <c r="A104" s="409" t="s">
        <v>304</v>
      </c>
      <c r="B104" s="410"/>
      <c r="C104" s="390">
        <v>-10144</v>
      </c>
      <c r="D104" s="391">
        <v>-3209</v>
      </c>
      <c r="E104" s="391">
        <v>-7217</v>
      </c>
      <c r="F104" s="391">
        <v>15476</v>
      </c>
      <c r="G104" s="390">
        <v>-10930</v>
      </c>
      <c r="H104" s="398">
        <v>37504</v>
      </c>
      <c r="I104" s="398">
        <v>-16635</v>
      </c>
      <c r="J104" s="398">
        <v>11624</v>
      </c>
      <c r="K104" s="390">
        <v>-33675</v>
      </c>
      <c r="L104" s="398">
        <v>-240226</v>
      </c>
      <c r="M104" s="398">
        <v>53664</v>
      </c>
      <c r="N104" s="398">
        <v>-80028</v>
      </c>
      <c r="O104" s="390">
        <v>-46828</v>
      </c>
      <c r="P104" s="398">
        <v>-53658</v>
      </c>
      <c r="Q104" s="398">
        <v>-24236</v>
      </c>
      <c r="R104" s="398">
        <v>-20702</v>
      </c>
      <c r="S104" s="390">
        <v>-18308</v>
      </c>
      <c r="T104" s="391">
        <v>-11404</v>
      </c>
      <c r="U104" s="391">
        <v>-10298</v>
      </c>
      <c r="V104" s="391">
        <v>-5983</v>
      </c>
      <c r="W104" s="391">
        <v>-1086</v>
      </c>
      <c r="X104" s="391">
        <v>0</v>
      </c>
      <c r="Y104" s="391">
        <v>-1086</v>
      </c>
      <c r="Z104" s="391">
        <v>0</v>
      </c>
      <c r="AA104" s="390">
        <v>-7990</v>
      </c>
      <c r="AB104" s="391">
        <v>95731</v>
      </c>
      <c r="AC104" s="391">
        <v>-42627</v>
      </c>
      <c r="AD104" s="391">
        <v>18126</v>
      </c>
      <c r="AE104" s="390">
        <v>-128961</v>
      </c>
      <c r="AF104" s="398">
        <v>-175262</v>
      </c>
      <c r="AG104" s="391">
        <v>-48435</v>
      </c>
      <c r="AH104" s="391">
        <v>-61487</v>
      </c>
      <c r="AI104" s="435"/>
      <c r="AJ104" s="435"/>
      <c r="AK104" s="435"/>
      <c r="AL104" s="435"/>
      <c r="AM104" s="435"/>
      <c r="AN104" s="435"/>
      <c r="AO104" s="435"/>
      <c r="AP104" s="435"/>
      <c r="AQ104" s="250"/>
      <c r="AR104" s="250"/>
      <c r="AS104" s="250"/>
      <c r="AT104" s="250"/>
      <c r="AU104" s="250"/>
      <c r="AV104" s="250"/>
      <c r="AW104" s="250"/>
      <c r="AX104" s="250"/>
      <c r="AY104" s="250"/>
      <c r="AZ104" s="250"/>
      <c r="BA104" s="250"/>
      <c r="BB104" s="250"/>
      <c r="BC104" s="250"/>
      <c r="BD104" s="250"/>
      <c r="BE104" s="250"/>
      <c r="BF104" s="250"/>
      <c r="BG104" s="250"/>
      <c r="BH104" s="250"/>
      <c r="BI104" s="250"/>
      <c r="BJ104" s="250"/>
      <c r="BK104" s="250"/>
      <c r="BL104" s="250"/>
      <c r="BM104" s="250"/>
      <c r="BN104" s="250"/>
      <c r="BO104" s="250"/>
      <c r="BP104" s="250"/>
      <c r="BQ104" s="250"/>
      <c r="BR104" s="250"/>
      <c r="BS104" s="250"/>
      <c r="BT104" s="250"/>
      <c r="BU104" s="250"/>
      <c r="BV104" s="250"/>
      <c r="BW104" s="250"/>
      <c r="BX104" s="250"/>
      <c r="BY104" s="250"/>
      <c r="BZ104" s="250"/>
      <c r="CA104" s="250"/>
      <c r="CB104" s="250"/>
      <c r="CC104" s="250"/>
      <c r="CD104" s="250"/>
      <c r="CE104" s="250"/>
      <c r="CF104" s="250"/>
      <c r="CG104" s="250"/>
      <c r="CH104" s="250"/>
      <c r="CI104" s="250"/>
      <c r="CJ104" s="250"/>
      <c r="CK104" s="250"/>
      <c r="CL104" s="250"/>
      <c r="CM104" s="250"/>
      <c r="CN104" s="250"/>
      <c r="CO104" s="250"/>
      <c r="CP104" s="250"/>
      <c r="CQ104" s="250"/>
      <c r="CR104" s="250"/>
      <c r="CS104" s="250"/>
      <c r="CT104" s="250"/>
      <c r="CU104" s="250"/>
      <c r="CV104" s="250"/>
      <c r="CW104" s="250"/>
      <c r="CX104" s="250"/>
      <c r="CY104" s="250"/>
      <c r="CZ104" s="250"/>
      <c r="DA104" s="250"/>
      <c r="DB104" s="250"/>
      <c r="DC104" s="250"/>
      <c r="DD104" s="250"/>
      <c r="DE104" s="250"/>
      <c r="DF104" s="250"/>
      <c r="DG104" s="250"/>
      <c r="DH104" s="250"/>
      <c r="DI104" s="250"/>
      <c r="DJ104" s="250"/>
      <c r="DK104" s="250"/>
      <c r="DL104" s="250"/>
      <c r="DM104" s="250"/>
      <c r="DN104" s="250"/>
      <c r="DO104" s="250"/>
      <c r="DP104" s="250"/>
      <c r="DQ104" s="250"/>
      <c r="DR104" s="250"/>
      <c r="DS104" s="250"/>
      <c r="DT104" s="250"/>
      <c r="DU104" s="250"/>
      <c r="DV104" s="250"/>
      <c r="DW104" s="250"/>
      <c r="DX104" s="250"/>
      <c r="DY104" s="250"/>
      <c r="DZ104" s="250"/>
      <c r="EA104" s="250"/>
      <c r="EB104" s="250"/>
      <c r="EC104" s="250"/>
      <c r="ED104" s="250"/>
      <c r="EE104" s="250"/>
      <c r="EF104" s="250"/>
      <c r="EG104" s="250"/>
      <c r="EH104" s="250"/>
      <c r="EI104" s="250"/>
      <c r="EJ104" s="250"/>
      <c r="EK104" s="250"/>
      <c r="EL104" s="250"/>
      <c r="EM104" s="250"/>
      <c r="EN104" s="250"/>
      <c r="EO104" s="250"/>
      <c r="EP104" s="250"/>
      <c r="EQ104" s="250"/>
      <c r="ER104" s="250"/>
      <c r="ES104" s="250"/>
      <c r="ET104" s="250"/>
      <c r="EU104" s="250"/>
      <c r="EV104" s="250"/>
      <c r="EW104" s="250"/>
      <c r="EX104" s="250"/>
      <c r="EY104" s="250"/>
      <c r="EZ104" s="250"/>
      <c r="FA104" s="250"/>
      <c r="FB104" s="250"/>
      <c r="FC104" s="250"/>
      <c r="FD104" s="250"/>
      <c r="FE104" s="250"/>
      <c r="FF104" s="250"/>
      <c r="FG104" s="250"/>
      <c r="FH104" s="250"/>
      <c r="FI104" s="250"/>
      <c r="FJ104" s="250"/>
      <c r="FK104" s="250"/>
      <c r="FL104" s="250"/>
      <c r="FM104" s="250"/>
      <c r="FN104" s="250"/>
      <c r="FO104" s="250"/>
      <c r="FP104" s="250"/>
      <c r="FQ104" s="250"/>
      <c r="FR104" s="250"/>
      <c r="FS104" s="250"/>
      <c r="FT104" s="250"/>
      <c r="FU104" s="250"/>
      <c r="FV104" s="250"/>
      <c r="FW104" s="250"/>
      <c r="FX104" s="250"/>
      <c r="FY104" s="250"/>
      <c r="FZ104" s="250"/>
      <c r="GA104" s="250"/>
      <c r="GB104" s="250"/>
      <c r="GC104" s="250"/>
      <c r="GD104" s="250"/>
      <c r="GE104" s="250"/>
      <c r="GF104" s="250"/>
      <c r="GG104" s="250"/>
      <c r="GH104" s="250"/>
      <c r="GI104" s="250"/>
    </row>
    <row r="105" spans="1:191" s="434" customFormat="1">
      <c r="A105" s="409"/>
      <c r="B105" s="423" t="s">
        <v>89</v>
      </c>
      <c r="C105" s="401">
        <v>10787</v>
      </c>
      <c r="D105" s="391">
        <v>14427</v>
      </c>
      <c r="E105" s="391">
        <v>5603</v>
      </c>
      <c r="F105" s="391">
        <v>6155</v>
      </c>
      <c r="G105" s="390">
        <v>39715</v>
      </c>
      <c r="H105" s="398">
        <v>27986</v>
      </c>
      <c r="I105" s="398">
        <v>22573</v>
      </c>
      <c r="J105" s="398">
        <v>14380</v>
      </c>
      <c r="K105" s="390">
        <v>158641</v>
      </c>
      <c r="L105" s="398">
        <v>67194</v>
      </c>
      <c r="M105" s="398">
        <v>79713</v>
      </c>
      <c r="N105" s="398">
        <v>9742</v>
      </c>
      <c r="O105" s="395">
        <v>6536</v>
      </c>
      <c r="P105" s="399">
        <v>8346</v>
      </c>
      <c r="Q105" s="399">
        <v>3271</v>
      </c>
      <c r="R105" s="399">
        <v>4704</v>
      </c>
      <c r="S105" s="401">
        <v>2773</v>
      </c>
      <c r="T105" s="391">
        <v>3883</v>
      </c>
      <c r="U105" s="391">
        <v>1468</v>
      </c>
      <c r="V105" s="391">
        <v>1281</v>
      </c>
      <c r="W105" s="391">
        <v>1045</v>
      </c>
      <c r="X105" s="391">
        <v>0</v>
      </c>
      <c r="Y105" s="391">
        <v>1045</v>
      </c>
      <c r="Z105" s="391">
        <v>0</v>
      </c>
      <c r="AA105" s="401">
        <v>-10384</v>
      </c>
      <c r="AB105" s="391">
        <v>-10441</v>
      </c>
      <c r="AC105" s="391">
        <v>-5221</v>
      </c>
      <c r="AD105" s="391">
        <v>-5221</v>
      </c>
      <c r="AE105" s="390">
        <v>209113</v>
      </c>
      <c r="AF105" s="398">
        <v>111395</v>
      </c>
      <c r="AG105" s="391">
        <v>108452</v>
      </c>
      <c r="AH105" s="391">
        <v>31041</v>
      </c>
      <c r="AI105" s="435"/>
      <c r="AJ105" s="435"/>
      <c r="AK105" s="435"/>
      <c r="AL105" s="435"/>
      <c r="AM105" s="435"/>
      <c r="AN105" s="435"/>
      <c r="AO105" s="435"/>
      <c r="AP105" s="435"/>
      <c r="AQ105" s="250"/>
      <c r="AR105" s="250"/>
      <c r="AS105" s="250"/>
      <c r="AT105" s="250"/>
      <c r="AU105" s="250"/>
      <c r="AV105" s="250"/>
      <c r="AW105" s="250"/>
      <c r="AX105" s="250"/>
      <c r="AY105" s="250"/>
      <c r="AZ105" s="250"/>
      <c r="BA105" s="250"/>
      <c r="BB105" s="250"/>
      <c r="BC105" s="250"/>
      <c r="BD105" s="250"/>
      <c r="BE105" s="250"/>
      <c r="BF105" s="250"/>
      <c r="BG105" s="250"/>
      <c r="BH105" s="250"/>
      <c r="BI105" s="250"/>
      <c r="BJ105" s="250"/>
      <c r="BK105" s="250"/>
      <c r="BL105" s="250"/>
      <c r="BM105" s="250"/>
      <c r="BN105" s="250"/>
      <c r="BO105" s="250"/>
      <c r="BP105" s="250"/>
      <c r="BQ105" s="250"/>
      <c r="BR105" s="250"/>
      <c r="BS105" s="250"/>
      <c r="BT105" s="250"/>
      <c r="BU105" s="250"/>
      <c r="BV105" s="250"/>
      <c r="BW105" s="250"/>
      <c r="BX105" s="250"/>
      <c r="BY105" s="250"/>
      <c r="BZ105" s="250"/>
      <c r="CA105" s="250"/>
      <c r="CB105" s="250"/>
      <c r="CC105" s="250"/>
      <c r="CD105" s="250"/>
      <c r="CE105" s="250"/>
      <c r="CF105" s="250"/>
      <c r="CG105" s="250"/>
      <c r="CH105" s="250"/>
      <c r="CI105" s="250"/>
      <c r="CJ105" s="250"/>
      <c r="CK105" s="250"/>
      <c r="CL105" s="250"/>
      <c r="CM105" s="250"/>
      <c r="CN105" s="250"/>
      <c r="CO105" s="250"/>
      <c r="CP105" s="250"/>
      <c r="CQ105" s="250"/>
      <c r="CR105" s="250"/>
      <c r="CS105" s="250"/>
      <c r="CT105" s="250"/>
      <c r="CU105" s="250"/>
      <c r="CV105" s="250"/>
      <c r="CW105" s="250"/>
      <c r="CX105" s="250"/>
      <c r="CY105" s="250"/>
      <c r="CZ105" s="250"/>
      <c r="DA105" s="250"/>
      <c r="DB105" s="250"/>
      <c r="DC105" s="250"/>
      <c r="DD105" s="250"/>
      <c r="DE105" s="250"/>
      <c r="DF105" s="250"/>
      <c r="DG105" s="250"/>
      <c r="DH105" s="250"/>
      <c r="DI105" s="250"/>
      <c r="DJ105" s="250"/>
      <c r="DK105" s="250"/>
      <c r="DL105" s="250"/>
      <c r="DM105" s="250"/>
      <c r="DN105" s="250"/>
      <c r="DO105" s="250"/>
      <c r="DP105" s="250"/>
      <c r="DQ105" s="250"/>
      <c r="DR105" s="250"/>
      <c r="DS105" s="250"/>
      <c r="DT105" s="250"/>
      <c r="DU105" s="250"/>
      <c r="DV105" s="250"/>
      <c r="DW105" s="250"/>
      <c r="DX105" s="250"/>
      <c r="DY105" s="250"/>
      <c r="DZ105" s="250"/>
      <c r="EA105" s="250"/>
      <c r="EB105" s="250"/>
      <c r="EC105" s="250"/>
      <c r="ED105" s="250"/>
      <c r="EE105" s="250"/>
      <c r="EF105" s="250"/>
      <c r="EG105" s="250"/>
      <c r="EH105" s="250"/>
      <c r="EI105" s="250"/>
      <c r="EJ105" s="250"/>
      <c r="EK105" s="250"/>
      <c r="EL105" s="250"/>
      <c r="EM105" s="250"/>
      <c r="EN105" s="250"/>
      <c r="EO105" s="250"/>
      <c r="EP105" s="250"/>
      <c r="EQ105" s="250"/>
      <c r="ER105" s="250"/>
      <c r="ES105" s="250"/>
      <c r="ET105" s="250"/>
      <c r="EU105" s="250"/>
      <c r="EV105" s="250"/>
      <c r="EW105" s="250"/>
      <c r="EX105" s="250"/>
      <c r="EY105" s="250"/>
      <c r="EZ105" s="250"/>
      <c r="FA105" s="250"/>
      <c r="FB105" s="250"/>
      <c r="FC105" s="250"/>
      <c r="FD105" s="250"/>
      <c r="FE105" s="250"/>
      <c r="FF105" s="250"/>
      <c r="FG105" s="250"/>
      <c r="FH105" s="250"/>
      <c r="FI105" s="250"/>
      <c r="FJ105" s="250"/>
      <c r="FK105" s="250"/>
      <c r="FL105" s="250"/>
      <c r="FM105" s="250"/>
      <c r="FN105" s="250"/>
      <c r="FO105" s="250"/>
      <c r="FP105" s="250"/>
      <c r="FQ105" s="250"/>
      <c r="FR105" s="250"/>
      <c r="FS105" s="250"/>
      <c r="FT105" s="250"/>
      <c r="FU105" s="250"/>
      <c r="FV105" s="250"/>
      <c r="FW105" s="250"/>
      <c r="FX105" s="250"/>
      <c r="FY105" s="250"/>
      <c r="FZ105" s="250"/>
      <c r="GA105" s="250"/>
      <c r="GB105" s="250"/>
      <c r="GC105" s="250"/>
      <c r="GD105" s="250"/>
      <c r="GE105" s="250"/>
      <c r="GF105" s="250"/>
      <c r="GG105" s="250"/>
      <c r="GH105" s="250"/>
      <c r="GI105" s="250"/>
    </row>
    <row r="106" spans="1:191">
      <c r="A106" s="420"/>
      <c r="B106" s="437" t="s">
        <v>226</v>
      </c>
      <c r="C106" s="393">
        <v>403</v>
      </c>
      <c r="D106" s="394">
        <v>3986</v>
      </c>
      <c r="E106" s="394">
        <v>382</v>
      </c>
      <c r="F106" s="394">
        <v>935</v>
      </c>
      <c r="G106" s="395">
        <v>28968</v>
      </c>
      <c r="H106" s="399">
        <v>17741</v>
      </c>
      <c r="I106" s="399">
        <v>16204</v>
      </c>
      <c r="J106" s="399">
        <v>7931</v>
      </c>
      <c r="K106" s="395">
        <v>3968</v>
      </c>
      <c r="L106" s="399">
        <v>7590</v>
      </c>
      <c r="M106" s="399">
        <v>2819</v>
      </c>
      <c r="N106" s="399">
        <v>4717</v>
      </c>
      <c r="O106" s="395">
        <v>2935</v>
      </c>
      <c r="P106" s="399">
        <v>4472</v>
      </c>
      <c r="Q106" s="399">
        <v>1565</v>
      </c>
      <c r="R106" s="399">
        <v>2481</v>
      </c>
      <c r="S106" s="393">
        <v>203</v>
      </c>
      <c r="T106" s="394">
        <v>2656</v>
      </c>
      <c r="U106" s="394">
        <v>114</v>
      </c>
      <c r="V106" s="394">
        <v>1183</v>
      </c>
      <c r="W106" s="394">
        <v>14</v>
      </c>
      <c r="X106" s="394">
        <v>0</v>
      </c>
      <c r="Y106" s="394">
        <v>14</v>
      </c>
      <c r="Z106" s="394">
        <v>0</v>
      </c>
      <c r="AA106" s="393">
        <v>0</v>
      </c>
      <c r="AB106" s="394">
        <v>0</v>
      </c>
      <c r="AC106" s="394">
        <v>0</v>
      </c>
      <c r="AD106" s="394">
        <v>0</v>
      </c>
      <c r="AE106" s="395">
        <v>36491</v>
      </c>
      <c r="AF106" s="399">
        <v>36445</v>
      </c>
      <c r="AG106" s="394">
        <v>21098</v>
      </c>
      <c r="AH106" s="394">
        <v>17247</v>
      </c>
      <c r="AI106" s="435"/>
      <c r="AJ106" s="435"/>
      <c r="AK106" s="435"/>
      <c r="AL106" s="435"/>
      <c r="AM106" s="435"/>
      <c r="AN106" s="435"/>
      <c r="AO106" s="435"/>
      <c r="AP106" s="435"/>
      <c r="FT106" s="141"/>
      <c r="FU106" s="141"/>
      <c r="FV106" s="141"/>
      <c r="FW106" s="141"/>
      <c r="FX106" s="141"/>
      <c r="FY106" s="141"/>
      <c r="FZ106" s="141"/>
      <c r="GA106" s="141"/>
      <c r="GB106" s="141"/>
      <c r="GC106" s="141"/>
      <c r="GD106" s="141"/>
      <c r="GE106" s="141"/>
      <c r="GF106" s="141"/>
      <c r="GG106" s="141"/>
      <c r="GH106" s="141"/>
      <c r="GI106" s="141"/>
    </row>
    <row r="107" spans="1:191">
      <c r="A107" s="420"/>
      <c r="B107" s="437" t="s">
        <v>273</v>
      </c>
      <c r="C107" s="393">
        <v>10384</v>
      </c>
      <c r="D107" s="394">
        <v>10441</v>
      </c>
      <c r="E107" s="394">
        <v>5221</v>
      </c>
      <c r="F107" s="394">
        <v>5220</v>
      </c>
      <c r="G107" s="395">
        <v>10747</v>
      </c>
      <c r="H107" s="399">
        <v>10245</v>
      </c>
      <c r="I107" s="399">
        <v>6369</v>
      </c>
      <c r="J107" s="399">
        <v>6449</v>
      </c>
      <c r="K107" s="395">
        <v>154673</v>
      </c>
      <c r="L107" s="399">
        <v>59604</v>
      </c>
      <c r="M107" s="399">
        <v>76894</v>
      </c>
      <c r="N107" s="399">
        <v>5025</v>
      </c>
      <c r="O107" s="395">
        <v>3601</v>
      </c>
      <c r="P107" s="399">
        <v>3874</v>
      </c>
      <c r="Q107" s="399">
        <v>1706</v>
      </c>
      <c r="R107" s="399">
        <v>2223</v>
      </c>
      <c r="S107" s="393">
        <v>2570</v>
      </c>
      <c r="T107" s="394">
        <v>1227</v>
      </c>
      <c r="U107" s="394">
        <v>1354</v>
      </c>
      <c r="V107" s="394">
        <v>98</v>
      </c>
      <c r="W107" s="394">
        <v>1031</v>
      </c>
      <c r="X107" s="394">
        <v>0</v>
      </c>
      <c r="Y107" s="394">
        <v>1031</v>
      </c>
      <c r="Z107" s="394">
        <v>0</v>
      </c>
      <c r="AA107" s="393">
        <v>-10384</v>
      </c>
      <c r="AB107" s="394">
        <v>-10441</v>
      </c>
      <c r="AC107" s="394">
        <v>-5221</v>
      </c>
      <c r="AD107" s="394">
        <v>-5221</v>
      </c>
      <c r="AE107" s="395">
        <v>172622</v>
      </c>
      <c r="AF107" s="399">
        <v>74950</v>
      </c>
      <c r="AG107" s="394">
        <v>87354</v>
      </c>
      <c r="AH107" s="394">
        <v>13794</v>
      </c>
      <c r="AI107" s="435"/>
      <c r="AJ107" s="435"/>
      <c r="AK107" s="435"/>
      <c r="AL107" s="435"/>
      <c r="AM107" s="435"/>
      <c r="AN107" s="435"/>
      <c r="AO107" s="435"/>
      <c r="AP107" s="435"/>
      <c r="FT107" s="141"/>
      <c r="FU107" s="141"/>
      <c r="FV107" s="141"/>
      <c r="FW107" s="141"/>
      <c r="FX107" s="141"/>
      <c r="FY107" s="141"/>
      <c r="FZ107" s="141"/>
      <c r="GA107" s="141"/>
      <c r="GB107" s="141"/>
      <c r="GC107" s="141"/>
      <c r="GD107" s="141"/>
      <c r="GE107" s="141"/>
      <c r="GF107" s="141"/>
      <c r="GG107" s="141"/>
      <c r="GH107" s="141"/>
      <c r="GI107" s="141"/>
    </row>
    <row r="108" spans="1:191" s="434" customFormat="1">
      <c r="A108" s="409"/>
      <c r="B108" s="423" t="s">
        <v>109</v>
      </c>
      <c r="C108" s="401">
        <v>-23810</v>
      </c>
      <c r="D108" s="391">
        <v>-29982</v>
      </c>
      <c r="E108" s="391">
        <v>-12122</v>
      </c>
      <c r="F108" s="391">
        <v>-18151</v>
      </c>
      <c r="G108" s="390">
        <v>-104913</v>
      </c>
      <c r="H108" s="398">
        <v>-47436</v>
      </c>
      <c r="I108" s="398">
        <v>-62316</v>
      </c>
      <c r="J108" s="398">
        <v>-25926</v>
      </c>
      <c r="K108" s="390">
        <v>-260650</v>
      </c>
      <c r="L108" s="398">
        <v>-185412</v>
      </c>
      <c r="M108" s="398">
        <v>-142272</v>
      </c>
      <c r="N108" s="398">
        <v>-66329</v>
      </c>
      <c r="O108" s="390">
        <v>-51019</v>
      </c>
      <c r="P108" s="398">
        <v>-59763</v>
      </c>
      <c r="Q108" s="398">
        <v>-27350</v>
      </c>
      <c r="R108" s="398">
        <v>-30015</v>
      </c>
      <c r="S108" s="401">
        <v>-15954</v>
      </c>
      <c r="T108" s="391">
        <v>-17219</v>
      </c>
      <c r="U108" s="391">
        <v>-8251</v>
      </c>
      <c r="V108" s="391">
        <v>-8756</v>
      </c>
      <c r="W108" s="391">
        <v>-1886</v>
      </c>
      <c r="X108" s="391">
        <v>0</v>
      </c>
      <c r="Y108" s="391">
        <v>-1886</v>
      </c>
      <c r="Z108" s="391">
        <v>0</v>
      </c>
      <c r="AA108" s="401">
        <v>10395</v>
      </c>
      <c r="AB108" s="391">
        <v>10441</v>
      </c>
      <c r="AC108" s="391">
        <v>5232</v>
      </c>
      <c r="AD108" s="391">
        <v>5221</v>
      </c>
      <c r="AE108" s="390">
        <v>-447837</v>
      </c>
      <c r="AF108" s="398">
        <v>-329371</v>
      </c>
      <c r="AG108" s="391">
        <v>-248965</v>
      </c>
      <c r="AH108" s="391">
        <v>-143956</v>
      </c>
      <c r="AI108" s="435"/>
      <c r="AJ108" s="435"/>
      <c r="AK108" s="435"/>
      <c r="AL108" s="435"/>
      <c r="AM108" s="435"/>
      <c r="AN108" s="435"/>
      <c r="AO108" s="435"/>
      <c r="AP108" s="435"/>
      <c r="AQ108" s="250"/>
      <c r="AR108" s="250"/>
      <c r="AS108" s="250"/>
      <c r="AT108" s="250"/>
      <c r="AU108" s="250"/>
      <c r="AV108" s="250"/>
      <c r="AW108" s="250"/>
      <c r="AX108" s="250"/>
      <c r="AY108" s="250"/>
      <c r="AZ108" s="250"/>
      <c r="BA108" s="250"/>
      <c r="BB108" s="250"/>
      <c r="BC108" s="250"/>
      <c r="BD108" s="250"/>
      <c r="BE108" s="250"/>
      <c r="BF108" s="250"/>
      <c r="BG108" s="250"/>
      <c r="BH108" s="250"/>
      <c r="BI108" s="250"/>
      <c r="BJ108" s="250"/>
      <c r="BK108" s="250"/>
      <c r="BL108" s="250"/>
      <c r="BM108" s="250"/>
      <c r="BN108" s="250"/>
      <c r="BO108" s="250"/>
      <c r="BP108" s="250"/>
      <c r="BQ108" s="250"/>
      <c r="BR108" s="250"/>
      <c r="BS108" s="250"/>
      <c r="BT108" s="250"/>
      <c r="BU108" s="250"/>
      <c r="BV108" s="250"/>
      <c r="BW108" s="250"/>
      <c r="BX108" s="250"/>
      <c r="BY108" s="250"/>
      <c r="BZ108" s="250"/>
      <c r="CA108" s="250"/>
      <c r="CB108" s="250"/>
      <c r="CC108" s="250"/>
      <c r="CD108" s="250"/>
      <c r="CE108" s="250"/>
      <c r="CF108" s="250"/>
      <c r="CG108" s="250"/>
      <c r="CH108" s="250"/>
      <c r="CI108" s="250"/>
      <c r="CJ108" s="250"/>
      <c r="CK108" s="250"/>
      <c r="CL108" s="250"/>
      <c r="CM108" s="250"/>
      <c r="CN108" s="250"/>
      <c r="CO108" s="250"/>
      <c r="CP108" s="250"/>
      <c r="CQ108" s="250"/>
      <c r="CR108" s="250"/>
      <c r="CS108" s="250"/>
      <c r="CT108" s="250"/>
      <c r="CU108" s="250"/>
      <c r="CV108" s="250"/>
      <c r="CW108" s="250"/>
      <c r="CX108" s="250"/>
      <c r="CY108" s="250"/>
      <c r="CZ108" s="250"/>
      <c r="DA108" s="250"/>
      <c r="DB108" s="250"/>
      <c r="DC108" s="250"/>
      <c r="DD108" s="250"/>
      <c r="DE108" s="250"/>
      <c r="DF108" s="250"/>
      <c r="DG108" s="250"/>
      <c r="DH108" s="250"/>
      <c r="DI108" s="250"/>
      <c r="DJ108" s="250"/>
      <c r="DK108" s="250"/>
      <c r="DL108" s="250"/>
      <c r="DM108" s="250"/>
      <c r="DN108" s="250"/>
      <c r="DO108" s="250"/>
      <c r="DP108" s="250"/>
      <c r="DQ108" s="250"/>
      <c r="DR108" s="250"/>
      <c r="DS108" s="250"/>
      <c r="DT108" s="250"/>
      <c r="DU108" s="250"/>
      <c r="DV108" s="250"/>
      <c r="DW108" s="250"/>
      <c r="DX108" s="250"/>
      <c r="DY108" s="250"/>
      <c r="DZ108" s="250"/>
      <c r="EA108" s="250"/>
      <c r="EB108" s="250"/>
      <c r="EC108" s="250"/>
      <c r="ED108" s="250"/>
      <c r="EE108" s="250"/>
      <c r="EF108" s="250"/>
      <c r="EG108" s="250"/>
      <c r="EH108" s="250"/>
      <c r="EI108" s="250"/>
      <c r="EJ108" s="250"/>
      <c r="EK108" s="250"/>
      <c r="EL108" s="250"/>
      <c r="EM108" s="250"/>
      <c r="EN108" s="250"/>
      <c r="EO108" s="250"/>
      <c r="EP108" s="250"/>
      <c r="EQ108" s="250"/>
      <c r="ER108" s="250"/>
      <c r="ES108" s="250"/>
      <c r="ET108" s="250"/>
      <c r="EU108" s="250"/>
      <c r="EV108" s="250"/>
      <c r="EW108" s="250"/>
      <c r="EX108" s="250"/>
      <c r="EY108" s="250"/>
      <c r="EZ108" s="250"/>
      <c r="FA108" s="250"/>
      <c r="FB108" s="250"/>
      <c r="FC108" s="250"/>
      <c r="FD108" s="250"/>
      <c r="FE108" s="250"/>
      <c r="FF108" s="250"/>
      <c r="FG108" s="250"/>
      <c r="FH108" s="250"/>
      <c r="FI108" s="250"/>
      <c r="FJ108" s="250"/>
      <c r="FK108" s="250"/>
      <c r="FL108" s="250"/>
      <c r="FM108" s="250"/>
      <c r="FN108" s="250"/>
      <c r="FO108" s="250"/>
      <c r="FP108" s="250"/>
      <c r="FQ108" s="250"/>
      <c r="FR108" s="250"/>
      <c r="FS108" s="250"/>
      <c r="FT108" s="250"/>
      <c r="FU108" s="250"/>
      <c r="FV108" s="250"/>
      <c r="FW108" s="250"/>
      <c r="FX108" s="250"/>
      <c r="FY108" s="250"/>
      <c r="FZ108" s="250"/>
      <c r="GA108" s="250"/>
      <c r="GB108" s="250"/>
      <c r="GC108" s="250"/>
      <c r="GD108" s="250"/>
      <c r="GE108" s="250"/>
      <c r="GF108" s="250"/>
      <c r="GG108" s="250"/>
      <c r="GH108" s="250"/>
      <c r="GI108" s="250"/>
    </row>
    <row r="109" spans="1:191">
      <c r="A109" s="420"/>
      <c r="B109" s="437" t="s">
        <v>274</v>
      </c>
      <c r="C109" s="393">
        <v>-1417</v>
      </c>
      <c r="D109" s="394">
        <v>-4686</v>
      </c>
      <c r="E109" s="394">
        <v>-509</v>
      </c>
      <c r="F109" s="394">
        <v>-2294</v>
      </c>
      <c r="G109" s="395">
        <v>-458</v>
      </c>
      <c r="H109" s="399">
        <v>-1783</v>
      </c>
      <c r="I109" s="399">
        <v>-131</v>
      </c>
      <c r="J109" s="399">
        <v>-1428</v>
      </c>
      <c r="K109" s="395">
        <v>-44730</v>
      </c>
      <c r="L109" s="399">
        <v>-22448</v>
      </c>
      <c r="M109" s="399">
        <v>-22910</v>
      </c>
      <c r="N109" s="399">
        <v>-6924</v>
      </c>
      <c r="O109" s="395">
        <v>-4919</v>
      </c>
      <c r="P109" s="399">
        <v>-4300</v>
      </c>
      <c r="Q109" s="399">
        <v>-2330</v>
      </c>
      <c r="R109" s="399">
        <v>-2801</v>
      </c>
      <c r="S109" s="393">
        <v>-2999</v>
      </c>
      <c r="T109" s="394">
        <v>-1053</v>
      </c>
      <c r="U109" s="394">
        <v>-1705</v>
      </c>
      <c r="V109" s="394">
        <v>-769</v>
      </c>
      <c r="W109" s="394">
        <v>0</v>
      </c>
      <c r="X109" s="394">
        <v>0</v>
      </c>
      <c r="Y109" s="394">
        <v>0</v>
      </c>
      <c r="Z109" s="394">
        <v>0</v>
      </c>
      <c r="AA109" s="393">
        <v>0</v>
      </c>
      <c r="AB109" s="394">
        <v>0</v>
      </c>
      <c r="AC109" s="394">
        <v>0</v>
      </c>
      <c r="AD109" s="394">
        <v>0</v>
      </c>
      <c r="AE109" s="395">
        <v>-54523</v>
      </c>
      <c r="AF109" s="399">
        <v>-34270</v>
      </c>
      <c r="AG109" s="394">
        <v>-27585</v>
      </c>
      <c r="AH109" s="394">
        <v>-14216</v>
      </c>
      <c r="AI109" s="435"/>
      <c r="AJ109" s="435"/>
      <c r="AK109" s="435"/>
      <c r="AL109" s="435"/>
      <c r="AM109" s="435"/>
      <c r="AN109" s="435"/>
      <c r="AO109" s="435"/>
      <c r="AP109" s="435"/>
      <c r="FT109" s="141"/>
      <c r="FU109" s="141"/>
      <c r="FV109" s="141"/>
      <c r="FW109" s="141"/>
      <c r="FX109" s="141"/>
      <c r="FY109" s="141"/>
      <c r="FZ109" s="141"/>
      <c r="GA109" s="141"/>
      <c r="GB109" s="141"/>
      <c r="GC109" s="141"/>
      <c r="GD109" s="141"/>
      <c r="GE109" s="141"/>
      <c r="GF109" s="141"/>
      <c r="GG109" s="141"/>
      <c r="GH109" s="141"/>
      <c r="GI109" s="141"/>
    </row>
    <row r="110" spans="1:191">
      <c r="A110" s="420"/>
      <c r="B110" s="437" t="s">
        <v>275</v>
      </c>
      <c r="C110" s="393">
        <v>-12259</v>
      </c>
      <c r="D110" s="394">
        <v>-12393</v>
      </c>
      <c r="E110" s="394">
        <v>-6093</v>
      </c>
      <c r="F110" s="394">
        <v>-6047</v>
      </c>
      <c r="G110" s="395">
        <v>0</v>
      </c>
      <c r="H110" s="399">
        <v>-1</v>
      </c>
      <c r="I110" s="399">
        <v>0</v>
      </c>
      <c r="J110" s="399">
        <v>92</v>
      </c>
      <c r="K110" s="395">
        <v>-37838</v>
      </c>
      <c r="L110" s="399">
        <v>-34384</v>
      </c>
      <c r="M110" s="399">
        <v>-20725</v>
      </c>
      <c r="N110" s="399">
        <v>-9228</v>
      </c>
      <c r="O110" s="395">
        <v>-38723</v>
      </c>
      <c r="P110" s="399">
        <v>-48375</v>
      </c>
      <c r="Q110" s="399">
        <v>-19899</v>
      </c>
      <c r="R110" s="399">
        <v>-22216</v>
      </c>
      <c r="S110" s="393">
        <v>-10457</v>
      </c>
      <c r="T110" s="394">
        <v>-13149</v>
      </c>
      <c r="U110" s="394">
        <v>-5056</v>
      </c>
      <c r="V110" s="394">
        <v>-6549</v>
      </c>
      <c r="W110" s="394">
        <v>0</v>
      </c>
      <c r="X110" s="394">
        <v>0</v>
      </c>
      <c r="Y110" s="394">
        <v>0</v>
      </c>
      <c r="Z110" s="394">
        <v>0</v>
      </c>
      <c r="AA110" s="393">
        <v>0</v>
      </c>
      <c r="AB110" s="394">
        <v>0</v>
      </c>
      <c r="AC110" s="394">
        <v>0</v>
      </c>
      <c r="AD110" s="394">
        <v>0</v>
      </c>
      <c r="AE110" s="395">
        <v>-99277</v>
      </c>
      <c r="AF110" s="399">
        <v>-108302</v>
      </c>
      <c r="AG110" s="394">
        <v>-51773</v>
      </c>
      <c r="AH110" s="394">
        <v>-43948</v>
      </c>
      <c r="AI110" s="435"/>
      <c r="AJ110" s="435"/>
      <c r="AK110" s="435"/>
      <c r="AL110" s="435"/>
      <c r="AM110" s="435"/>
      <c r="AN110" s="435"/>
      <c r="AO110" s="435"/>
      <c r="AP110" s="435"/>
      <c r="FT110" s="141"/>
      <c r="FU110" s="141"/>
      <c r="FV110" s="141"/>
      <c r="FW110" s="141"/>
      <c r="FX110" s="141"/>
      <c r="FY110" s="141"/>
      <c r="FZ110" s="141"/>
      <c r="GA110" s="141"/>
      <c r="GB110" s="141"/>
      <c r="GC110" s="141"/>
      <c r="GD110" s="141"/>
      <c r="GE110" s="141"/>
      <c r="GF110" s="141"/>
      <c r="GG110" s="141"/>
      <c r="GH110" s="141"/>
      <c r="GI110" s="141"/>
    </row>
    <row r="111" spans="1:191">
      <c r="A111" s="420"/>
      <c r="B111" s="437" t="s">
        <v>128</v>
      </c>
      <c r="C111" s="393">
        <v>-10134</v>
      </c>
      <c r="D111" s="394">
        <v>-12903</v>
      </c>
      <c r="E111" s="394">
        <v>-5520</v>
      </c>
      <c r="F111" s="394">
        <v>-9810</v>
      </c>
      <c r="G111" s="395">
        <v>-104455</v>
      </c>
      <c r="H111" s="399">
        <v>-45652</v>
      </c>
      <c r="I111" s="399">
        <v>-62185</v>
      </c>
      <c r="J111" s="399">
        <v>-24590</v>
      </c>
      <c r="K111" s="395">
        <v>-178082</v>
      </c>
      <c r="L111" s="399">
        <v>-128580</v>
      </c>
      <c r="M111" s="399">
        <v>-98637</v>
      </c>
      <c r="N111" s="399">
        <v>-50177</v>
      </c>
      <c r="O111" s="395">
        <v>-7377</v>
      </c>
      <c r="P111" s="399">
        <v>-7088</v>
      </c>
      <c r="Q111" s="399">
        <v>-5121</v>
      </c>
      <c r="R111" s="399">
        <v>-4998</v>
      </c>
      <c r="S111" s="393">
        <v>-2498</v>
      </c>
      <c r="T111" s="394">
        <v>-3017</v>
      </c>
      <c r="U111" s="394">
        <v>-1490</v>
      </c>
      <c r="V111" s="394">
        <v>-1438</v>
      </c>
      <c r="W111" s="394">
        <v>-1886</v>
      </c>
      <c r="X111" s="394">
        <v>0</v>
      </c>
      <c r="Y111" s="394">
        <v>-1886</v>
      </c>
      <c r="Z111" s="394">
        <v>0</v>
      </c>
      <c r="AA111" s="393">
        <v>10395</v>
      </c>
      <c r="AB111" s="394">
        <v>10441</v>
      </c>
      <c r="AC111" s="394">
        <v>5232</v>
      </c>
      <c r="AD111" s="394">
        <v>5221</v>
      </c>
      <c r="AE111" s="395">
        <v>-294037</v>
      </c>
      <c r="AF111" s="399">
        <v>-186799</v>
      </c>
      <c r="AG111" s="394">
        <v>-169607</v>
      </c>
      <c r="AH111" s="394">
        <v>-85792</v>
      </c>
      <c r="AI111" s="435"/>
      <c r="AJ111" s="435"/>
      <c r="AK111" s="435"/>
      <c r="AL111" s="435"/>
      <c r="AM111" s="435"/>
      <c r="AN111" s="435"/>
      <c r="AO111" s="435"/>
      <c r="AP111" s="435"/>
      <c r="FT111" s="141"/>
      <c r="FU111" s="141"/>
      <c r="FV111" s="141"/>
      <c r="FW111" s="141"/>
      <c r="FX111" s="141"/>
      <c r="FY111" s="141"/>
      <c r="FZ111" s="141"/>
      <c r="GA111" s="141"/>
      <c r="GB111" s="141"/>
      <c r="GC111" s="141"/>
      <c r="GD111" s="141"/>
      <c r="GE111" s="141"/>
      <c r="GF111" s="141"/>
      <c r="GG111" s="141"/>
      <c r="GH111" s="141"/>
      <c r="GI111" s="141"/>
    </row>
    <row r="112" spans="1:191">
      <c r="A112" s="420"/>
      <c r="B112" s="437" t="s">
        <v>506</v>
      </c>
      <c r="C112" s="393">
        <v>0</v>
      </c>
      <c r="D112" s="394">
        <v>0</v>
      </c>
      <c r="E112" s="394">
        <v>0</v>
      </c>
      <c r="F112" s="394">
        <v>0</v>
      </c>
      <c r="G112" s="395">
        <v>44407</v>
      </c>
      <c r="H112" s="399">
        <v>35770</v>
      </c>
      <c r="I112" s="399">
        <v>23141</v>
      </c>
      <c r="J112" s="399">
        <v>17136</v>
      </c>
      <c r="K112" s="395">
        <v>0</v>
      </c>
      <c r="L112" s="399">
        <v>0</v>
      </c>
      <c r="M112" s="399">
        <v>0</v>
      </c>
      <c r="N112" s="399">
        <v>0</v>
      </c>
      <c r="O112" s="395">
        <v>0</v>
      </c>
      <c r="P112" s="399">
        <v>0</v>
      </c>
      <c r="Q112" s="399">
        <v>0</v>
      </c>
      <c r="R112" s="399">
        <v>0</v>
      </c>
      <c r="S112" s="393">
        <v>0</v>
      </c>
      <c r="T112" s="394">
        <v>0</v>
      </c>
      <c r="U112" s="394">
        <v>0</v>
      </c>
      <c r="V112" s="394">
        <v>0</v>
      </c>
      <c r="W112" s="394">
        <v>0</v>
      </c>
      <c r="X112" s="394">
        <v>0</v>
      </c>
      <c r="Y112" s="394">
        <v>0</v>
      </c>
      <c r="Z112" s="394">
        <v>0</v>
      </c>
      <c r="AA112" s="393">
        <v>0</v>
      </c>
      <c r="AB112" s="394">
        <v>0</v>
      </c>
      <c r="AC112" s="394">
        <v>0</v>
      </c>
      <c r="AD112" s="394">
        <v>0</v>
      </c>
      <c r="AE112" s="395">
        <v>44407</v>
      </c>
      <c r="AF112" s="399">
        <v>35770</v>
      </c>
      <c r="AG112" s="394">
        <v>23141</v>
      </c>
      <c r="AH112" s="394">
        <v>17136</v>
      </c>
      <c r="AI112" s="435"/>
      <c r="AJ112" s="435"/>
      <c r="AK112" s="435"/>
      <c r="AL112" s="435"/>
      <c r="AM112" s="435"/>
      <c r="AN112" s="435"/>
      <c r="AO112" s="435"/>
      <c r="AP112" s="435"/>
      <c r="FT112" s="141"/>
      <c r="FU112" s="141"/>
      <c r="FV112" s="141"/>
      <c r="FW112" s="141"/>
      <c r="FX112" s="141"/>
      <c r="FY112" s="141"/>
      <c r="FZ112" s="141"/>
      <c r="GA112" s="141"/>
      <c r="GB112" s="141"/>
      <c r="GC112" s="141"/>
      <c r="GD112" s="141"/>
      <c r="GE112" s="141"/>
      <c r="GF112" s="141"/>
      <c r="GG112" s="141"/>
      <c r="GH112" s="141"/>
      <c r="GI112" s="141"/>
    </row>
    <row r="113" spans="1:191">
      <c r="A113" s="412"/>
      <c r="B113" s="421" t="s">
        <v>398</v>
      </c>
      <c r="C113" s="427">
        <v>0</v>
      </c>
      <c r="D113" s="402">
        <v>0</v>
      </c>
      <c r="E113" s="402">
        <v>0</v>
      </c>
      <c r="F113" s="402">
        <v>0</v>
      </c>
      <c r="G113" s="395">
        <v>0</v>
      </c>
      <c r="H113" s="399">
        <v>0</v>
      </c>
      <c r="I113" s="399">
        <v>0</v>
      </c>
      <c r="J113" s="399">
        <v>0</v>
      </c>
      <c r="K113" s="395">
        <v>0</v>
      </c>
      <c r="L113" s="399">
        <v>0</v>
      </c>
      <c r="M113" s="399">
        <v>0</v>
      </c>
      <c r="N113" s="399">
        <v>0</v>
      </c>
      <c r="O113" s="395">
        <v>0</v>
      </c>
      <c r="P113" s="399">
        <v>0</v>
      </c>
      <c r="Q113" s="399">
        <v>0</v>
      </c>
      <c r="R113" s="399">
        <v>0</v>
      </c>
      <c r="S113" s="395">
        <v>0</v>
      </c>
      <c r="T113" s="394">
        <v>0</v>
      </c>
      <c r="U113" s="394">
        <v>0</v>
      </c>
      <c r="V113" s="394">
        <v>0</v>
      </c>
      <c r="W113" s="394">
        <v>0</v>
      </c>
      <c r="X113" s="394">
        <v>0</v>
      </c>
      <c r="Y113" s="394">
        <v>0</v>
      </c>
      <c r="Z113" s="394">
        <v>0</v>
      </c>
      <c r="AA113" s="395">
        <v>0</v>
      </c>
      <c r="AB113" s="394">
        <v>0</v>
      </c>
      <c r="AC113" s="394">
        <v>0</v>
      </c>
      <c r="AD113" s="394">
        <v>0</v>
      </c>
      <c r="AE113" s="395">
        <v>0</v>
      </c>
      <c r="AF113" s="399">
        <v>0</v>
      </c>
      <c r="AG113" s="394">
        <v>0</v>
      </c>
      <c r="AH113" s="394">
        <v>0</v>
      </c>
      <c r="FT113" s="141"/>
      <c r="FU113" s="141"/>
      <c r="FV113" s="141"/>
      <c r="FW113" s="141"/>
      <c r="FX113" s="141"/>
      <c r="FY113" s="141"/>
      <c r="FZ113" s="141"/>
      <c r="GA113" s="141"/>
      <c r="GB113" s="141"/>
      <c r="GC113" s="141"/>
      <c r="GD113" s="141"/>
      <c r="GE113" s="141"/>
      <c r="GF113" s="141"/>
      <c r="GG113" s="141"/>
      <c r="GH113" s="141"/>
      <c r="GI113" s="141"/>
    </row>
    <row r="114" spans="1:191">
      <c r="A114" s="420"/>
      <c r="B114" s="421" t="s">
        <v>276</v>
      </c>
      <c r="C114" s="395">
        <v>2879</v>
      </c>
      <c r="D114" s="394">
        <v>12346</v>
      </c>
      <c r="E114" s="394">
        <v>-698</v>
      </c>
      <c r="F114" s="394">
        <v>27472</v>
      </c>
      <c r="G114" s="395">
        <v>9861</v>
      </c>
      <c r="H114" s="399">
        <v>21184</v>
      </c>
      <c r="I114" s="399">
        <v>-33</v>
      </c>
      <c r="J114" s="399">
        <v>6034</v>
      </c>
      <c r="K114" s="395">
        <v>68334</v>
      </c>
      <c r="L114" s="399">
        <v>-122008</v>
      </c>
      <c r="M114" s="399">
        <v>116223</v>
      </c>
      <c r="N114" s="399">
        <v>-23441</v>
      </c>
      <c r="O114" s="395">
        <v>-2345</v>
      </c>
      <c r="P114" s="399">
        <v>-2241</v>
      </c>
      <c r="Q114" s="399">
        <v>-157</v>
      </c>
      <c r="R114" s="399">
        <v>4609</v>
      </c>
      <c r="S114" s="395">
        <v>-5127</v>
      </c>
      <c r="T114" s="394">
        <v>1932</v>
      </c>
      <c r="U114" s="394">
        <v>-3515</v>
      </c>
      <c r="V114" s="394">
        <v>1492</v>
      </c>
      <c r="W114" s="394">
        <v>-245</v>
      </c>
      <c r="X114" s="394">
        <v>0</v>
      </c>
      <c r="Y114" s="394">
        <v>-245</v>
      </c>
      <c r="Z114" s="394">
        <v>0</v>
      </c>
      <c r="AA114" s="395">
        <v>-8001</v>
      </c>
      <c r="AB114" s="394">
        <v>95731</v>
      </c>
      <c r="AC114" s="394">
        <v>-42638</v>
      </c>
      <c r="AD114" s="394">
        <v>18126</v>
      </c>
      <c r="AE114" s="395">
        <v>65356</v>
      </c>
      <c r="AF114" s="399">
        <v>6944</v>
      </c>
      <c r="AG114" s="394">
        <v>68937</v>
      </c>
      <c r="AH114" s="394">
        <v>34292</v>
      </c>
      <c r="FT114" s="141"/>
      <c r="FU114" s="141"/>
      <c r="FV114" s="141"/>
      <c r="FW114" s="141"/>
      <c r="FX114" s="141"/>
      <c r="FY114" s="141"/>
      <c r="FZ114" s="141"/>
      <c r="GA114" s="141"/>
      <c r="GB114" s="141"/>
      <c r="GC114" s="141"/>
      <c r="GD114" s="141"/>
      <c r="GE114" s="141"/>
      <c r="GF114" s="141"/>
      <c r="GG114" s="141"/>
      <c r="GH114" s="141"/>
      <c r="GI114" s="141"/>
    </row>
    <row r="115" spans="1:191">
      <c r="A115" s="435"/>
      <c r="B115" s="435"/>
      <c r="C115" s="435"/>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397"/>
      <c r="AK115" s="397"/>
      <c r="AL115" s="397"/>
      <c r="FT115" s="141"/>
      <c r="FU115" s="141"/>
      <c r="FV115" s="141"/>
      <c r="FW115" s="141"/>
      <c r="FX115" s="141"/>
      <c r="FY115" s="141"/>
      <c r="FZ115" s="141"/>
      <c r="GA115" s="141"/>
      <c r="GB115" s="141"/>
      <c r="GC115" s="141"/>
      <c r="GD115" s="141"/>
      <c r="GE115" s="141"/>
      <c r="GF115" s="141"/>
      <c r="GG115" s="141"/>
      <c r="GH115" s="141"/>
      <c r="GI115" s="141"/>
    </row>
    <row r="116" spans="1:191" ht="25.5">
      <c r="A116" s="412"/>
      <c r="B116" s="421" t="s">
        <v>277</v>
      </c>
      <c r="C116" s="395">
        <v>186</v>
      </c>
      <c r="D116" s="399">
        <v>493</v>
      </c>
      <c r="E116" s="399">
        <v>85</v>
      </c>
      <c r="F116" s="399">
        <v>71</v>
      </c>
      <c r="G116" s="395">
        <v>451</v>
      </c>
      <c r="H116" s="399">
        <v>2204</v>
      </c>
      <c r="I116" s="399">
        <v>451</v>
      </c>
      <c r="J116" s="399">
        <v>2204</v>
      </c>
      <c r="K116" s="393">
        <v>0</v>
      </c>
      <c r="L116" s="394">
        <v>0</v>
      </c>
      <c r="M116" s="394">
        <v>0</v>
      </c>
      <c r="N116" s="394">
        <v>0</v>
      </c>
      <c r="O116" s="393">
        <v>0</v>
      </c>
      <c r="P116" s="394">
        <v>0</v>
      </c>
      <c r="Q116" s="394">
        <v>0</v>
      </c>
      <c r="R116" s="394">
        <v>0</v>
      </c>
      <c r="S116" s="393">
        <v>0</v>
      </c>
      <c r="T116" s="394">
        <v>0</v>
      </c>
      <c r="U116" s="394">
        <v>0</v>
      </c>
      <c r="V116" s="394">
        <v>0</v>
      </c>
      <c r="W116" s="394">
        <v>0</v>
      </c>
      <c r="X116" s="394">
        <v>0</v>
      </c>
      <c r="Y116" s="394">
        <v>0</v>
      </c>
      <c r="Z116" s="394">
        <v>0</v>
      </c>
      <c r="AA116" s="393">
        <v>0</v>
      </c>
      <c r="AB116" s="394">
        <v>0</v>
      </c>
      <c r="AC116" s="394">
        <v>0</v>
      </c>
      <c r="AD116" s="394">
        <v>0</v>
      </c>
      <c r="AE116" s="395">
        <v>637</v>
      </c>
      <c r="AF116" s="399">
        <v>2697</v>
      </c>
      <c r="AG116" s="394">
        <v>536</v>
      </c>
      <c r="AH116" s="394">
        <v>2275</v>
      </c>
      <c r="FT116" s="141"/>
      <c r="FU116" s="141"/>
      <c r="FV116" s="141"/>
      <c r="FW116" s="141"/>
      <c r="FX116" s="141"/>
      <c r="FY116" s="141"/>
      <c r="FZ116" s="141"/>
      <c r="GA116" s="141"/>
      <c r="GB116" s="141"/>
      <c r="GC116" s="141"/>
      <c r="GD116" s="141"/>
      <c r="GE116" s="141"/>
      <c r="GF116" s="141"/>
      <c r="GG116" s="141"/>
      <c r="GH116" s="141"/>
      <c r="GI116" s="141"/>
    </row>
    <row r="117" spans="1:191">
      <c r="A117" s="420"/>
      <c r="B117" s="437" t="s">
        <v>278</v>
      </c>
      <c r="C117" s="390">
        <v>0</v>
      </c>
      <c r="D117" s="398">
        <v>0</v>
      </c>
      <c r="E117" s="398">
        <v>0</v>
      </c>
      <c r="F117" s="398">
        <v>0</v>
      </c>
      <c r="G117" s="390">
        <v>0</v>
      </c>
      <c r="H117" s="398">
        <v>-220</v>
      </c>
      <c r="I117" s="398">
        <v>0</v>
      </c>
      <c r="J117" s="398">
        <v>-220</v>
      </c>
      <c r="K117" s="390">
        <v>225</v>
      </c>
      <c r="L117" s="391">
        <v>578</v>
      </c>
      <c r="M117" s="391">
        <v>174</v>
      </c>
      <c r="N117" s="391">
        <v>395</v>
      </c>
      <c r="O117" s="390">
        <v>21</v>
      </c>
      <c r="P117" s="391">
        <v>27</v>
      </c>
      <c r="Q117" s="391">
        <v>21</v>
      </c>
      <c r="R117" s="391">
        <v>21</v>
      </c>
      <c r="S117" s="390">
        <v>1</v>
      </c>
      <c r="T117" s="391">
        <v>0</v>
      </c>
      <c r="U117" s="391">
        <v>0</v>
      </c>
      <c r="V117" s="391">
        <v>0</v>
      </c>
      <c r="W117" s="391">
        <v>0</v>
      </c>
      <c r="X117" s="391">
        <v>0</v>
      </c>
      <c r="Y117" s="391">
        <v>0</v>
      </c>
      <c r="Z117" s="391">
        <v>0</v>
      </c>
      <c r="AA117" s="390">
        <v>0</v>
      </c>
      <c r="AB117" s="391">
        <v>0</v>
      </c>
      <c r="AC117" s="391">
        <v>0</v>
      </c>
      <c r="AD117" s="391">
        <v>0</v>
      </c>
      <c r="AE117" s="390">
        <v>247</v>
      </c>
      <c r="AF117" s="403">
        <v>385</v>
      </c>
      <c r="AG117" s="391">
        <v>195</v>
      </c>
      <c r="AH117" s="391">
        <v>196</v>
      </c>
      <c r="FT117" s="141"/>
      <c r="FU117" s="141"/>
      <c r="FV117" s="141"/>
      <c r="FW117" s="141"/>
      <c r="FX117" s="141"/>
      <c r="FY117" s="141"/>
      <c r="FZ117" s="141"/>
      <c r="GA117" s="141"/>
      <c r="GB117" s="141"/>
      <c r="GC117" s="141"/>
      <c r="GD117" s="141"/>
      <c r="GE117" s="141"/>
      <c r="GF117" s="141"/>
      <c r="GG117" s="141"/>
      <c r="GH117" s="141"/>
      <c r="GI117" s="141"/>
    </row>
    <row r="118" spans="1:191">
      <c r="A118" s="420"/>
      <c r="B118" s="437" t="s">
        <v>279</v>
      </c>
      <c r="C118" s="395">
        <v>0</v>
      </c>
      <c r="D118" s="399">
        <v>0</v>
      </c>
      <c r="E118" s="399">
        <v>0</v>
      </c>
      <c r="F118" s="399">
        <v>0</v>
      </c>
      <c r="G118" s="395">
        <v>0</v>
      </c>
      <c r="H118" s="399">
        <v>-227</v>
      </c>
      <c r="I118" s="399">
        <v>0</v>
      </c>
      <c r="J118" s="399">
        <v>-227</v>
      </c>
      <c r="K118" s="393">
        <v>264</v>
      </c>
      <c r="L118" s="394">
        <v>0</v>
      </c>
      <c r="M118" s="394">
        <v>213</v>
      </c>
      <c r="N118" s="394">
        <v>0</v>
      </c>
      <c r="O118" s="393">
        <v>0</v>
      </c>
      <c r="P118" s="394">
        <v>0</v>
      </c>
      <c r="Q118" s="394">
        <v>0</v>
      </c>
      <c r="R118" s="394">
        <v>0</v>
      </c>
      <c r="S118" s="393">
        <v>0</v>
      </c>
      <c r="T118" s="394">
        <v>0</v>
      </c>
      <c r="U118" s="394">
        <v>0</v>
      </c>
      <c r="V118" s="394">
        <v>0</v>
      </c>
      <c r="W118" s="394">
        <v>0</v>
      </c>
      <c r="X118" s="394">
        <v>0</v>
      </c>
      <c r="Y118" s="394">
        <v>0</v>
      </c>
      <c r="Z118" s="394">
        <v>0</v>
      </c>
      <c r="AA118" s="393">
        <v>0</v>
      </c>
      <c r="AB118" s="394">
        <v>0</v>
      </c>
      <c r="AC118" s="394">
        <v>0</v>
      </c>
      <c r="AD118" s="394">
        <v>0</v>
      </c>
      <c r="AE118" s="395">
        <v>264</v>
      </c>
      <c r="AF118" s="399">
        <v>-227</v>
      </c>
      <c r="AG118" s="394">
        <v>213</v>
      </c>
      <c r="AH118" s="394">
        <v>-227</v>
      </c>
      <c r="FT118" s="141"/>
      <c r="FU118" s="141"/>
      <c r="FV118" s="141"/>
      <c r="FW118" s="141"/>
      <c r="FX118" s="141"/>
      <c r="FY118" s="141"/>
      <c r="FZ118" s="141"/>
      <c r="GA118" s="141"/>
      <c r="GB118" s="141"/>
      <c r="GC118" s="141"/>
      <c r="GD118" s="141"/>
      <c r="GE118" s="141"/>
      <c r="GF118" s="141"/>
      <c r="GG118" s="141"/>
      <c r="GH118" s="141"/>
      <c r="GI118" s="141"/>
    </row>
    <row r="119" spans="1:191">
      <c r="A119" s="420"/>
      <c r="B119" s="437" t="s">
        <v>280</v>
      </c>
      <c r="C119" s="395">
        <v>0</v>
      </c>
      <c r="D119" s="399">
        <v>0</v>
      </c>
      <c r="E119" s="399">
        <v>0</v>
      </c>
      <c r="F119" s="399">
        <v>0</v>
      </c>
      <c r="G119" s="395">
        <v>0</v>
      </c>
      <c r="H119" s="399">
        <v>7</v>
      </c>
      <c r="I119" s="399">
        <v>0</v>
      </c>
      <c r="J119" s="399">
        <v>7</v>
      </c>
      <c r="K119" s="393">
        <v>-39</v>
      </c>
      <c r="L119" s="394">
        <v>578</v>
      </c>
      <c r="M119" s="394">
        <v>-39</v>
      </c>
      <c r="N119" s="394">
        <v>395</v>
      </c>
      <c r="O119" s="393">
        <v>21</v>
      </c>
      <c r="P119" s="394">
        <v>27</v>
      </c>
      <c r="Q119" s="394">
        <v>21</v>
      </c>
      <c r="R119" s="394">
        <v>21</v>
      </c>
      <c r="S119" s="393">
        <v>1</v>
      </c>
      <c r="T119" s="394">
        <v>0</v>
      </c>
      <c r="U119" s="394">
        <v>0</v>
      </c>
      <c r="V119" s="394">
        <v>0</v>
      </c>
      <c r="W119" s="394">
        <v>0</v>
      </c>
      <c r="X119" s="394">
        <v>0</v>
      </c>
      <c r="Y119" s="394">
        <v>0</v>
      </c>
      <c r="Z119" s="394">
        <v>0</v>
      </c>
      <c r="AA119" s="393">
        <v>0</v>
      </c>
      <c r="AB119" s="394">
        <v>0</v>
      </c>
      <c r="AC119" s="394">
        <v>0</v>
      </c>
      <c r="AD119" s="394">
        <v>0</v>
      </c>
      <c r="AE119" s="395">
        <v>-17</v>
      </c>
      <c r="AF119" s="399">
        <v>612</v>
      </c>
      <c r="AG119" s="394">
        <v>-18</v>
      </c>
      <c r="AH119" s="394">
        <v>423</v>
      </c>
      <c r="FT119" s="141"/>
      <c r="FU119" s="141"/>
      <c r="FV119" s="141"/>
      <c r="FW119" s="141"/>
      <c r="FX119" s="141"/>
      <c r="FY119" s="141"/>
      <c r="FZ119" s="141"/>
      <c r="GA119" s="141"/>
      <c r="GB119" s="141"/>
      <c r="GC119" s="141"/>
      <c r="GD119" s="141"/>
      <c r="GE119" s="141"/>
      <c r="GF119" s="141"/>
      <c r="GG119" s="141"/>
      <c r="GH119" s="141"/>
      <c r="GI119" s="141"/>
    </row>
    <row r="120" spans="1:191">
      <c r="A120" s="435"/>
      <c r="B120" s="435"/>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397"/>
      <c r="AL120" s="397"/>
      <c r="FT120" s="141"/>
      <c r="FU120" s="141"/>
      <c r="FV120" s="141"/>
      <c r="FW120" s="141"/>
      <c r="FX120" s="141"/>
      <c r="FY120" s="141"/>
      <c r="FZ120" s="141"/>
      <c r="GA120" s="141"/>
      <c r="GB120" s="141"/>
      <c r="GC120" s="141"/>
      <c r="GD120" s="141"/>
      <c r="GE120" s="141"/>
      <c r="GF120" s="141"/>
      <c r="GG120" s="141"/>
      <c r="GH120" s="141"/>
      <c r="GI120" s="141"/>
    </row>
    <row r="121" spans="1:191" s="434" customFormat="1">
      <c r="A121" s="409" t="s">
        <v>305</v>
      </c>
      <c r="B121" s="410"/>
      <c r="C121" s="390">
        <v>-26611</v>
      </c>
      <c r="D121" s="398">
        <v>-14201</v>
      </c>
      <c r="E121" s="398">
        <v>-18149</v>
      </c>
      <c r="F121" s="398">
        <v>9428</v>
      </c>
      <c r="G121" s="390">
        <v>-38471</v>
      </c>
      <c r="H121" s="398">
        <v>48852</v>
      </c>
      <c r="I121" s="398">
        <v>-13860</v>
      </c>
      <c r="J121" s="398">
        <v>9099</v>
      </c>
      <c r="K121" s="390">
        <v>329828</v>
      </c>
      <c r="L121" s="398">
        <v>-9413</v>
      </c>
      <c r="M121" s="398">
        <v>283624</v>
      </c>
      <c r="N121" s="398">
        <v>-26220</v>
      </c>
      <c r="O121" s="390">
        <v>505477</v>
      </c>
      <c r="P121" s="391">
        <v>441577</v>
      </c>
      <c r="Q121" s="391">
        <v>260857</v>
      </c>
      <c r="R121" s="391">
        <v>214387</v>
      </c>
      <c r="S121" s="390">
        <v>191497</v>
      </c>
      <c r="T121" s="391">
        <v>167899</v>
      </c>
      <c r="U121" s="391">
        <v>94129</v>
      </c>
      <c r="V121" s="391">
        <v>73715</v>
      </c>
      <c r="W121" s="391">
        <v>38931</v>
      </c>
      <c r="X121" s="391">
        <v>0</v>
      </c>
      <c r="Y121" s="391">
        <v>38931</v>
      </c>
      <c r="Z121" s="391">
        <v>0</v>
      </c>
      <c r="AA121" s="390">
        <v>-7990</v>
      </c>
      <c r="AB121" s="391">
        <v>95731</v>
      </c>
      <c r="AC121" s="391">
        <v>-42627</v>
      </c>
      <c r="AD121" s="391">
        <v>18126</v>
      </c>
      <c r="AE121" s="390">
        <v>992661</v>
      </c>
      <c r="AF121" s="403">
        <v>730445</v>
      </c>
      <c r="AG121" s="391">
        <v>602905</v>
      </c>
      <c r="AH121" s="391">
        <v>298535</v>
      </c>
      <c r="AI121" s="250"/>
      <c r="AJ121" s="250"/>
      <c r="AK121" s="250"/>
      <c r="AL121" s="250"/>
      <c r="AM121" s="250"/>
      <c r="AN121" s="250"/>
      <c r="AO121" s="250"/>
      <c r="AP121" s="250"/>
      <c r="AQ121" s="250"/>
      <c r="AR121" s="250"/>
      <c r="AS121" s="250"/>
      <c r="AT121" s="250"/>
      <c r="AU121" s="250"/>
      <c r="AV121" s="250"/>
      <c r="AW121" s="250"/>
      <c r="AX121" s="250"/>
      <c r="AY121" s="250"/>
      <c r="AZ121" s="250"/>
      <c r="BA121" s="250"/>
      <c r="BB121" s="250"/>
      <c r="BC121" s="250"/>
      <c r="BD121" s="250"/>
      <c r="BE121" s="250"/>
      <c r="BF121" s="250"/>
      <c r="BG121" s="250"/>
      <c r="BH121" s="250"/>
      <c r="BI121" s="250"/>
      <c r="BJ121" s="250"/>
      <c r="BK121" s="250"/>
      <c r="BL121" s="250"/>
      <c r="BM121" s="250"/>
      <c r="BN121" s="250"/>
      <c r="BO121" s="250"/>
      <c r="BP121" s="250"/>
      <c r="BQ121" s="250"/>
      <c r="BR121" s="250"/>
      <c r="BS121" s="250"/>
      <c r="BT121" s="250"/>
      <c r="BU121" s="250"/>
      <c r="BV121" s="250"/>
      <c r="BW121" s="250"/>
      <c r="BX121" s="250"/>
      <c r="BY121" s="250"/>
      <c r="BZ121" s="250"/>
      <c r="CA121" s="250"/>
      <c r="CB121" s="250"/>
      <c r="CC121" s="250"/>
      <c r="CD121" s="250"/>
      <c r="CE121" s="250"/>
      <c r="CF121" s="250"/>
      <c r="CG121" s="250"/>
      <c r="CH121" s="250"/>
      <c r="CI121" s="250"/>
      <c r="CJ121" s="250"/>
      <c r="CK121" s="250"/>
      <c r="CL121" s="250"/>
      <c r="CM121" s="250"/>
      <c r="CN121" s="250"/>
      <c r="CO121" s="250"/>
      <c r="CP121" s="250"/>
      <c r="CQ121" s="250"/>
      <c r="CR121" s="250"/>
      <c r="CS121" s="250"/>
      <c r="CT121" s="250"/>
      <c r="CU121" s="250"/>
      <c r="CV121" s="250"/>
      <c r="CW121" s="250"/>
      <c r="CX121" s="250"/>
      <c r="CY121" s="250"/>
      <c r="CZ121" s="250"/>
      <c r="DA121" s="250"/>
      <c r="DB121" s="250"/>
      <c r="DC121" s="250"/>
      <c r="DD121" s="250"/>
      <c r="DE121" s="250"/>
      <c r="DF121" s="250"/>
      <c r="DG121" s="250"/>
      <c r="DH121" s="250"/>
      <c r="DI121" s="250"/>
      <c r="DJ121" s="250"/>
      <c r="DK121" s="250"/>
      <c r="DL121" s="250"/>
      <c r="DM121" s="250"/>
      <c r="DN121" s="250"/>
      <c r="DO121" s="250"/>
      <c r="DP121" s="250"/>
      <c r="DQ121" s="250"/>
      <c r="DR121" s="250"/>
      <c r="DS121" s="250"/>
      <c r="DT121" s="250"/>
      <c r="DU121" s="250"/>
      <c r="DV121" s="250"/>
      <c r="DW121" s="250"/>
      <c r="DX121" s="250"/>
      <c r="DY121" s="250"/>
      <c r="DZ121" s="250"/>
      <c r="EA121" s="250"/>
      <c r="EB121" s="250"/>
      <c r="EC121" s="250"/>
      <c r="ED121" s="250"/>
      <c r="EE121" s="250"/>
      <c r="EF121" s="250"/>
      <c r="EG121" s="250"/>
      <c r="EH121" s="250"/>
      <c r="EI121" s="250"/>
      <c r="EJ121" s="250"/>
      <c r="EK121" s="250"/>
      <c r="EL121" s="250"/>
      <c r="EM121" s="250"/>
      <c r="EN121" s="250"/>
      <c r="EO121" s="250"/>
      <c r="EP121" s="250"/>
      <c r="EQ121" s="250"/>
      <c r="ER121" s="250"/>
      <c r="ES121" s="250"/>
      <c r="ET121" s="250"/>
      <c r="EU121" s="250"/>
      <c r="EV121" s="250"/>
      <c r="EW121" s="250"/>
      <c r="EX121" s="250"/>
      <c r="EY121" s="250"/>
      <c r="EZ121" s="250"/>
      <c r="FA121" s="250"/>
      <c r="FB121" s="250"/>
      <c r="FC121" s="250"/>
      <c r="FD121" s="250"/>
      <c r="FE121" s="250"/>
      <c r="FF121" s="250"/>
      <c r="FG121" s="250"/>
      <c r="FH121" s="250"/>
      <c r="FI121" s="250"/>
      <c r="FJ121" s="250"/>
      <c r="FK121" s="250"/>
      <c r="FL121" s="250"/>
      <c r="FM121" s="250"/>
      <c r="FN121" s="250"/>
      <c r="FO121" s="250"/>
      <c r="FP121" s="250"/>
      <c r="FQ121" s="250"/>
      <c r="FR121" s="250"/>
      <c r="FS121" s="250"/>
      <c r="FT121" s="250"/>
      <c r="FU121" s="250"/>
      <c r="FV121" s="250"/>
      <c r="FW121" s="250"/>
      <c r="FX121" s="250"/>
      <c r="FY121" s="250"/>
      <c r="FZ121" s="250"/>
      <c r="GA121" s="250"/>
      <c r="GB121" s="250"/>
      <c r="GC121" s="250"/>
      <c r="GD121" s="250"/>
      <c r="GE121" s="250"/>
      <c r="GF121" s="250"/>
      <c r="GG121" s="250"/>
      <c r="GH121" s="250"/>
      <c r="GI121" s="250"/>
    </row>
    <row r="122" spans="1:191">
      <c r="A122" s="435"/>
      <c r="B122" s="435"/>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FT122" s="141"/>
      <c r="FU122" s="141"/>
      <c r="FV122" s="141"/>
      <c r="FW122" s="141"/>
      <c r="FX122" s="141"/>
      <c r="FY122" s="141"/>
      <c r="FZ122" s="141"/>
      <c r="GA122" s="141"/>
      <c r="GB122" s="141"/>
      <c r="GC122" s="141"/>
      <c r="GD122" s="141"/>
      <c r="GE122" s="141"/>
      <c r="GF122" s="141"/>
      <c r="GG122" s="141"/>
      <c r="GH122" s="141"/>
      <c r="GI122" s="141"/>
    </row>
    <row r="123" spans="1:191">
      <c r="A123" s="420"/>
      <c r="B123" s="437" t="s">
        <v>281</v>
      </c>
      <c r="C123" s="395">
        <v>-1553</v>
      </c>
      <c r="D123" s="399">
        <v>-3466</v>
      </c>
      <c r="E123" s="399">
        <v>-841</v>
      </c>
      <c r="F123" s="399">
        <v>-7888</v>
      </c>
      <c r="G123" s="395">
        <v>-118994</v>
      </c>
      <c r="H123" s="399">
        <v>-80593</v>
      </c>
      <c r="I123" s="399">
        <v>-137807</v>
      </c>
      <c r="J123" s="399">
        <v>-57093</v>
      </c>
      <c r="K123" s="395">
        <v>-99023</v>
      </c>
      <c r="L123" s="399">
        <v>901</v>
      </c>
      <c r="M123" s="399">
        <v>-82974</v>
      </c>
      <c r="N123" s="399">
        <v>14657</v>
      </c>
      <c r="O123" s="393">
        <v>-148896</v>
      </c>
      <c r="P123" s="394">
        <v>-129785</v>
      </c>
      <c r="Q123" s="394">
        <v>-79604</v>
      </c>
      <c r="R123" s="394">
        <v>-59122</v>
      </c>
      <c r="S123" s="393">
        <v>-68223</v>
      </c>
      <c r="T123" s="394">
        <v>-41347</v>
      </c>
      <c r="U123" s="394">
        <v>-34103</v>
      </c>
      <c r="V123" s="394">
        <v>-22625</v>
      </c>
      <c r="W123" s="394">
        <v>-11628</v>
      </c>
      <c r="X123" s="394">
        <v>0</v>
      </c>
      <c r="Y123" s="394">
        <v>-11628</v>
      </c>
      <c r="Z123" s="394">
        <v>0</v>
      </c>
      <c r="AA123" s="393">
        <v>0</v>
      </c>
      <c r="AB123" s="394">
        <v>0</v>
      </c>
      <c r="AC123" s="394">
        <v>0</v>
      </c>
      <c r="AD123" s="394">
        <v>0</v>
      </c>
      <c r="AE123" s="395">
        <v>-448317</v>
      </c>
      <c r="AF123" s="399">
        <v>-254290</v>
      </c>
      <c r="AG123" s="394">
        <v>-346957</v>
      </c>
      <c r="AH123" s="394">
        <v>-132071</v>
      </c>
      <c r="FT123" s="141"/>
      <c r="FU123" s="141"/>
      <c r="FV123" s="141"/>
      <c r="FW123" s="141"/>
      <c r="FX123" s="141"/>
      <c r="FY123" s="141"/>
      <c r="FZ123" s="141"/>
      <c r="GA123" s="141"/>
      <c r="GB123" s="141"/>
      <c r="GC123" s="141"/>
      <c r="GD123" s="141"/>
      <c r="GE123" s="141"/>
      <c r="GF123" s="141"/>
      <c r="GG123" s="141"/>
      <c r="GH123" s="141"/>
      <c r="GI123" s="141"/>
    </row>
    <row r="124" spans="1:191">
      <c r="A124" s="435"/>
      <c r="B124" s="435"/>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FT124" s="141"/>
      <c r="FU124" s="141"/>
      <c r="FV124" s="141"/>
      <c r="FW124" s="141"/>
      <c r="FX124" s="141"/>
      <c r="FY124" s="141"/>
      <c r="FZ124" s="141"/>
      <c r="GA124" s="141"/>
      <c r="GB124" s="141"/>
      <c r="GC124" s="141"/>
      <c r="GD124" s="141"/>
      <c r="GE124" s="141"/>
      <c r="GF124" s="141"/>
      <c r="GG124" s="141"/>
      <c r="GH124" s="141"/>
      <c r="GI124" s="141"/>
    </row>
    <row r="125" spans="1:191" s="434" customFormat="1">
      <c r="A125" s="409" t="s">
        <v>306</v>
      </c>
      <c r="B125" s="410"/>
      <c r="C125" s="390">
        <v>-28164</v>
      </c>
      <c r="D125" s="391">
        <v>-17667</v>
      </c>
      <c r="E125" s="391">
        <v>-18990</v>
      </c>
      <c r="F125" s="391">
        <v>1540</v>
      </c>
      <c r="G125" s="390">
        <v>-157465</v>
      </c>
      <c r="H125" s="391">
        <v>-31741</v>
      </c>
      <c r="I125" s="391">
        <v>-151667</v>
      </c>
      <c r="J125" s="391">
        <v>-47994</v>
      </c>
      <c r="K125" s="390">
        <v>230805</v>
      </c>
      <c r="L125" s="391">
        <v>-8512</v>
      </c>
      <c r="M125" s="391">
        <v>200650</v>
      </c>
      <c r="N125" s="391">
        <v>-11563</v>
      </c>
      <c r="O125" s="390">
        <v>356581</v>
      </c>
      <c r="P125" s="391">
        <v>311792</v>
      </c>
      <c r="Q125" s="391">
        <v>181253</v>
      </c>
      <c r="R125" s="391">
        <v>155265</v>
      </c>
      <c r="S125" s="390">
        <v>123274</v>
      </c>
      <c r="T125" s="391">
        <v>126552</v>
      </c>
      <c r="U125" s="391">
        <v>60026</v>
      </c>
      <c r="V125" s="391">
        <v>51090</v>
      </c>
      <c r="W125" s="391">
        <v>27303</v>
      </c>
      <c r="X125" s="391">
        <v>0</v>
      </c>
      <c r="Y125" s="391">
        <v>27303</v>
      </c>
      <c r="Z125" s="391">
        <v>0</v>
      </c>
      <c r="AA125" s="390">
        <v>-7990</v>
      </c>
      <c r="AB125" s="391">
        <v>95731</v>
      </c>
      <c r="AC125" s="391">
        <v>-42627</v>
      </c>
      <c r="AD125" s="391">
        <v>18126</v>
      </c>
      <c r="AE125" s="390">
        <v>544344</v>
      </c>
      <c r="AF125" s="398">
        <v>476155</v>
      </c>
      <c r="AG125" s="391">
        <v>255948</v>
      </c>
      <c r="AH125" s="391">
        <v>166464</v>
      </c>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0"/>
      <c r="BI125" s="250"/>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c r="CQ125" s="250"/>
      <c r="CR125" s="250"/>
      <c r="CS125" s="250"/>
      <c r="CT125" s="250"/>
      <c r="CU125" s="250"/>
      <c r="CV125" s="250"/>
      <c r="CW125" s="250"/>
      <c r="CX125" s="250"/>
      <c r="CY125" s="250"/>
      <c r="CZ125" s="250"/>
      <c r="DA125" s="250"/>
      <c r="DB125" s="250"/>
      <c r="DC125" s="250"/>
      <c r="DD125" s="250"/>
      <c r="DE125" s="250"/>
      <c r="DF125" s="250"/>
      <c r="DG125" s="250"/>
      <c r="DH125" s="250"/>
      <c r="DI125" s="250"/>
      <c r="DJ125" s="250"/>
      <c r="DK125" s="250"/>
      <c r="DL125" s="250"/>
      <c r="DM125" s="250"/>
      <c r="DN125" s="250"/>
      <c r="DO125" s="250"/>
      <c r="DP125" s="250"/>
      <c r="DQ125" s="250"/>
      <c r="DR125" s="250"/>
      <c r="DS125" s="250"/>
      <c r="DT125" s="250"/>
      <c r="DU125" s="250"/>
      <c r="DV125" s="250"/>
      <c r="DW125" s="250"/>
      <c r="DX125" s="250"/>
      <c r="DY125" s="250"/>
      <c r="DZ125" s="250"/>
      <c r="EA125" s="250"/>
      <c r="EB125" s="250"/>
      <c r="EC125" s="250"/>
      <c r="ED125" s="250"/>
      <c r="EE125" s="250"/>
      <c r="EF125" s="250"/>
      <c r="EG125" s="250"/>
      <c r="EH125" s="250"/>
      <c r="EI125" s="250"/>
      <c r="EJ125" s="250"/>
      <c r="EK125" s="250"/>
      <c r="EL125" s="250"/>
      <c r="EM125" s="250"/>
      <c r="EN125" s="250"/>
      <c r="EO125" s="250"/>
      <c r="EP125" s="250"/>
      <c r="EQ125" s="250"/>
      <c r="ER125" s="250"/>
      <c r="ES125" s="250"/>
      <c r="ET125" s="250"/>
      <c r="EU125" s="250"/>
      <c r="EV125" s="250"/>
      <c r="EW125" s="250"/>
      <c r="EX125" s="250"/>
      <c r="EY125" s="250"/>
      <c r="EZ125" s="250"/>
      <c r="FA125" s="250"/>
      <c r="FB125" s="250"/>
      <c r="FC125" s="250"/>
      <c r="FD125" s="250"/>
      <c r="FE125" s="250"/>
      <c r="FF125" s="250"/>
      <c r="FG125" s="250"/>
      <c r="FH125" s="250"/>
      <c r="FI125" s="250"/>
      <c r="FJ125" s="250"/>
      <c r="FK125" s="250"/>
      <c r="FL125" s="250"/>
      <c r="FM125" s="250"/>
      <c r="FN125" s="250"/>
      <c r="FO125" s="250"/>
      <c r="FP125" s="250"/>
      <c r="FQ125" s="250"/>
      <c r="FR125" s="250"/>
      <c r="FS125" s="250"/>
      <c r="FT125" s="250"/>
      <c r="FU125" s="250"/>
      <c r="FV125" s="250"/>
      <c r="FW125" s="250"/>
      <c r="FX125" s="250"/>
      <c r="FY125" s="250"/>
      <c r="FZ125" s="250"/>
      <c r="GA125" s="250"/>
      <c r="GB125" s="250"/>
      <c r="GC125" s="250"/>
      <c r="GD125" s="250"/>
      <c r="GE125" s="250"/>
      <c r="GF125" s="250"/>
      <c r="GG125" s="250"/>
      <c r="GH125" s="250"/>
      <c r="GI125" s="250"/>
    </row>
    <row r="126" spans="1:191">
      <c r="A126" s="412"/>
      <c r="B126" s="421" t="s">
        <v>282</v>
      </c>
      <c r="C126" s="393">
        <v>0</v>
      </c>
      <c r="D126" s="394">
        <v>0</v>
      </c>
      <c r="E126" s="394">
        <v>0</v>
      </c>
      <c r="F126" s="394">
        <v>0</v>
      </c>
      <c r="G126" s="393">
        <v>0</v>
      </c>
      <c r="H126" s="394">
        <v>0</v>
      </c>
      <c r="I126" s="394">
        <v>0</v>
      </c>
      <c r="J126" s="394">
        <v>0</v>
      </c>
      <c r="K126" s="393">
        <v>0</v>
      </c>
      <c r="L126" s="394">
        <v>0</v>
      </c>
      <c r="M126" s="394">
        <v>0</v>
      </c>
      <c r="N126" s="394">
        <v>0</v>
      </c>
      <c r="O126" s="393">
        <v>0</v>
      </c>
      <c r="P126" s="394">
        <v>0</v>
      </c>
      <c r="Q126" s="394">
        <v>0</v>
      </c>
      <c r="R126" s="394">
        <v>0</v>
      </c>
      <c r="S126" s="393">
        <v>0</v>
      </c>
      <c r="T126" s="394">
        <v>0</v>
      </c>
      <c r="U126" s="394">
        <v>0</v>
      </c>
      <c r="V126" s="394">
        <v>0</v>
      </c>
      <c r="W126" s="394">
        <v>0</v>
      </c>
      <c r="X126" s="394">
        <v>0</v>
      </c>
      <c r="Y126" s="394">
        <v>0</v>
      </c>
      <c r="Z126" s="394">
        <v>0</v>
      </c>
      <c r="AA126" s="393">
        <v>0</v>
      </c>
      <c r="AB126" s="394">
        <v>0</v>
      </c>
      <c r="AC126" s="394">
        <v>0</v>
      </c>
      <c r="AD126" s="394">
        <v>0</v>
      </c>
      <c r="AE126" s="395">
        <v>0</v>
      </c>
      <c r="AF126" s="399">
        <v>0</v>
      </c>
      <c r="AG126" s="394">
        <v>0</v>
      </c>
      <c r="AH126" s="394">
        <v>0</v>
      </c>
      <c r="FT126" s="141"/>
      <c r="FU126" s="141"/>
      <c r="FV126" s="141"/>
      <c r="FW126" s="141"/>
      <c r="FX126" s="141"/>
      <c r="FY126" s="141"/>
      <c r="FZ126" s="141"/>
      <c r="GA126" s="141"/>
      <c r="GB126" s="141"/>
      <c r="GC126" s="141"/>
      <c r="GD126" s="141"/>
      <c r="GE126" s="141"/>
      <c r="GF126" s="141"/>
      <c r="GG126" s="141"/>
      <c r="GH126" s="141"/>
      <c r="GI126" s="141"/>
    </row>
    <row r="127" spans="1:191" s="434" customFormat="1">
      <c r="A127" s="409" t="s">
        <v>88</v>
      </c>
      <c r="B127" s="410"/>
      <c r="C127" s="390">
        <v>-28164</v>
      </c>
      <c r="D127" s="391">
        <v>-17667</v>
      </c>
      <c r="E127" s="391">
        <v>-18990</v>
      </c>
      <c r="F127" s="391">
        <v>1540</v>
      </c>
      <c r="G127" s="390">
        <v>-157465</v>
      </c>
      <c r="H127" s="391">
        <v>-31741</v>
      </c>
      <c r="I127" s="391">
        <v>-151667</v>
      </c>
      <c r="J127" s="391">
        <v>-47994</v>
      </c>
      <c r="K127" s="390">
        <v>230805</v>
      </c>
      <c r="L127" s="391">
        <v>-8512</v>
      </c>
      <c r="M127" s="391">
        <v>200650</v>
      </c>
      <c r="N127" s="391">
        <v>-11563</v>
      </c>
      <c r="O127" s="390">
        <v>356581</v>
      </c>
      <c r="P127" s="391">
        <v>311792</v>
      </c>
      <c r="Q127" s="391">
        <v>181253</v>
      </c>
      <c r="R127" s="391">
        <v>155265</v>
      </c>
      <c r="S127" s="390">
        <v>123274</v>
      </c>
      <c r="T127" s="391">
        <v>126552</v>
      </c>
      <c r="U127" s="391">
        <v>60026</v>
      </c>
      <c r="V127" s="391">
        <v>51090</v>
      </c>
      <c r="W127" s="391">
        <v>27303</v>
      </c>
      <c r="X127" s="391">
        <v>0</v>
      </c>
      <c r="Y127" s="391">
        <v>27303</v>
      </c>
      <c r="Z127" s="391">
        <v>0</v>
      </c>
      <c r="AA127" s="390">
        <v>-7990</v>
      </c>
      <c r="AB127" s="391">
        <v>95731</v>
      </c>
      <c r="AC127" s="391">
        <v>-42627</v>
      </c>
      <c r="AD127" s="391">
        <v>18126</v>
      </c>
      <c r="AE127" s="390">
        <v>544344</v>
      </c>
      <c r="AF127" s="398">
        <v>476155</v>
      </c>
      <c r="AG127" s="391">
        <v>255948</v>
      </c>
      <c r="AH127" s="391">
        <v>166464</v>
      </c>
      <c r="AI127" s="250"/>
      <c r="AJ127" s="250"/>
      <c r="AK127" s="250"/>
      <c r="AL127" s="250"/>
      <c r="AM127" s="250"/>
      <c r="AN127" s="250"/>
      <c r="AO127" s="250"/>
      <c r="AP127" s="250"/>
      <c r="AQ127" s="250"/>
      <c r="AR127" s="250"/>
      <c r="AS127" s="250"/>
      <c r="AT127" s="250"/>
      <c r="AU127" s="250"/>
      <c r="AV127" s="250"/>
      <c r="AW127" s="250"/>
      <c r="AX127" s="250"/>
      <c r="AY127" s="250"/>
      <c r="AZ127" s="250"/>
      <c r="BA127" s="250"/>
      <c r="BB127" s="250"/>
      <c r="BC127" s="250"/>
      <c r="BD127" s="250"/>
      <c r="BE127" s="250"/>
      <c r="BF127" s="250"/>
      <c r="BG127" s="250"/>
      <c r="BH127" s="250"/>
      <c r="BI127" s="250"/>
      <c r="BJ127" s="250"/>
      <c r="BK127" s="250"/>
      <c r="BL127" s="250"/>
      <c r="BM127" s="250"/>
      <c r="BN127" s="250"/>
      <c r="BO127" s="250"/>
      <c r="BP127" s="250"/>
      <c r="BQ127" s="250"/>
      <c r="BR127" s="250"/>
      <c r="BS127" s="250"/>
      <c r="BT127" s="250"/>
      <c r="BU127" s="250"/>
      <c r="BV127" s="250"/>
      <c r="BW127" s="250"/>
      <c r="BX127" s="250"/>
      <c r="BY127" s="250"/>
      <c r="BZ127" s="250"/>
      <c r="CA127" s="250"/>
      <c r="CB127" s="250"/>
      <c r="CC127" s="250"/>
      <c r="CD127" s="250"/>
      <c r="CE127" s="250"/>
      <c r="CF127" s="250"/>
      <c r="CG127" s="250"/>
      <c r="CH127" s="250"/>
      <c r="CI127" s="250"/>
      <c r="CJ127" s="250"/>
      <c r="CK127" s="250"/>
      <c r="CL127" s="250"/>
      <c r="CM127" s="250"/>
      <c r="CN127" s="250"/>
      <c r="CO127" s="250"/>
      <c r="CP127" s="250"/>
      <c r="CQ127" s="250"/>
      <c r="CR127" s="250"/>
      <c r="CS127" s="250"/>
      <c r="CT127" s="250"/>
      <c r="CU127" s="250"/>
      <c r="CV127" s="250"/>
      <c r="CW127" s="250"/>
      <c r="CX127" s="250"/>
      <c r="CY127" s="250"/>
      <c r="CZ127" s="250"/>
      <c r="DA127" s="250"/>
      <c r="DB127" s="250"/>
      <c r="DC127" s="250"/>
      <c r="DD127" s="250"/>
      <c r="DE127" s="250"/>
      <c r="DF127" s="250"/>
      <c r="DG127" s="250"/>
      <c r="DH127" s="250"/>
      <c r="DI127" s="250"/>
      <c r="DJ127" s="250"/>
      <c r="DK127" s="250"/>
      <c r="DL127" s="250"/>
      <c r="DM127" s="250"/>
      <c r="DN127" s="250"/>
      <c r="DO127" s="250"/>
      <c r="DP127" s="250"/>
      <c r="DQ127" s="250"/>
      <c r="DR127" s="250"/>
      <c r="DS127" s="250"/>
      <c r="DT127" s="250"/>
      <c r="DU127" s="250"/>
      <c r="DV127" s="250"/>
      <c r="DW127" s="250"/>
      <c r="DX127" s="250"/>
      <c r="DY127" s="250"/>
      <c r="DZ127" s="250"/>
      <c r="EA127" s="250"/>
      <c r="EB127" s="250"/>
      <c r="EC127" s="250"/>
      <c r="ED127" s="250"/>
      <c r="EE127" s="250"/>
      <c r="EF127" s="250"/>
      <c r="EG127" s="250"/>
      <c r="EH127" s="250"/>
      <c r="EI127" s="250"/>
      <c r="EJ127" s="250"/>
      <c r="EK127" s="250"/>
      <c r="EL127" s="250"/>
      <c r="EM127" s="250"/>
      <c r="EN127" s="250"/>
      <c r="EO127" s="250"/>
      <c r="EP127" s="250"/>
      <c r="EQ127" s="250"/>
      <c r="ER127" s="250"/>
      <c r="ES127" s="250"/>
      <c r="ET127" s="250"/>
      <c r="EU127" s="250"/>
      <c r="EV127" s="250"/>
      <c r="EW127" s="250"/>
      <c r="EX127" s="250"/>
      <c r="EY127" s="250"/>
      <c r="EZ127" s="250"/>
      <c r="FA127" s="250"/>
      <c r="FB127" s="250"/>
      <c r="FC127" s="250"/>
      <c r="FD127" s="250"/>
      <c r="FE127" s="250"/>
      <c r="FF127" s="250"/>
      <c r="FG127" s="250"/>
      <c r="FH127" s="250"/>
      <c r="FI127" s="250"/>
      <c r="FJ127" s="250"/>
      <c r="FK127" s="250"/>
      <c r="FL127" s="250"/>
      <c r="FM127" s="250"/>
      <c r="FN127" s="250"/>
      <c r="FO127" s="250"/>
      <c r="FP127" s="250"/>
      <c r="FQ127" s="250"/>
      <c r="FR127" s="250"/>
      <c r="FS127" s="250"/>
      <c r="FT127" s="250"/>
      <c r="FU127" s="250"/>
      <c r="FV127" s="250"/>
      <c r="FW127" s="250"/>
      <c r="FX127" s="250"/>
      <c r="FY127" s="250"/>
      <c r="FZ127" s="250"/>
      <c r="GA127" s="250"/>
      <c r="GB127" s="250"/>
      <c r="GC127" s="250"/>
      <c r="GD127" s="250"/>
      <c r="GE127" s="250"/>
      <c r="GF127" s="250"/>
      <c r="GG127" s="250"/>
      <c r="GH127" s="250"/>
      <c r="GI127" s="250"/>
    </row>
    <row r="128" spans="1:191">
      <c r="A128" s="435"/>
      <c r="B128" s="435"/>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FT128" s="141"/>
      <c r="FU128" s="141"/>
      <c r="FV128" s="141"/>
      <c r="FW128" s="141"/>
      <c r="FX128" s="141"/>
      <c r="FY128" s="141"/>
      <c r="FZ128" s="141"/>
      <c r="GA128" s="141"/>
      <c r="GB128" s="141"/>
      <c r="GC128" s="141"/>
      <c r="GD128" s="141"/>
      <c r="GE128" s="141"/>
      <c r="GF128" s="141"/>
      <c r="GG128" s="141"/>
      <c r="GH128" s="141"/>
      <c r="GI128" s="141"/>
    </row>
    <row r="129" spans="1:191">
      <c r="A129" s="412"/>
      <c r="B129" s="421" t="s">
        <v>283</v>
      </c>
      <c r="C129" s="390">
        <v>-28164</v>
      </c>
      <c r="D129" s="391">
        <v>-17667</v>
      </c>
      <c r="E129" s="391">
        <v>-18990</v>
      </c>
      <c r="F129" s="391">
        <v>1540</v>
      </c>
      <c r="G129" s="390">
        <v>-157465</v>
      </c>
      <c r="H129" s="391">
        <v>-31741</v>
      </c>
      <c r="I129" s="391">
        <v>-151667</v>
      </c>
      <c r="J129" s="391">
        <v>-47994</v>
      </c>
      <c r="K129" s="390">
        <v>230805</v>
      </c>
      <c r="L129" s="391">
        <v>-8512</v>
      </c>
      <c r="M129" s="391">
        <v>200650</v>
      </c>
      <c r="N129" s="391">
        <v>-11563</v>
      </c>
      <c r="O129" s="390">
        <v>356581</v>
      </c>
      <c r="P129" s="391">
        <v>311792</v>
      </c>
      <c r="Q129" s="391">
        <v>181253</v>
      </c>
      <c r="R129" s="391">
        <v>155265</v>
      </c>
      <c r="S129" s="390">
        <v>123274</v>
      </c>
      <c r="T129" s="391">
        <v>126552</v>
      </c>
      <c r="U129" s="391">
        <v>60026</v>
      </c>
      <c r="V129" s="391">
        <v>51090</v>
      </c>
      <c r="W129" s="391">
        <v>27303</v>
      </c>
      <c r="X129" s="391">
        <v>0</v>
      </c>
      <c r="Y129" s="391">
        <v>27303</v>
      </c>
      <c r="Z129" s="391">
        <v>0</v>
      </c>
      <c r="AA129" s="390">
        <v>-7990</v>
      </c>
      <c r="AB129" s="391">
        <v>95731</v>
      </c>
      <c r="AC129" s="391">
        <v>-42627</v>
      </c>
      <c r="AD129" s="391">
        <v>18126</v>
      </c>
      <c r="AE129" s="390">
        <v>544344</v>
      </c>
      <c r="AF129" s="398">
        <v>476155</v>
      </c>
      <c r="AG129" s="391">
        <v>255948</v>
      </c>
      <c r="AH129" s="391">
        <v>166464</v>
      </c>
      <c r="FT129" s="141"/>
      <c r="FU129" s="141"/>
      <c r="FV129" s="141"/>
      <c r="FW129" s="141"/>
      <c r="FX129" s="141"/>
      <c r="FY129" s="141"/>
      <c r="FZ129" s="141"/>
      <c r="GA129" s="141"/>
      <c r="GB129" s="141"/>
      <c r="GC129" s="141"/>
      <c r="GD129" s="141"/>
      <c r="GE129" s="141"/>
      <c r="GF129" s="141"/>
      <c r="GG129" s="141"/>
      <c r="GH129" s="141"/>
      <c r="GI129" s="141"/>
    </row>
    <row r="130" spans="1:191">
      <c r="A130" s="420"/>
      <c r="B130" s="423" t="s">
        <v>56</v>
      </c>
      <c r="C130" s="425">
        <v>0</v>
      </c>
      <c r="D130" s="426">
        <v>0</v>
      </c>
      <c r="E130" s="398">
        <v>0</v>
      </c>
      <c r="F130" s="398">
        <v>0</v>
      </c>
      <c r="G130" s="390">
        <v>0</v>
      </c>
      <c r="H130" s="398">
        <v>0</v>
      </c>
      <c r="I130" s="398">
        <v>0</v>
      </c>
      <c r="J130" s="398">
        <v>0</v>
      </c>
      <c r="K130" s="390">
        <v>0</v>
      </c>
      <c r="L130" s="398">
        <v>0</v>
      </c>
      <c r="M130" s="398">
        <v>0</v>
      </c>
      <c r="N130" s="398">
        <v>0</v>
      </c>
      <c r="O130" s="390">
        <v>0</v>
      </c>
      <c r="P130" s="398">
        <v>0</v>
      </c>
      <c r="Q130" s="398">
        <v>0</v>
      </c>
      <c r="R130" s="398">
        <v>0</v>
      </c>
      <c r="S130" s="429">
        <v>0</v>
      </c>
      <c r="T130" s="430">
        <v>0</v>
      </c>
      <c r="U130" s="398">
        <v>0</v>
      </c>
      <c r="V130" s="398">
        <v>0</v>
      </c>
      <c r="W130" s="398">
        <v>0</v>
      </c>
      <c r="X130" s="398">
        <v>0</v>
      </c>
      <c r="Y130" s="398">
        <v>0</v>
      </c>
      <c r="Z130" s="398">
        <v>0</v>
      </c>
      <c r="AA130" s="390">
        <v>0</v>
      </c>
      <c r="AB130" s="398">
        <v>0</v>
      </c>
      <c r="AC130" s="398">
        <v>0</v>
      </c>
      <c r="AD130" s="398">
        <v>0</v>
      </c>
      <c r="AE130" s="390">
        <v>358346</v>
      </c>
      <c r="AF130" s="398">
        <v>297081</v>
      </c>
      <c r="AG130" s="398">
        <v>175066</v>
      </c>
      <c r="AH130" s="398">
        <v>89394</v>
      </c>
      <c r="FT130" s="141"/>
      <c r="FU130" s="141"/>
      <c r="FV130" s="141"/>
      <c r="FW130" s="141"/>
      <c r="FX130" s="141"/>
      <c r="FY130" s="141"/>
      <c r="FZ130" s="141"/>
      <c r="GA130" s="141"/>
      <c r="GB130" s="141"/>
      <c r="GC130" s="141"/>
      <c r="GD130" s="141"/>
      <c r="GE130" s="141"/>
      <c r="GF130" s="141"/>
      <c r="GG130" s="141"/>
      <c r="GH130" s="141"/>
      <c r="GI130" s="141"/>
    </row>
    <row r="131" spans="1:191">
      <c r="A131" s="420"/>
      <c r="B131" s="423" t="s">
        <v>57</v>
      </c>
      <c r="C131" s="425">
        <v>0</v>
      </c>
      <c r="D131" s="426">
        <v>0</v>
      </c>
      <c r="E131" s="398">
        <v>0</v>
      </c>
      <c r="F131" s="398">
        <v>0</v>
      </c>
      <c r="G131" s="390">
        <v>0</v>
      </c>
      <c r="H131" s="398">
        <v>0</v>
      </c>
      <c r="I131" s="398">
        <v>0</v>
      </c>
      <c r="J131" s="398">
        <v>0</v>
      </c>
      <c r="K131" s="390">
        <v>0</v>
      </c>
      <c r="L131" s="398">
        <v>0</v>
      </c>
      <c r="M131" s="398">
        <v>0</v>
      </c>
      <c r="N131" s="398">
        <v>0</v>
      </c>
      <c r="O131" s="390">
        <v>0</v>
      </c>
      <c r="P131" s="398">
        <v>0</v>
      </c>
      <c r="Q131" s="398">
        <v>0</v>
      </c>
      <c r="R131" s="398">
        <v>0</v>
      </c>
      <c r="S131" s="429">
        <v>0</v>
      </c>
      <c r="T131" s="431">
        <v>0</v>
      </c>
      <c r="U131" s="398">
        <v>0</v>
      </c>
      <c r="V131" s="398">
        <v>0</v>
      </c>
      <c r="W131" s="398">
        <v>0</v>
      </c>
      <c r="X131" s="398">
        <v>0</v>
      </c>
      <c r="Y131" s="398">
        <v>0</v>
      </c>
      <c r="Z131" s="398">
        <v>0</v>
      </c>
      <c r="AA131" s="390">
        <v>0</v>
      </c>
      <c r="AB131" s="398">
        <v>0</v>
      </c>
      <c r="AC131" s="398">
        <v>0</v>
      </c>
      <c r="AD131" s="398">
        <v>0</v>
      </c>
      <c r="AE131" s="390">
        <v>185998</v>
      </c>
      <c r="AF131" s="398">
        <v>179074</v>
      </c>
      <c r="AG131" s="398">
        <v>80882</v>
      </c>
      <c r="AH131" s="398">
        <v>77070</v>
      </c>
      <c r="FT131" s="141"/>
      <c r="FU131" s="141"/>
      <c r="FV131" s="141"/>
      <c r="FW131" s="141"/>
      <c r="FX131" s="141"/>
      <c r="FY131" s="141"/>
      <c r="FZ131" s="141"/>
      <c r="GA131" s="141"/>
      <c r="GB131" s="141"/>
      <c r="GC131" s="141"/>
      <c r="GD131" s="141"/>
      <c r="GE131" s="141"/>
      <c r="GF131" s="141"/>
      <c r="GG131" s="141"/>
      <c r="GH131" s="141"/>
      <c r="GI131" s="141"/>
    </row>
    <row r="132" spans="1:191">
      <c r="A132" s="435"/>
      <c r="B132" s="435"/>
      <c r="C132" s="435"/>
      <c r="D132" s="435"/>
      <c r="E132" s="435"/>
      <c r="F132" s="435"/>
      <c r="G132" s="435"/>
      <c r="H132" s="435"/>
      <c r="I132" s="435"/>
      <c r="J132" s="435"/>
      <c r="K132" s="435"/>
      <c r="L132" s="435"/>
      <c r="M132" s="435"/>
      <c r="N132" s="435"/>
      <c r="O132" s="435"/>
      <c r="P132" s="435"/>
    </row>
    <row r="133" spans="1:191">
      <c r="A133" s="435"/>
      <c r="B133" s="435"/>
      <c r="C133" s="628"/>
      <c r="D133" s="435"/>
      <c r="E133" s="435"/>
      <c r="F133" s="435"/>
      <c r="G133" s="435"/>
      <c r="H133" s="435"/>
      <c r="I133" s="435"/>
      <c r="J133" s="435"/>
      <c r="K133" s="435"/>
      <c r="L133" s="435"/>
      <c r="M133" s="435"/>
      <c r="N133" s="435"/>
      <c r="O133" s="435"/>
      <c r="P133" s="435"/>
    </row>
    <row r="134" spans="1:191" ht="12.75" customHeight="1">
      <c r="A134" s="713" t="s">
        <v>73</v>
      </c>
      <c r="B134" s="714"/>
      <c r="C134" s="710" t="s">
        <v>312</v>
      </c>
      <c r="D134" s="712"/>
      <c r="E134" s="710" t="s">
        <v>10</v>
      </c>
      <c r="F134" s="712"/>
      <c r="G134" s="710" t="s">
        <v>46</v>
      </c>
      <c r="H134" s="712"/>
      <c r="I134" s="710" t="s">
        <v>14</v>
      </c>
      <c r="J134" s="712"/>
      <c r="K134" s="710" t="s">
        <v>47</v>
      </c>
      <c r="L134" s="712">
        <v>0</v>
      </c>
      <c r="M134" s="710" t="s">
        <v>451</v>
      </c>
      <c r="N134" s="712"/>
      <c r="O134" s="710" t="s">
        <v>313</v>
      </c>
      <c r="P134" s="712"/>
      <c r="Q134" s="710" t="s">
        <v>17</v>
      </c>
      <c r="R134" s="712">
        <v>0</v>
      </c>
      <c r="FT134" s="141"/>
      <c r="FU134" s="141"/>
    </row>
    <row r="135" spans="1:191">
      <c r="A135" s="717" t="s">
        <v>307</v>
      </c>
      <c r="B135" s="730"/>
      <c r="C135" s="432" t="s">
        <v>470</v>
      </c>
      <c r="D135" s="433" t="s">
        <v>500</v>
      </c>
      <c r="E135" s="432" t="s">
        <v>470</v>
      </c>
      <c r="F135" s="433" t="s">
        <v>500</v>
      </c>
      <c r="G135" s="432" t="s">
        <v>470</v>
      </c>
      <c r="H135" s="433" t="s">
        <v>500</v>
      </c>
      <c r="I135" s="432" t="s">
        <v>470</v>
      </c>
      <c r="J135" s="433" t="s">
        <v>500</v>
      </c>
      <c r="K135" s="432" t="s">
        <v>470</v>
      </c>
      <c r="L135" s="433" t="s">
        <v>500</v>
      </c>
      <c r="M135" s="432" t="s">
        <v>470</v>
      </c>
      <c r="N135" s="433" t="s">
        <v>500</v>
      </c>
      <c r="O135" s="432" t="s">
        <v>470</v>
      </c>
      <c r="P135" s="433" t="s">
        <v>500</v>
      </c>
      <c r="Q135" s="432" t="s">
        <v>470</v>
      </c>
      <c r="R135" s="433" t="s">
        <v>500</v>
      </c>
      <c r="FT135" s="141"/>
      <c r="FU135" s="141"/>
    </row>
    <row r="136" spans="1:191">
      <c r="A136" s="731"/>
      <c r="B136" s="732"/>
      <c r="C136" s="407" t="s">
        <v>406</v>
      </c>
      <c r="D136" s="408" t="s">
        <v>406</v>
      </c>
      <c r="E136" s="407" t="s">
        <v>406</v>
      </c>
      <c r="F136" s="408" t="s">
        <v>406</v>
      </c>
      <c r="G136" s="407" t="s">
        <v>406</v>
      </c>
      <c r="H136" s="408" t="s">
        <v>406</v>
      </c>
      <c r="I136" s="407" t="s">
        <v>406</v>
      </c>
      <c r="J136" s="408" t="s">
        <v>406</v>
      </c>
      <c r="K136" s="407" t="s">
        <v>406</v>
      </c>
      <c r="L136" s="408" t="s">
        <v>406</v>
      </c>
      <c r="M136" s="407" t="s">
        <v>406</v>
      </c>
      <c r="N136" s="408" t="s">
        <v>406</v>
      </c>
      <c r="O136" s="407" t="s">
        <v>406</v>
      </c>
      <c r="P136" s="408" t="s">
        <v>406</v>
      </c>
      <c r="Q136" s="407" t="s">
        <v>406</v>
      </c>
      <c r="R136" s="408" t="s">
        <v>406</v>
      </c>
      <c r="FT136" s="141"/>
      <c r="FU136" s="141"/>
    </row>
    <row r="137" spans="1:191">
      <c r="A137" s="435"/>
      <c r="B137" s="435"/>
      <c r="C137" s="435"/>
      <c r="D137" s="435"/>
      <c r="E137" s="435"/>
      <c r="F137" s="435"/>
      <c r="G137" s="435"/>
      <c r="H137" s="435"/>
      <c r="I137" s="435"/>
      <c r="J137" s="435"/>
      <c r="K137" s="435"/>
      <c r="L137" s="435"/>
      <c r="M137" s="435"/>
      <c r="N137" s="435"/>
      <c r="O137" s="435"/>
      <c r="P137" s="435"/>
      <c r="Q137" s="435"/>
      <c r="R137" s="435"/>
      <c r="FT137" s="141"/>
      <c r="FU137" s="141"/>
    </row>
    <row r="138" spans="1:191">
      <c r="A138" s="409"/>
      <c r="B138" s="437" t="s">
        <v>284</v>
      </c>
      <c r="C138" s="427">
        <v>-30647</v>
      </c>
      <c r="D138" s="428">
        <v>-26761</v>
      </c>
      <c r="E138" s="395">
        <v>132511</v>
      </c>
      <c r="F138" s="399">
        <v>118478</v>
      </c>
      <c r="G138" s="395">
        <v>-119382</v>
      </c>
      <c r="H138" s="399">
        <v>-24278</v>
      </c>
      <c r="I138" s="395">
        <v>439147</v>
      </c>
      <c r="J138" s="399">
        <v>445432</v>
      </c>
      <c r="K138" s="395">
        <v>255128</v>
      </c>
      <c r="L138" s="399">
        <v>54419</v>
      </c>
      <c r="M138" s="395">
        <v>19907</v>
      </c>
      <c r="N138" s="399">
        <v>0</v>
      </c>
      <c r="O138" s="395">
        <v>2318</v>
      </c>
      <c r="P138" s="399">
        <v>3665</v>
      </c>
      <c r="Q138" s="395">
        <v>698982</v>
      </c>
      <c r="R138" s="417">
        <v>570955</v>
      </c>
      <c r="FT138" s="141"/>
      <c r="FU138" s="141"/>
    </row>
    <row r="139" spans="1:191">
      <c r="A139" s="409"/>
      <c r="B139" s="437" t="s">
        <v>285</v>
      </c>
      <c r="C139" s="427">
        <v>152478</v>
      </c>
      <c r="D139" s="428">
        <v>-267381</v>
      </c>
      <c r="E139" s="395">
        <v>-75477</v>
      </c>
      <c r="F139" s="399">
        <v>-42545</v>
      </c>
      <c r="G139" s="395">
        <v>-668404</v>
      </c>
      <c r="H139" s="399">
        <v>-355340</v>
      </c>
      <c r="I139" s="395">
        <v>-237323</v>
      </c>
      <c r="J139" s="399">
        <v>-232831</v>
      </c>
      <c r="K139" s="395">
        <v>-120751</v>
      </c>
      <c r="L139" s="399">
        <v>-106978</v>
      </c>
      <c r="M139" s="395">
        <v>7316</v>
      </c>
      <c r="N139" s="399">
        <v>0</v>
      </c>
      <c r="O139" s="395">
        <v>859851</v>
      </c>
      <c r="P139" s="399">
        <v>288395</v>
      </c>
      <c r="Q139" s="395">
        <v>-82310</v>
      </c>
      <c r="R139" s="417">
        <v>-716680</v>
      </c>
      <c r="FT139" s="141"/>
      <c r="FU139" s="141"/>
    </row>
    <row r="140" spans="1:191">
      <c r="A140" s="409"/>
      <c r="B140" s="437" t="s">
        <v>286</v>
      </c>
      <c r="C140" s="427">
        <v>-812540</v>
      </c>
      <c r="D140" s="428">
        <v>-291621</v>
      </c>
      <c r="E140" s="395">
        <v>-14353</v>
      </c>
      <c r="F140" s="399">
        <v>-25903</v>
      </c>
      <c r="G140" s="395">
        <v>505654</v>
      </c>
      <c r="H140" s="399">
        <v>616700</v>
      </c>
      <c r="I140" s="395">
        <v>-311406</v>
      </c>
      <c r="J140" s="399">
        <v>-225030</v>
      </c>
      <c r="K140" s="395">
        <v>-160572</v>
      </c>
      <c r="L140" s="399">
        <v>24910</v>
      </c>
      <c r="M140" s="395">
        <v>-7454</v>
      </c>
      <c r="N140" s="399">
        <v>0</v>
      </c>
      <c r="O140" s="395">
        <v>160498</v>
      </c>
      <c r="P140" s="399">
        <v>-292058</v>
      </c>
      <c r="Q140" s="395">
        <v>-640173</v>
      </c>
      <c r="R140" s="417">
        <v>-193002</v>
      </c>
      <c r="FT140" s="141"/>
      <c r="FU140" s="141"/>
    </row>
    <row r="141" spans="1:191" s="141" customFormat="1"/>
    <row r="142" spans="1:191" s="141" customFormat="1"/>
    <row r="143" spans="1:191" s="141" customFormat="1"/>
    <row r="144" spans="1:191" s="141" customFormat="1"/>
    <row r="145" s="141" customFormat="1"/>
    <row r="146" s="141" customFormat="1"/>
    <row r="147" s="141" customFormat="1"/>
    <row r="148" s="141" customFormat="1"/>
    <row r="149" s="141" customFormat="1"/>
    <row r="150" s="141" customFormat="1"/>
    <row r="151" s="141" customFormat="1"/>
    <row r="152" s="141" customFormat="1"/>
    <row r="153" s="141" customFormat="1"/>
    <row r="154" s="141" customFormat="1"/>
    <row r="155" s="141" customFormat="1"/>
    <row r="156" s="141" customFormat="1"/>
    <row r="157" s="141" customFormat="1"/>
    <row r="158" s="141" customFormat="1"/>
    <row r="159" s="141" customFormat="1"/>
    <row r="160" s="141" customFormat="1"/>
    <row r="161" s="141" customFormat="1"/>
    <row r="162" s="141" customFormat="1"/>
    <row r="163" s="141" customFormat="1"/>
    <row r="164" s="141" customFormat="1"/>
    <row r="165" s="141" customFormat="1"/>
    <row r="166" s="141" customFormat="1"/>
    <row r="167" s="141" customFormat="1"/>
    <row r="168" s="141" customFormat="1"/>
    <row r="169" s="141" customFormat="1"/>
    <row r="170" s="141" customFormat="1"/>
    <row r="171" s="141" customFormat="1"/>
    <row r="172" s="141" customFormat="1"/>
    <row r="173" s="141" customFormat="1"/>
    <row r="174" s="141" customFormat="1"/>
    <row r="175" s="141" customFormat="1"/>
    <row r="176" s="141" customFormat="1"/>
    <row r="177" s="141" customFormat="1"/>
    <row r="178" s="141" customFormat="1"/>
    <row r="179" s="141" customFormat="1"/>
    <row r="180" s="141" customFormat="1"/>
    <row r="181" s="141" customFormat="1"/>
    <row r="182" s="141" customFormat="1"/>
    <row r="183" s="141" customFormat="1"/>
    <row r="184" s="141" customFormat="1"/>
    <row r="185" s="141" customFormat="1"/>
    <row r="186" s="141" customFormat="1"/>
    <row r="187" s="141" customFormat="1"/>
    <row r="188" s="141" customFormat="1"/>
    <row r="189" s="141" customFormat="1"/>
    <row r="190" s="141" customFormat="1"/>
    <row r="191" s="141" customFormat="1"/>
    <row r="192" s="141" customFormat="1"/>
    <row r="193" s="141" customFormat="1"/>
    <row r="194" s="141" customFormat="1"/>
    <row r="195" s="141" customFormat="1"/>
    <row r="196" s="141" customFormat="1"/>
    <row r="197" s="141" customFormat="1"/>
    <row r="198" s="141" customFormat="1"/>
    <row r="199" s="141" customFormat="1"/>
    <row r="200" s="141" customFormat="1"/>
    <row r="201" s="141" customFormat="1"/>
    <row r="202" s="141" customFormat="1"/>
    <row r="203" s="141" customFormat="1"/>
    <row r="204" s="141" customFormat="1"/>
  </sheetData>
  <mergeCells count="5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 ref="Y74:Z74"/>
    <mergeCell ref="A135:B136"/>
    <mergeCell ref="A74:B76"/>
    <mergeCell ref="A134:B134"/>
    <mergeCell ref="S73:V73"/>
    <mergeCell ref="S74:T74"/>
    <mergeCell ref="U74:V74"/>
    <mergeCell ref="M74:N74"/>
    <mergeCell ref="O73:R73"/>
    <mergeCell ref="O74:P74"/>
    <mergeCell ref="O134:P134"/>
    <mergeCell ref="M134:N134"/>
    <mergeCell ref="W73:Z73"/>
    <mergeCell ref="AA74:AB74"/>
    <mergeCell ref="K2:L2"/>
    <mergeCell ref="K134:L134"/>
    <mergeCell ref="Q34:R34"/>
    <mergeCell ref="Q134:R134"/>
    <mergeCell ref="M2:N2"/>
    <mergeCell ref="Q2:R2"/>
    <mergeCell ref="O2:P2"/>
    <mergeCell ref="Q74:R74"/>
    <mergeCell ref="I34:J34"/>
    <mergeCell ref="K34:L34"/>
    <mergeCell ref="A35:B36"/>
    <mergeCell ref="A73:B73"/>
    <mergeCell ref="G74:H74"/>
    <mergeCell ref="I74:J74"/>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7"/>
  <sheetViews>
    <sheetView showGridLines="0" workbookViewId="0"/>
  </sheetViews>
  <sheetFormatPr baseColWidth="10" defaultColWidth="4" defaultRowHeight="12.75"/>
  <cols>
    <col min="1" max="1" width="3.42578125" style="182" customWidth="1"/>
    <col min="2" max="2" width="33.5703125" style="182" customWidth="1"/>
    <col min="3" max="3" width="13.85546875" style="182" customWidth="1"/>
    <col min="4" max="4" width="12.85546875" style="182" customWidth="1"/>
    <col min="5" max="5" width="12.42578125" style="182" customWidth="1"/>
    <col min="6" max="6" width="8.7109375" style="182" customWidth="1"/>
    <col min="7" max="7" width="12" style="182" customWidth="1"/>
    <col min="8" max="8" width="10.5703125" style="182" customWidth="1"/>
    <col min="9" max="9" width="9.5703125" style="182" customWidth="1"/>
    <col min="10" max="10" width="3" style="175" customWidth="1"/>
    <col min="11" max="11" width="19.28515625" style="182" customWidth="1"/>
    <col min="12" max="12" width="14" style="182" customWidth="1"/>
    <col min="13" max="13" width="8.42578125" style="182" customWidth="1"/>
    <col min="14" max="14" width="11" style="182" customWidth="1"/>
    <col min="15" max="15" width="11.85546875" style="182" customWidth="1"/>
    <col min="16" max="16" width="8.7109375" style="182" customWidth="1"/>
    <col min="17" max="17" width="7.85546875" style="182" customWidth="1"/>
    <col min="18" max="18" width="8.140625" style="182" customWidth="1"/>
    <col min="19" max="16384" width="4" style="182"/>
  </cols>
  <sheetData>
    <row r="3" spans="2:19" s="175" customFormat="1" ht="15" customHeight="1">
      <c r="B3" s="644" t="s">
        <v>48</v>
      </c>
      <c r="C3" s="644" t="s">
        <v>341</v>
      </c>
      <c r="D3" s="650" t="s">
        <v>343</v>
      </c>
      <c r="E3" s="650"/>
      <c r="F3" s="650"/>
      <c r="G3" s="650"/>
      <c r="H3" s="650"/>
      <c r="I3" s="650"/>
      <c r="K3" s="650" t="s">
        <v>342</v>
      </c>
      <c r="L3" s="650"/>
      <c r="M3" s="154"/>
      <c r="N3" s="154"/>
      <c r="P3" s="154"/>
      <c r="Q3" s="154"/>
      <c r="R3" s="154"/>
    </row>
    <row r="4" spans="2:19" s="175" customFormat="1" ht="15" customHeight="1">
      <c r="B4" s="644"/>
      <c r="C4" s="644"/>
      <c r="D4" s="651" t="s">
        <v>339</v>
      </c>
      <c r="E4" s="651"/>
      <c r="F4" s="651"/>
      <c r="G4" s="651" t="s">
        <v>340</v>
      </c>
      <c r="H4" s="651"/>
      <c r="I4" s="651"/>
      <c r="J4" s="161"/>
      <c r="K4" s="649"/>
      <c r="L4" s="649"/>
      <c r="M4" s="154"/>
      <c r="N4" s="154"/>
      <c r="P4" s="154"/>
      <c r="Q4" s="154"/>
      <c r="R4" s="154"/>
    </row>
    <row r="5" spans="2:19" s="176" customFormat="1">
      <c r="B5" s="645"/>
      <c r="C5" s="645"/>
      <c r="D5" s="195" t="s">
        <v>442</v>
      </c>
      <c r="E5" s="194" t="s">
        <v>441</v>
      </c>
      <c r="F5" s="194" t="s">
        <v>18</v>
      </c>
      <c r="G5" s="195" t="s">
        <v>445</v>
      </c>
      <c r="H5" s="194" t="s">
        <v>446</v>
      </c>
      <c r="I5" s="194" t="s">
        <v>18</v>
      </c>
      <c r="J5" s="163"/>
      <c r="K5" s="197" t="s">
        <v>443</v>
      </c>
      <c r="L5" s="193" t="s">
        <v>444</v>
      </c>
      <c r="M5" s="164"/>
      <c r="N5" s="164"/>
      <c r="P5" s="164"/>
      <c r="Q5" s="164"/>
      <c r="R5" s="164"/>
    </row>
    <row r="6" spans="2:19" s="176" customFormat="1" ht="9" customHeight="1">
      <c r="B6" s="162"/>
      <c r="C6" s="162"/>
      <c r="D6" s="196"/>
      <c r="E6" s="163"/>
      <c r="F6" s="163"/>
      <c r="G6" s="196"/>
      <c r="H6" s="163"/>
      <c r="I6" s="163"/>
      <c r="J6" s="163"/>
      <c r="K6" s="198"/>
      <c r="L6" s="164"/>
      <c r="M6" s="164"/>
      <c r="N6" s="164"/>
      <c r="P6" s="164"/>
      <c r="Q6" s="164"/>
      <c r="R6" s="164"/>
    </row>
    <row r="7" spans="2:19" s="175" customFormat="1">
      <c r="B7" s="158" t="s">
        <v>178</v>
      </c>
      <c r="C7" s="158" t="s">
        <v>222</v>
      </c>
      <c r="D7" s="577">
        <v>3224</v>
      </c>
      <c r="E7" s="159">
        <v>3643</v>
      </c>
      <c r="F7" s="461">
        <v>-0.11501509744715899</v>
      </c>
      <c r="G7" s="577">
        <v>1585</v>
      </c>
      <c r="H7" s="159">
        <v>1726</v>
      </c>
      <c r="I7" s="461">
        <v>-8.1691772885283842E-2</v>
      </c>
      <c r="J7" s="160"/>
      <c r="K7" s="579">
        <v>4.9000000000000002E-2</v>
      </c>
      <c r="L7" s="155">
        <v>5.8000000000000003E-2</v>
      </c>
      <c r="M7" s="173"/>
      <c r="N7" s="155"/>
      <c r="P7" s="154"/>
      <c r="Q7" s="173"/>
      <c r="R7" s="173"/>
      <c r="S7" s="177"/>
    </row>
    <row r="8" spans="2:19" s="175" customFormat="1">
      <c r="B8" s="158" t="s">
        <v>179</v>
      </c>
      <c r="C8" s="158" t="s">
        <v>222</v>
      </c>
      <c r="D8" s="577">
        <v>1129</v>
      </c>
      <c r="E8" s="159">
        <v>1305</v>
      </c>
      <c r="F8" s="461">
        <v>-0.13486590038314172</v>
      </c>
      <c r="G8" s="577">
        <v>616</v>
      </c>
      <c r="H8" s="159">
        <v>655</v>
      </c>
      <c r="I8" s="461">
        <v>-5.954198473282446E-2</v>
      </c>
      <c r="J8" s="160"/>
      <c r="K8" s="579">
        <v>1.7000000000000001E-2</v>
      </c>
      <c r="L8" s="155">
        <v>2.1000000000000001E-2</v>
      </c>
      <c r="M8" s="173"/>
      <c r="N8" s="155"/>
      <c r="P8" s="154"/>
      <c r="Q8" s="173"/>
      <c r="R8" s="173"/>
      <c r="S8" s="177"/>
    </row>
    <row r="9" spans="2:19" s="175" customFormat="1">
      <c r="B9" s="158" t="s">
        <v>223</v>
      </c>
      <c r="C9" s="158" t="s">
        <v>222</v>
      </c>
      <c r="D9" s="577">
        <v>2595</v>
      </c>
      <c r="E9" s="159">
        <v>1879</v>
      </c>
      <c r="F9" s="461">
        <v>0.38105375199574243</v>
      </c>
      <c r="G9" s="577">
        <v>1440</v>
      </c>
      <c r="H9" s="159">
        <v>537</v>
      </c>
      <c r="I9" s="461">
        <v>1.6815642458100557</v>
      </c>
      <c r="J9" s="160"/>
      <c r="K9" s="579">
        <v>3.9E-2</v>
      </c>
      <c r="L9" s="155">
        <v>0.03</v>
      </c>
      <c r="M9" s="173"/>
      <c r="N9" s="155"/>
      <c r="P9" s="154"/>
      <c r="Q9" s="173"/>
      <c r="R9" s="173"/>
      <c r="S9" s="177"/>
    </row>
    <row r="10" spans="2:19" s="175" customFormat="1">
      <c r="B10" s="158" t="s">
        <v>472</v>
      </c>
      <c r="C10" s="158" t="s">
        <v>224</v>
      </c>
      <c r="D10" s="577">
        <v>5255</v>
      </c>
      <c r="E10" s="159">
        <v>4871</v>
      </c>
      <c r="F10" s="461">
        <v>7.8833915007185285E-2</v>
      </c>
      <c r="G10" s="577">
        <v>2515</v>
      </c>
      <c r="H10" s="159">
        <v>2211</v>
      </c>
      <c r="I10" s="461">
        <v>0.13749434644957037</v>
      </c>
      <c r="J10" s="160"/>
      <c r="K10" s="579">
        <v>0.19700000000000001</v>
      </c>
      <c r="L10" s="155">
        <v>0.21</v>
      </c>
      <c r="M10" s="173"/>
      <c r="N10" s="155"/>
      <c r="O10" s="178"/>
      <c r="P10" s="174"/>
      <c r="Q10" s="179"/>
      <c r="R10" s="179"/>
      <c r="S10" s="177"/>
    </row>
    <row r="11" spans="2:19" s="175" customFormat="1">
      <c r="B11" s="158" t="s">
        <v>473</v>
      </c>
      <c r="C11" s="158" t="s">
        <v>224</v>
      </c>
      <c r="D11" s="577">
        <v>330</v>
      </c>
      <c r="E11" s="159">
        <v>257</v>
      </c>
      <c r="F11" s="461">
        <v>0.28404669260700399</v>
      </c>
      <c r="G11" s="577">
        <v>176</v>
      </c>
      <c r="H11" s="159">
        <v>113</v>
      </c>
      <c r="I11" s="461">
        <v>0.55752212389380529</v>
      </c>
      <c r="J11" s="160"/>
      <c r="K11" s="579">
        <v>1.2E-2</v>
      </c>
      <c r="L11" s="155">
        <v>1.0999999999999999E-2</v>
      </c>
      <c r="M11" s="173"/>
      <c r="N11" s="155"/>
      <c r="P11" s="154"/>
      <c r="Q11" s="173"/>
      <c r="R11" s="173"/>
      <c r="S11" s="177"/>
    </row>
    <row r="12" spans="2:19" s="175" customFormat="1">
      <c r="B12" s="158" t="s">
        <v>474</v>
      </c>
      <c r="C12" s="158" t="s">
        <v>225</v>
      </c>
      <c r="D12" s="577">
        <v>8343</v>
      </c>
      <c r="E12" s="159">
        <v>8598</v>
      </c>
      <c r="F12" s="461">
        <v>-2.9658060013956766E-2</v>
      </c>
      <c r="G12" s="577">
        <v>4245</v>
      </c>
      <c r="H12" s="159">
        <v>4415</v>
      </c>
      <c r="I12" s="461">
        <v>-3.8505096262740679E-2</v>
      </c>
      <c r="J12" s="160"/>
      <c r="K12" s="579">
        <v>0.23300000000000001</v>
      </c>
      <c r="L12" s="155">
        <v>0.249</v>
      </c>
      <c r="M12" s="173"/>
      <c r="N12" s="180"/>
      <c r="O12" s="181"/>
      <c r="P12" s="154"/>
      <c r="Q12" s="154"/>
      <c r="R12" s="154"/>
      <c r="S12" s="177"/>
    </row>
    <row r="13" spans="2:19" s="175" customFormat="1">
      <c r="B13" s="158" t="s">
        <v>492</v>
      </c>
      <c r="C13" s="158" t="s">
        <v>319</v>
      </c>
      <c r="D13" s="577">
        <v>4165</v>
      </c>
      <c r="E13" s="159">
        <v>5091</v>
      </c>
      <c r="F13" s="461">
        <v>-0.181889609114123</v>
      </c>
      <c r="G13" s="577">
        <v>2158</v>
      </c>
      <c r="H13" s="159">
        <v>2382</v>
      </c>
      <c r="I13" s="461">
        <v>-9.4038623005877398E-2</v>
      </c>
      <c r="J13" s="160"/>
      <c r="K13" s="579">
        <v>1.7000000000000001E-2</v>
      </c>
      <c r="L13" s="155">
        <v>3.5999999999999997E-2</v>
      </c>
      <c r="M13" s="173"/>
      <c r="N13" s="155"/>
      <c r="O13" s="181"/>
      <c r="P13" s="154"/>
      <c r="Q13" s="154"/>
      <c r="R13" s="154"/>
      <c r="S13" s="177"/>
    </row>
    <row r="14" spans="2:19" s="175" customFormat="1">
      <c r="B14" s="158" t="s">
        <v>183</v>
      </c>
      <c r="C14" s="158" t="s">
        <v>319</v>
      </c>
      <c r="D14" s="577">
        <v>2644</v>
      </c>
      <c r="E14" s="159">
        <v>1424</v>
      </c>
      <c r="F14" s="461">
        <v>0.85674157303370779</v>
      </c>
      <c r="G14" s="577">
        <v>1150</v>
      </c>
      <c r="H14" s="159">
        <v>734</v>
      </c>
      <c r="I14" s="461">
        <v>0.56675749318801083</v>
      </c>
      <c r="J14" s="160"/>
      <c r="K14" s="579">
        <v>1.0999999999999999E-2</v>
      </c>
      <c r="L14" s="155">
        <v>6.0000000000000001E-3</v>
      </c>
      <c r="M14" s="173"/>
      <c r="N14" s="155"/>
      <c r="P14" s="154"/>
      <c r="Q14" s="154"/>
      <c r="R14" s="154"/>
      <c r="S14" s="177"/>
    </row>
    <row r="15" spans="2:19" s="175" customFormat="1">
      <c r="B15" s="158" t="s">
        <v>475</v>
      </c>
      <c r="C15" s="158" t="s">
        <v>319</v>
      </c>
      <c r="D15" s="577">
        <v>791</v>
      </c>
      <c r="E15" s="159">
        <v>890</v>
      </c>
      <c r="F15" s="461">
        <v>-0.11123595505617978</v>
      </c>
      <c r="G15" s="577">
        <v>405</v>
      </c>
      <c r="H15" s="159">
        <v>354</v>
      </c>
      <c r="I15" s="461">
        <v>0.14406779661016955</v>
      </c>
      <c r="J15" s="160"/>
      <c r="K15" s="579">
        <v>3.0000000000000001E-3</v>
      </c>
      <c r="L15" s="155">
        <v>4.0000000000000001E-3</v>
      </c>
      <c r="M15" s="173"/>
      <c r="N15" s="155"/>
      <c r="O15" s="181"/>
      <c r="P15" s="154"/>
      <c r="Q15" s="154"/>
      <c r="R15" s="154"/>
      <c r="S15" s="177"/>
    </row>
    <row r="16" spans="2:19" s="175" customFormat="1">
      <c r="B16" s="158" t="s">
        <v>434</v>
      </c>
      <c r="C16" s="158" t="s">
        <v>319</v>
      </c>
      <c r="D16" s="577">
        <v>3715</v>
      </c>
      <c r="E16" s="636" t="s">
        <v>395</v>
      </c>
      <c r="F16" s="637" t="s">
        <v>395</v>
      </c>
      <c r="G16" s="577">
        <v>3715</v>
      </c>
      <c r="H16" s="636" t="s">
        <v>395</v>
      </c>
      <c r="I16" s="637" t="s">
        <v>395</v>
      </c>
      <c r="J16" s="160"/>
      <c r="K16" s="620" t="s">
        <v>493</v>
      </c>
      <c r="L16" s="634" t="s">
        <v>395</v>
      </c>
      <c r="M16" s="173"/>
      <c r="N16" s="155"/>
      <c r="O16" s="181"/>
      <c r="P16" s="154"/>
      <c r="Q16" s="154"/>
      <c r="R16" s="154"/>
      <c r="S16" s="177"/>
    </row>
    <row r="17" spans="1:19" s="175" customFormat="1">
      <c r="B17" s="158" t="s">
        <v>436</v>
      </c>
      <c r="C17" s="158" t="s">
        <v>225</v>
      </c>
      <c r="D17" s="577">
        <v>28</v>
      </c>
      <c r="E17" s="636" t="s">
        <v>395</v>
      </c>
      <c r="F17" s="637" t="s">
        <v>395</v>
      </c>
      <c r="G17" s="577">
        <v>28</v>
      </c>
      <c r="H17" s="636" t="s">
        <v>395</v>
      </c>
      <c r="I17" s="637" t="s">
        <v>395</v>
      </c>
      <c r="J17" s="160"/>
      <c r="K17" s="620" t="s">
        <v>493</v>
      </c>
      <c r="L17" s="634" t="s">
        <v>395</v>
      </c>
      <c r="M17" s="173"/>
      <c r="N17" s="155"/>
      <c r="P17" s="154"/>
      <c r="Q17" s="154"/>
      <c r="R17" s="154"/>
      <c r="S17" s="177"/>
    </row>
    <row r="18" spans="1:19" s="175" customFormat="1">
      <c r="B18" s="158" t="s">
        <v>476</v>
      </c>
      <c r="C18" s="158" t="s">
        <v>224</v>
      </c>
      <c r="D18" s="577">
        <v>245</v>
      </c>
      <c r="E18" s="636" t="s">
        <v>395</v>
      </c>
      <c r="F18" s="637" t="s">
        <v>395</v>
      </c>
      <c r="G18" s="577">
        <v>245</v>
      </c>
      <c r="H18" s="636" t="s">
        <v>395</v>
      </c>
      <c r="I18" s="637" t="s">
        <v>395</v>
      </c>
      <c r="J18" s="160"/>
      <c r="K18" s="620" t="s">
        <v>493</v>
      </c>
      <c r="L18" s="634" t="s">
        <v>395</v>
      </c>
      <c r="M18" s="173"/>
      <c r="N18" s="155"/>
      <c r="P18" s="154"/>
      <c r="Q18" s="154"/>
      <c r="R18" s="154"/>
      <c r="S18" s="177"/>
    </row>
    <row r="19" spans="1:19" s="175" customFormat="1">
      <c r="B19" s="231" t="s">
        <v>477</v>
      </c>
      <c r="C19" s="231" t="s">
        <v>478</v>
      </c>
      <c r="D19" s="578">
        <v>872</v>
      </c>
      <c r="E19" s="638" t="s">
        <v>395</v>
      </c>
      <c r="F19" s="639" t="s">
        <v>395</v>
      </c>
      <c r="G19" s="578">
        <v>872</v>
      </c>
      <c r="H19" s="638" t="s">
        <v>395</v>
      </c>
      <c r="I19" s="639" t="s">
        <v>395</v>
      </c>
      <c r="J19" s="469"/>
      <c r="K19" s="620" t="s">
        <v>493</v>
      </c>
      <c r="L19" s="635" t="s">
        <v>395</v>
      </c>
      <c r="M19" s="173"/>
      <c r="N19" s="155"/>
      <c r="P19" s="154"/>
      <c r="Q19" s="154"/>
      <c r="R19" s="154"/>
      <c r="S19" s="177"/>
    </row>
    <row r="20" spans="1:19" s="175" customFormat="1">
      <c r="B20" s="231"/>
      <c r="C20" s="231"/>
      <c r="D20" s="618"/>
      <c r="E20" s="468"/>
      <c r="F20" s="463"/>
      <c r="G20" s="618"/>
      <c r="H20" s="468"/>
      <c r="I20" s="463"/>
      <c r="J20" s="469"/>
      <c r="K20" s="619"/>
      <c r="L20" s="172"/>
      <c r="M20" s="173"/>
      <c r="N20" s="155"/>
      <c r="P20" s="154"/>
      <c r="Q20" s="154"/>
      <c r="R20" s="154"/>
      <c r="S20" s="177"/>
    </row>
    <row r="21" spans="1:19" s="199" customFormat="1" ht="17.25" customHeight="1">
      <c r="B21" s="388" t="s">
        <v>15</v>
      </c>
      <c r="C21" s="464"/>
      <c r="D21" s="470">
        <v>33336</v>
      </c>
      <c r="E21" s="471">
        <v>27958</v>
      </c>
      <c r="F21" s="467">
        <v>0.192359968524215</v>
      </c>
      <c r="G21" s="470">
        <v>19150</v>
      </c>
      <c r="H21" s="471">
        <v>13127</v>
      </c>
      <c r="I21" s="467">
        <v>0.45882532185571723</v>
      </c>
      <c r="J21" s="472"/>
      <c r="K21" s="184"/>
      <c r="L21" s="184"/>
      <c r="M21" s="200"/>
      <c r="N21" s="201"/>
      <c r="P21" s="161"/>
      <c r="Q21" s="161"/>
      <c r="R21" s="161"/>
      <c r="S21" s="202"/>
    </row>
    <row r="22" spans="1:19">
      <c r="A22" s="156"/>
      <c r="B22" s="165"/>
      <c r="C22" s="165"/>
      <c r="D22" s="166"/>
      <c r="E22" s="166"/>
      <c r="F22" s="165"/>
      <c r="G22" s="165"/>
      <c r="H22" s="165"/>
      <c r="I22" s="165"/>
      <c r="J22" s="167"/>
      <c r="K22" s="156"/>
      <c r="L22" s="156"/>
      <c r="M22" s="156"/>
      <c r="N22" s="156"/>
      <c r="P22" s="156"/>
      <c r="Q22" s="156"/>
      <c r="R22" s="156"/>
      <c r="S22" s="183"/>
    </row>
    <row r="23" spans="1:19" ht="56.25" customHeight="1">
      <c r="B23" s="646" t="s">
        <v>496</v>
      </c>
      <c r="C23" s="646"/>
      <c r="D23" s="646"/>
      <c r="E23" s="646"/>
      <c r="F23" s="646"/>
      <c r="G23" s="646"/>
      <c r="H23" s="646"/>
      <c r="I23" s="646"/>
      <c r="J23" s="646"/>
      <c r="K23" s="646"/>
      <c r="L23" s="646"/>
      <c r="M23" s="154"/>
      <c r="N23" s="156"/>
    </row>
    <row r="24" spans="1:19">
      <c r="A24" s="157"/>
      <c r="B24" s="184"/>
      <c r="C24" s="184"/>
      <c r="D24" s="184"/>
      <c r="E24" s="184"/>
      <c r="F24" s="184"/>
      <c r="G24" s="184"/>
      <c r="H24" s="184"/>
      <c r="I24" s="184"/>
      <c r="J24" s="184"/>
      <c r="K24" s="158"/>
      <c r="L24" s="158"/>
      <c r="M24" s="158"/>
      <c r="N24" s="157"/>
      <c r="O24" s="185"/>
      <c r="P24" s="156"/>
      <c r="Q24" s="156"/>
      <c r="R24" s="156"/>
      <c r="S24" s="183"/>
    </row>
    <row r="25" spans="1:19" ht="32.25" customHeight="1">
      <c r="A25" s="185"/>
      <c r="B25" s="647" t="s">
        <v>494</v>
      </c>
      <c r="C25" s="647"/>
      <c r="D25" s="647"/>
      <c r="E25" s="647"/>
      <c r="F25" s="647"/>
      <c r="G25" s="647"/>
      <c r="H25" s="647"/>
      <c r="I25" s="647"/>
      <c r="J25" s="647"/>
      <c r="K25" s="647"/>
      <c r="L25" s="647"/>
      <c r="M25" s="158"/>
      <c r="N25" s="157"/>
      <c r="O25" s="185"/>
    </row>
    <row r="26" spans="1:19" ht="14.25" customHeight="1">
      <c r="A26" s="185"/>
      <c r="B26" s="158"/>
      <c r="C26" s="158"/>
      <c r="D26" s="158"/>
      <c r="E26" s="158"/>
      <c r="F26" s="167"/>
      <c r="G26" s="167"/>
      <c r="H26" s="167"/>
      <c r="I26" s="167"/>
      <c r="J26" s="167"/>
      <c r="K26" s="184"/>
      <c r="L26" s="184"/>
      <c r="M26" s="184"/>
      <c r="N26" s="185"/>
      <c r="O26" s="185"/>
    </row>
    <row r="27" spans="1:19" ht="31.5" customHeight="1">
      <c r="A27" s="185"/>
      <c r="B27" s="648" t="s">
        <v>495</v>
      </c>
      <c r="C27" s="648"/>
      <c r="D27" s="648"/>
      <c r="E27" s="648"/>
      <c r="F27" s="648"/>
      <c r="G27" s="648"/>
      <c r="H27" s="648"/>
      <c r="I27" s="648"/>
      <c r="J27" s="648"/>
      <c r="K27" s="648"/>
      <c r="L27" s="648"/>
      <c r="M27" s="184"/>
      <c r="N27" s="185"/>
      <c r="O27" s="185"/>
    </row>
    <row r="28" spans="1:19" ht="14.25" customHeight="1">
      <c r="A28" s="185"/>
      <c r="B28" s="168"/>
      <c r="C28" s="184"/>
      <c r="D28" s="184"/>
      <c r="E28" s="184"/>
      <c r="F28" s="184"/>
      <c r="G28" s="184"/>
      <c r="H28" s="184"/>
      <c r="I28" s="184"/>
      <c r="J28" s="184"/>
      <c r="K28" s="184"/>
      <c r="L28" s="184"/>
      <c r="M28" s="184"/>
      <c r="N28" s="185"/>
      <c r="O28" s="185"/>
    </row>
    <row r="29" spans="1:19" ht="14.25" customHeight="1">
      <c r="A29" s="185"/>
      <c r="B29" s="168"/>
      <c r="C29" s="184"/>
      <c r="D29" s="186"/>
      <c r="E29" s="186"/>
      <c r="F29" s="186"/>
      <c r="G29" s="186"/>
      <c r="H29" s="186"/>
      <c r="I29" s="186"/>
      <c r="J29" s="172"/>
      <c r="K29" s="184"/>
      <c r="L29" s="184"/>
      <c r="M29" s="184"/>
      <c r="N29" s="185"/>
      <c r="O29" s="185"/>
    </row>
    <row r="30" spans="1:19" ht="14.25" customHeight="1">
      <c r="A30" s="185"/>
      <c r="B30" s="168"/>
      <c r="C30" s="184"/>
      <c r="D30" s="184"/>
      <c r="E30" s="186"/>
      <c r="F30" s="184"/>
      <c r="G30" s="184"/>
      <c r="H30" s="184"/>
      <c r="I30" s="184"/>
      <c r="J30" s="184"/>
      <c r="K30" s="184"/>
      <c r="L30" s="184"/>
      <c r="M30" s="184"/>
      <c r="N30" s="185"/>
      <c r="O30" s="185"/>
    </row>
    <row r="31" spans="1:19" ht="15" customHeight="1">
      <c r="A31" s="185"/>
      <c r="B31" s="168"/>
      <c r="C31" s="184"/>
      <c r="D31" s="169"/>
      <c r="E31" s="169"/>
      <c r="F31" s="184"/>
      <c r="G31" s="184"/>
      <c r="H31" s="184"/>
      <c r="I31" s="184"/>
      <c r="J31" s="184"/>
      <c r="K31" s="184"/>
      <c r="L31" s="184"/>
      <c r="M31" s="184"/>
      <c r="N31" s="185"/>
      <c r="O31" s="185"/>
    </row>
    <row r="32" spans="1:19" ht="14.25" customHeight="1">
      <c r="A32" s="185"/>
      <c r="B32" s="185"/>
      <c r="C32" s="185"/>
      <c r="D32" s="170"/>
      <c r="E32" s="170"/>
      <c r="F32" s="187"/>
      <c r="G32" s="187"/>
      <c r="H32" s="187"/>
      <c r="I32" s="187"/>
      <c r="J32" s="184"/>
      <c r="K32" s="157"/>
      <c r="L32" s="157"/>
      <c r="M32" s="157"/>
      <c r="N32" s="157"/>
      <c r="O32" s="185"/>
    </row>
    <row r="33" spans="1:15" ht="23.25" customHeight="1">
      <c r="A33" s="188"/>
      <c r="B33" s="185"/>
      <c r="C33" s="185"/>
      <c r="D33" s="189"/>
      <c r="E33" s="190"/>
      <c r="F33" s="185"/>
      <c r="G33" s="185"/>
      <c r="H33" s="185"/>
      <c r="I33" s="185"/>
      <c r="J33" s="184"/>
      <c r="K33" s="157"/>
      <c r="L33" s="157"/>
      <c r="M33" s="157"/>
      <c r="N33" s="157"/>
      <c r="O33" s="185"/>
    </row>
    <row r="34" spans="1:15">
      <c r="D34" s="191"/>
      <c r="E34" s="191"/>
      <c r="F34" s="191"/>
      <c r="G34" s="191"/>
      <c r="H34" s="191"/>
      <c r="I34" s="191"/>
      <c r="J34" s="180"/>
      <c r="K34" s="156"/>
      <c r="L34" s="156"/>
      <c r="M34" s="156"/>
      <c r="N34" s="156"/>
    </row>
    <row r="35" spans="1:15">
      <c r="B35" s="192"/>
      <c r="D35" s="191"/>
      <c r="E35" s="191"/>
      <c r="J35" s="180"/>
      <c r="K35" s="156"/>
      <c r="L35" s="156"/>
      <c r="M35" s="156"/>
      <c r="N35" s="156"/>
    </row>
    <row r="36" spans="1:15">
      <c r="C36" s="185"/>
      <c r="D36" s="185"/>
      <c r="E36" s="170"/>
    </row>
    <row r="37" spans="1:15">
      <c r="C37" s="185"/>
      <c r="D37" s="170"/>
      <c r="E37" s="170"/>
    </row>
    <row r="38" spans="1:15">
      <c r="C38" s="185"/>
      <c r="D38" s="170"/>
      <c r="E38" s="170"/>
    </row>
    <row r="39" spans="1:15">
      <c r="C39" s="185"/>
      <c r="D39" s="170"/>
      <c r="E39" s="170"/>
    </row>
    <row r="40" spans="1:15">
      <c r="C40" s="185"/>
      <c r="D40" s="170"/>
      <c r="E40" s="170"/>
    </row>
    <row r="41" spans="1:15">
      <c r="C41" s="185"/>
      <c r="D41" s="170"/>
      <c r="E41" s="170"/>
    </row>
    <row r="42" spans="1:15">
      <c r="C42" s="185"/>
      <c r="D42" s="170"/>
      <c r="E42" s="170"/>
    </row>
    <row r="43" spans="1:15">
      <c r="C43" s="185"/>
      <c r="D43" s="170"/>
      <c r="E43" s="170"/>
      <c r="F43" s="171"/>
      <c r="G43" s="171"/>
      <c r="H43" s="171"/>
      <c r="I43" s="171"/>
      <c r="J43" s="172"/>
    </row>
    <row r="44" spans="1:15">
      <c r="C44" s="185"/>
      <c r="D44" s="170"/>
      <c r="E44" s="170"/>
      <c r="F44" s="170"/>
      <c r="G44" s="170"/>
      <c r="H44" s="170"/>
      <c r="I44" s="170"/>
      <c r="J44" s="184"/>
    </row>
    <row r="45" spans="1:15">
      <c r="C45" s="185"/>
      <c r="D45" s="185"/>
      <c r="E45" s="170"/>
      <c r="F45" s="170"/>
      <c r="G45" s="170"/>
      <c r="H45" s="170"/>
      <c r="I45" s="170"/>
      <c r="J45" s="184"/>
    </row>
    <row r="46" spans="1:15">
      <c r="C46" s="185"/>
      <c r="D46" s="165"/>
      <c r="E46" s="187"/>
      <c r="F46" s="185"/>
      <c r="G46" s="185"/>
      <c r="H46" s="185"/>
      <c r="I46" s="185"/>
      <c r="J46" s="184"/>
    </row>
    <row r="47" spans="1:15">
      <c r="C47" s="185"/>
      <c r="D47" s="185"/>
      <c r="E47" s="185"/>
      <c r="F47" s="185"/>
      <c r="G47" s="185"/>
      <c r="H47" s="185"/>
      <c r="I47" s="185"/>
      <c r="J47" s="184"/>
    </row>
  </sheetData>
  <mergeCells count="10">
    <mergeCell ref="B23:L23"/>
    <mergeCell ref="B25:L25"/>
    <mergeCell ref="B27:L2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4"/>
  <sheetViews>
    <sheetView topLeftCell="A22" zoomScaleNormal="100" workbookViewId="0">
      <selection activeCell="F44" sqref="F44"/>
    </sheetView>
  </sheetViews>
  <sheetFormatPr baseColWidth="10" defaultRowHeight="12.75"/>
  <cols>
    <col min="1" max="1" width="7" style="435" customWidth="1"/>
    <col min="2" max="2" width="70.140625" style="435" customWidth="1"/>
    <col min="3" max="10" width="16.85546875" style="435" customWidth="1"/>
    <col min="11" max="11" width="14.42578125" style="141" customWidth="1"/>
    <col min="12" max="12" width="13.28515625" style="141" customWidth="1"/>
    <col min="13" max="13" width="14.140625" style="141" customWidth="1"/>
    <col min="14" max="14" width="13.140625" style="141" customWidth="1"/>
    <col min="15" max="15" width="13.42578125" style="141" customWidth="1"/>
    <col min="16" max="17" width="14" style="141" customWidth="1"/>
    <col min="18" max="18" width="13.5703125" style="141" customWidth="1"/>
    <col min="19" max="16384" width="11.42578125" style="141"/>
  </cols>
  <sheetData>
    <row r="1" spans="1:11">
      <c r="A1" s="141"/>
    </row>
    <row r="3" spans="1:11">
      <c r="A3" s="713" t="s">
        <v>144</v>
      </c>
      <c r="B3" s="714"/>
      <c r="C3" s="710" t="s">
        <v>72</v>
      </c>
      <c r="D3" s="712"/>
      <c r="E3" s="710" t="s">
        <v>45</v>
      </c>
      <c r="F3" s="712"/>
      <c r="G3" s="710" t="s">
        <v>320</v>
      </c>
      <c r="H3" s="712"/>
      <c r="I3" s="710" t="s">
        <v>17</v>
      </c>
      <c r="J3" s="712"/>
    </row>
    <row r="4" spans="1:11">
      <c r="A4" s="726" t="s">
        <v>287</v>
      </c>
      <c r="B4" s="736"/>
      <c r="C4" s="432" t="s">
        <v>470</v>
      </c>
      <c r="D4" s="433" t="s">
        <v>431</v>
      </c>
      <c r="E4" s="432" t="s">
        <v>470</v>
      </c>
      <c r="F4" s="433" t="s">
        <v>431</v>
      </c>
      <c r="G4" s="432" t="s">
        <v>470</v>
      </c>
      <c r="H4" s="433" t="s">
        <v>431</v>
      </c>
      <c r="I4" s="432" t="s">
        <v>470</v>
      </c>
      <c r="J4" s="433" t="s">
        <v>431</v>
      </c>
    </row>
    <row r="5" spans="1:11">
      <c r="A5" s="737"/>
      <c r="B5" s="738"/>
      <c r="C5" s="407" t="s">
        <v>406</v>
      </c>
      <c r="D5" s="408" t="s">
        <v>406</v>
      </c>
      <c r="E5" s="407" t="s">
        <v>406</v>
      </c>
      <c r="F5" s="408" t="s">
        <v>406</v>
      </c>
      <c r="G5" s="407" t="s">
        <v>406</v>
      </c>
      <c r="H5" s="408" t="s">
        <v>406</v>
      </c>
      <c r="I5" s="407" t="s">
        <v>406</v>
      </c>
      <c r="J5" s="408" t="s">
        <v>406</v>
      </c>
    </row>
    <row r="6" spans="1:11" s="250" customFormat="1">
      <c r="A6" s="438" t="s">
        <v>288</v>
      </c>
      <c r="B6" s="410"/>
      <c r="C6" s="401">
        <v>2127116</v>
      </c>
      <c r="D6" s="411">
        <v>1752168</v>
      </c>
      <c r="E6" s="401">
        <v>4602830</v>
      </c>
      <c r="F6" s="411">
        <v>4321551</v>
      </c>
      <c r="G6" s="401">
        <v>125160</v>
      </c>
      <c r="H6" s="411">
        <v>105537</v>
      </c>
      <c r="I6" s="401">
        <v>6855106</v>
      </c>
      <c r="J6" s="403">
        <v>6179256</v>
      </c>
    </row>
    <row r="7" spans="1:11">
      <c r="A7" s="412"/>
      <c r="B7" s="413" t="s">
        <v>226</v>
      </c>
      <c r="C7" s="393">
        <v>832168</v>
      </c>
      <c r="D7" s="414">
        <v>678856</v>
      </c>
      <c r="E7" s="393">
        <v>465265</v>
      </c>
      <c r="F7" s="414">
        <v>748245</v>
      </c>
      <c r="G7" s="393">
        <v>137422</v>
      </c>
      <c r="H7" s="414">
        <v>79892</v>
      </c>
      <c r="I7" s="401">
        <v>1434855</v>
      </c>
      <c r="J7" s="403">
        <v>1506993</v>
      </c>
    </row>
    <row r="8" spans="1:11">
      <c r="A8" s="412"/>
      <c r="B8" s="413" t="s">
        <v>227</v>
      </c>
      <c r="C8" s="393">
        <v>100540</v>
      </c>
      <c r="D8" s="414">
        <v>77146</v>
      </c>
      <c r="E8" s="393">
        <v>103595</v>
      </c>
      <c r="F8" s="414">
        <v>151746</v>
      </c>
      <c r="G8" s="393">
        <v>12341</v>
      </c>
      <c r="H8" s="414">
        <v>1387</v>
      </c>
      <c r="I8" s="401">
        <v>216476</v>
      </c>
      <c r="J8" s="403">
        <v>230279</v>
      </c>
    </row>
    <row r="9" spans="1:11">
      <c r="A9" s="412"/>
      <c r="B9" s="413" t="s">
        <v>228</v>
      </c>
      <c r="C9" s="393">
        <v>149529</v>
      </c>
      <c r="D9" s="414">
        <v>70693</v>
      </c>
      <c r="E9" s="393">
        <v>642374</v>
      </c>
      <c r="F9" s="414">
        <v>430800</v>
      </c>
      <c r="G9" s="393">
        <v>43148</v>
      </c>
      <c r="H9" s="414">
        <v>59293</v>
      </c>
      <c r="I9" s="401">
        <v>835051</v>
      </c>
      <c r="J9" s="403">
        <v>560786</v>
      </c>
    </row>
    <row r="10" spans="1:11">
      <c r="A10" s="412"/>
      <c r="B10" s="413" t="s">
        <v>229</v>
      </c>
      <c r="C10" s="393">
        <v>640005</v>
      </c>
      <c r="D10" s="414">
        <v>699288</v>
      </c>
      <c r="E10" s="393">
        <v>2864047</v>
      </c>
      <c r="F10" s="414">
        <v>2524640</v>
      </c>
      <c r="G10" s="393">
        <v>19650</v>
      </c>
      <c r="H10" s="414">
        <v>11007</v>
      </c>
      <c r="I10" s="401">
        <v>3523702</v>
      </c>
      <c r="J10" s="403">
        <v>3234935</v>
      </c>
    </row>
    <row r="11" spans="1:11">
      <c r="A11" s="412"/>
      <c r="B11" s="413" t="s">
        <v>230</v>
      </c>
      <c r="C11" s="393">
        <v>205179</v>
      </c>
      <c r="D11" s="414">
        <v>110101</v>
      </c>
      <c r="E11" s="393">
        <v>19929</v>
      </c>
      <c r="F11" s="414">
        <v>19689</v>
      </c>
      <c r="G11" s="393">
        <v>-125674</v>
      </c>
      <c r="H11" s="414">
        <v>-82840</v>
      </c>
      <c r="I11" s="401">
        <v>99434</v>
      </c>
      <c r="J11" s="403">
        <v>46950</v>
      </c>
    </row>
    <row r="12" spans="1:11">
      <c r="A12" s="412"/>
      <c r="B12" s="421" t="s">
        <v>231</v>
      </c>
      <c r="C12" s="393">
        <v>107363</v>
      </c>
      <c r="D12" s="414">
        <v>86375</v>
      </c>
      <c r="E12" s="393">
        <v>447895</v>
      </c>
      <c r="F12" s="414">
        <v>384790</v>
      </c>
      <c r="G12" s="393">
        <v>369</v>
      </c>
      <c r="H12" s="414">
        <v>268</v>
      </c>
      <c r="I12" s="401">
        <v>555627</v>
      </c>
      <c r="J12" s="403">
        <v>471433</v>
      </c>
    </row>
    <row r="13" spans="1:11">
      <c r="A13" s="412"/>
      <c r="B13" s="421" t="s">
        <v>232</v>
      </c>
      <c r="C13" s="600">
        <v>90635</v>
      </c>
      <c r="D13" s="601">
        <v>29709</v>
      </c>
      <c r="E13" s="600">
        <v>59725</v>
      </c>
      <c r="F13" s="601">
        <v>61641</v>
      </c>
      <c r="G13" s="600">
        <v>37904</v>
      </c>
      <c r="H13" s="601">
        <v>36530</v>
      </c>
      <c r="I13" s="602">
        <v>188264</v>
      </c>
      <c r="J13" s="609">
        <v>127880</v>
      </c>
    </row>
    <row r="14" spans="1:11">
      <c r="C14" s="604"/>
      <c r="D14" s="604"/>
      <c r="E14" s="604"/>
      <c r="F14" s="604"/>
      <c r="G14" s="604"/>
      <c r="H14" s="604"/>
      <c r="I14" s="604"/>
      <c r="J14" s="604"/>
      <c r="K14" s="435"/>
    </row>
    <row r="15" spans="1:11">
      <c r="A15" s="412"/>
      <c r="B15" s="421" t="s">
        <v>233</v>
      </c>
      <c r="C15" s="600">
        <v>1697</v>
      </c>
      <c r="D15" s="601">
        <v>0</v>
      </c>
      <c r="E15" s="600">
        <v>0</v>
      </c>
      <c r="F15" s="601">
        <v>0</v>
      </c>
      <c r="G15" s="600">
        <v>0</v>
      </c>
      <c r="H15" s="601">
        <v>0</v>
      </c>
      <c r="I15" s="602">
        <v>1697</v>
      </c>
      <c r="J15" s="609">
        <v>0</v>
      </c>
    </row>
    <row r="17" spans="1:10" s="250" customFormat="1">
      <c r="A17" s="438" t="s">
        <v>289</v>
      </c>
      <c r="B17" s="410"/>
      <c r="C17" s="602">
        <v>10397124</v>
      </c>
      <c r="D17" s="603">
        <v>5023349</v>
      </c>
      <c r="E17" s="602">
        <v>16600939</v>
      </c>
      <c r="F17" s="603">
        <v>14821340</v>
      </c>
      <c r="G17" s="602">
        <v>1365757</v>
      </c>
      <c r="H17" s="603">
        <v>909613</v>
      </c>
      <c r="I17" s="602">
        <v>28363820</v>
      </c>
      <c r="J17" s="609">
        <v>20754302</v>
      </c>
    </row>
    <row r="18" spans="1:10">
      <c r="A18" s="412"/>
      <c r="B18" s="413" t="s">
        <v>234</v>
      </c>
      <c r="C18" s="600">
        <v>565801</v>
      </c>
      <c r="D18" s="601">
        <v>293011</v>
      </c>
      <c r="E18" s="600">
        <v>2793238</v>
      </c>
      <c r="F18" s="601">
        <v>2497735</v>
      </c>
      <c r="G18" s="600">
        <v>330</v>
      </c>
      <c r="H18" s="601">
        <v>117</v>
      </c>
      <c r="I18" s="602">
        <v>3359369</v>
      </c>
      <c r="J18" s="609">
        <v>2790863</v>
      </c>
    </row>
    <row r="19" spans="1:10">
      <c r="A19" s="412"/>
      <c r="B19" s="413" t="s">
        <v>235</v>
      </c>
      <c r="C19" s="600">
        <v>99891</v>
      </c>
      <c r="D19" s="601">
        <v>44772</v>
      </c>
      <c r="E19" s="600">
        <v>3682622</v>
      </c>
      <c r="F19" s="601">
        <v>2284187</v>
      </c>
      <c r="G19" s="600">
        <v>7603</v>
      </c>
      <c r="H19" s="601">
        <v>3897</v>
      </c>
      <c r="I19" s="602">
        <v>3790116</v>
      </c>
      <c r="J19" s="609">
        <v>2332856</v>
      </c>
    </row>
    <row r="20" spans="1:10">
      <c r="A20" s="412"/>
      <c r="B20" s="413" t="s">
        <v>236</v>
      </c>
      <c r="C20" s="600">
        <v>284534</v>
      </c>
      <c r="D20" s="601">
        <v>280119</v>
      </c>
      <c r="E20" s="600">
        <v>305190</v>
      </c>
      <c r="F20" s="601">
        <v>297872</v>
      </c>
      <c r="G20" s="600">
        <v>95</v>
      </c>
      <c r="H20" s="601">
        <v>533</v>
      </c>
      <c r="I20" s="602">
        <v>589819</v>
      </c>
      <c r="J20" s="609">
        <v>578524</v>
      </c>
    </row>
    <row r="21" spans="1:10">
      <c r="A21" s="412"/>
      <c r="B21" s="413" t="s">
        <v>237</v>
      </c>
      <c r="C21" s="600">
        <v>43838</v>
      </c>
      <c r="D21" s="601">
        <v>43945</v>
      </c>
      <c r="E21" s="600">
        <v>28</v>
      </c>
      <c r="F21" s="601">
        <v>32</v>
      </c>
      <c r="G21" s="600">
        <v>-43838</v>
      </c>
      <c r="H21" s="601">
        <v>-43945</v>
      </c>
      <c r="I21" s="602">
        <v>28</v>
      </c>
      <c r="J21" s="609">
        <v>32</v>
      </c>
    </row>
    <row r="22" spans="1:10">
      <c r="A22" s="412"/>
      <c r="B22" s="413" t="s">
        <v>238</v>
      </c>
      <c r="C22" s="600">
        <v>399061</v>
      </c>
      <c r="D22" s="601">
        <v>111027</v>
      </c>
      <c r="E22" s="600">
        <v>6405</v>
      </c>
      <c r="F22" s="601">
        <v>1596</v>
      </c>
      <c r="G22" s="600">
        <v>-403638</v>
      </c>
      <c r="H22" s="601">
        <v>-110350</v>
      </c>
      <c r="I22" s="602">
        <v>1828</v>
      </c>
      <c r="J22" s="609">
        <v>2273</v>
      </c>
    </row>
    <row r="23" spans="1:10">
      <c r="A23" s="412"/>
      <c r="B23" s="413" t="s">
        <v>239</v>
      </c>
      <c r="C23" s="600">
        <v>506025</v>
      </c>
      <c r="D23" s="601">
        <v>136560</v>
      </c>
      <c r="E23" s="600">
        <v>4519675</v>
      </c>
      <c r="F23" s="601">
        <v>4370876</v>
      </c>
      <c r="G23" s="600">
        <v>74023</v>
      </c>
      <c r="H23" s="601">
        <v>17390</v>
      </c>
      <c r="I23" s="602">
        <v>5099723</v>
      </c>
      <c r="J23" s="609">
        <v>4524826</v>
      </c>
    </row>
    <row r="24" spans="1:10">
      <c r="A24" s="412"/>
      <c r="B24" s="413" t="s">
        <v>240</v>
      </c>
      <c r="C24" s="600">
        <v>3908</v>
      </c>
      <c r="D24" s="601">
        <v>0</v>
      </c>
      <c r="E24" s="600">
        <v>0</v>
      </c>
      <c r="F24" s="601">
        <v>0</v>
      </c>
      <c r="G24" s="600">
        <v>1620055</v>
      </c>
      <c r="H24" s="601">
        <v>945512</v>
      </c>
      <c r="I24" s="602">
        <v>1623963</v>
      </c>
      <c r="J24" s="609">
        <v>945512</v>
      </c>
    </row>
    <row r="25" spans="1:10">
      <c r="A25" s="412"/>
      <c r="B25" s="413" t="s">
        <v>241</v>
      </c>
      <c r="C25" s="600">
        <v>8258398</v>
      </c>
      <c r="D25" s="601">
        <v>3953188</v>
      </c>
      <c r="E25" s="600">
        <v>4410777</v>
      </c>
      <c r="F25" s="601">
        <v>4396560</v>
      </c>
      <c r="G25" s="600">
        <v>5953</v>
      </c>
      <c r="H25" s="601">
        <v>4924</v>
      </c>
      <c r="I25" s="602">
        <v>12675128</v>
      </c>
      <c r="J25" s="609">
        <v>8354672</v>
      </c>
    </row>
    <row r="26" spans="1:10">
      <c r="A26" s="412"/>
      <c r="B26" s="413" t="s">
        <v>242</v>
      </c>
      <c r="C26" s="600">
        <v>0</v>
      </c>
      <c r="D26" s="601">
        <v>0</v>
      </c>
      <c r="E26" s="600">
        <v>7047</v>
      </c>
      <c r="F26" s="601">
        <v>7942</v>
      </c>
      <c r="G26" s="600">
        <v>0</v>
      </c>
      <c r="H26" s="601">
        <v>0</v>
      </c>
      <c r="I26" s="602">
        <v>7047</v>
      </c>
      <c r="J26" s="609">
        <v>7942</v>
      </c>
    </row>
    <row r="27" spans="1:10">
      <c r="A27" s="412"/>
      <c r="B27" s="141" t="s">
        <v>335</v>
      </c>
      <c r="C27" s="600">
        <v>150582</v>
      </c>
      <c r="D27" s="601">
        <v>127537</v>
      </c>
      <c r="E27" s="600">
        <v>92026</v>
      </c>
      <c r="F27" s="601">
        <v>94180</v>
      </c>
      <c r="G27" s="600">
        <v>5459</v>
      </c>
      <c r="H27" s="601">
        <v>703</v>
      </c>
      <c r="I27" s="602">
        <v>248067</v>
      </c>
      <c r="J27" s="609">
        <v>222420</v>
      </c>
    </row>
    <row r="28" spans="1:10">
      <c r="A28" s="412"/>
      <c r="B28" s="413" t="s">
        <v>243</v>
      </c>
      <c r="C28" s="600">
        <v>85086</v>
      </c>
      <c r="D28" s="601">
        <v>33190</v>
      </c>
      <c r="E28" s="600">
        <v>783931</v>
      </c>
      <c r="F28" s="601">
        <v>870360</v>
      </c>
      <c r="G28" s="600">
        <v>99715</v>
      </c>
      <c r="H28" s="601">
        <v>90832</v>
      </c>
      <c r="I28" s="602">
        <v>968732</v>
      </c>
      <c r="J28" s="609">
        <v>994382</v>
      </c>
    </row>
    <row r="29" spans="1:10">
      <c r="C29" s="604"/>
      <c r="D29" s="604"/>
      <c r="E29" s="604"/>
      <c r="F29" s="604"/>
      <c r="G29" s="604"/>
      <c r="H29" s="604"/>
      <c r="I29" s="604"/>
      <c r="J29" s="604"/>
    </row>
    <row r="30" spans="1:10">
      <c r="A30" s="438" t="s">
        <v>290</v>
      </c>
      <c r="B30" s="413"/>
      <c r="C30" s="602">
        <v>12524240</v>
      </c>
      <c r="D30" s="605">
        <v>6775517</v>
      </c>
      <c r="E30" s="602">
        <v>21203769</v>
      </c>
      <c r="F30" s="605">
        <v>19142891</v>
      </c>
      <c r="G30" s="602">
        <v>1490917</v>
      </c>
      <c r="H30" s="605">
        <v>1015150</v>
      </c>
      <c r="I30" s="602">
        <v>35218926</v>
      </c>
      <c r="J30" s="605">
        <v>26933558</v>
      </c>
    </row>
    <row r="33" spans="1:11">
      <c r="C33" s="397"/>
      <c r="D33" s="397"/>
      <c r="E33" s="397"/>
      <c r="F33" s="397"/>
      <c r="G33" s="397"/>
      <c r="H33" s="397"/>
      <c r="I33" s="397"/>
      <c r="J33" s="397"/>
    </row>
    <row r="35" spans="1:11">
      <c r="A35" s="713" t="s">
        <v>144</v>
      </c>
      <c r="B35" s="714"/>
      <c r="C35" s="710" t="s">
        <v>72</v>
      </c>
      <c r="D35" s="712"/>
      <c r="E35" s="710" t="s">
        <v>45</v>
      </c>
      <c r="F35" s="712"/>
      <c r="G35" s="710" t="s">
        <v>320</v>
      </c>
      <c r="H35" s="712"/>
      <c r="I35" s="710" t="s">
        <v>17</v>
      </c>
      <c r="J35" s="712"/>
    </row>
    <row r="36" spans="1:11">
      <c r="A36" s="717" t="s">
        <v>291</v>
      </c>
      <c r="B36" s="733"/>
      <c r="C36" s="432" t="s">
        <v>470</v>
      </c>
      <c r="D36" s="433" t="s">
        <v>431</v>
      </c>
      <c r="E36" s="432" t="s">
        <v>470</v>
      </c>
      <c r="F36" s="433" t="s">
        <v>431</v>
      </c>
      <c r="G36" s="432" t="s">
        <v>470</v>
      </c>
      <c r="H36" s="433" t="s">
        <v>431</v>
      </c>
      <c r="I36" s="432" t="s">
        <v>470</v>
      </c>
      <c r="J36" s="433" t="s">
        <v>431</v>
      </c>
    </row>
    <row r="37" spans="1:11">
      <c r="A37" s="734"/>
      <c r="B37" s="735"/>
      <c r="C37" s="407" t="s">
        <v>406</v>
      </c>
      <c r="D37" s="408" t="s">
        <v>406</v>
      </c>
      <c r="E37" s="407" t="s">
        <v>406</v>
      </c>
      <c r="F37" s="408" t="s">
        <v>406</v>
      </c>
      <c r="G37" s="407" t="s">
        <v>406</v>
      </c>
      <c r="H37" s="408" t="s">
        <v>406</v>
      </c>
      <c r="I37" s="407" t="s">
        <v>406</v>
      </c>
      <c r="J37" s="408" t="s">
        <v>406</v>
      </c>
    </row>
    <row r="38" spans="1:11" s="250" customFormat="1">
      <c r="A38" s="438" t="s">
        <v>292</v>
      </c>
      <c r="B38" s="410"/>
      <c r="C38" s="600">
        <v>2028615</v>
      </c>
      <c r="D38" s="606">
        <v>1652616</v>
      </c>
      <c r="E38" s="600">
        <v>5707359</v>
      </c>
      <c r="F38" s="606">
        <v>5178351</v>
      </c>
      <c r="G38" s="600">
        <v>-755461</v>
      </c>
      <c r="H38" s="606">
        <v>446255</v>
      </c>
      <c r="I38" s="602">
        <v>6980513</v>
      </c>
      <c r="J38" s="609">
        <v>7277222</v>
      </c>
    </row>
    <row r="39" spans="1:11">
      <c r="A39" s="412"/>
      <c r="B39" s="413" t="s">
        <v>338</v>
      </c>
      <c r="C39" s="600">
        <v>346217</v>
      </c>
      <c r="D39" s="601">
        <v>317285</v>
      </c>
      <c r="E39" s="600">
        <v>915808</v>
      </c>
      <c r="F39" s="601">
        <v>1020125</v>
      </c>
      <c r="G39" s="600">
        <v>141911</v>
      </c>
      <c r="H39" s="601">
        <v>487720</v>
      </c>
      <c r="I39" s="602">
        <v>1403936</v>
      </c>
      <c r="J39" s="609">
        <v>1825130</v>
      </c>
    </row>
    <row r="40" spans="1:11">
      <c r="A40" s="412"/>
      <c r="B40" s="413" t="s">
        <v>336</v>
      </c>
      <c r="C40" s="600">
        <v>24725</v>
      </c>
      <c r="D40" s="601">
        <v>21478</v>
      </c>
      <c r="E40" s="600">
        <v>30218</v>
      </c>
      <c r="F40" s="601">
        <v>29753</v>
      </c>
      <c r="G40" s="600">
        <v>790</v>
      </c>
      <c r="H40" s="601">
        <v>264</v>
      </c>
      <c r="I40" s="602">
        <v>55733</v>
      </c>
      <c r="J40" s="609">
        <v>51495</v>
      </c>
    </row>
    <row r="41" spans="1:11">
      <c r="A41" s="412"/>
      <c r="B41" s="413" t="s">
        <v>245</v>
      </c>
      <c r="C41" s="600">
        <v>815492</v>
      </c>
      <c r="D41" s="601">
        <v>881993</v>
      </c>
      <c r="E41" s="600">
        <v>3345304</v>
      </c>
      <c r="F41" s="601">
        <v>3081693</v>
      </c>
      <c r="G41" s="600">
        <v>53869</v>
      </c>
      <c r="H41" s="601">
        <v>129890</v>
      </c>
      <c r="I41" s="602">
        <v>4214665</v>
      </c>
      <c r="J41" s="609">
        <v>4093576</v>
      </c>
    </row>
    <row r="42" spans="1:11">
      <c r="A42" s="412"/>
      <c r="B42" s="413" t="s">
        <v>246</v>
      </c>
      <c r="C42" s="600">
        <v>617986</v>
      </c>
      <c r="D42" s="601">
        <v>155817</v>
      </c>
      <c r="E42" s="600">
        <v>1030726</v>
      </c>
      <c r="F42" s="601">
        <v>651021</v>
      </c>
      <c r="G42" s="600">
        <v>-991427</v>
      </c>
      <c r="H42" s="601">
        <v>-209716</v>
      </c>
      <c r="I42" s="602">
        <v>657285</v>
      </c>
      <c r="J42" s="609">
        <v>597122</v>
      </c>
    </row>
    <row r="43" spans="1:11">
      <c r="A43" s="412"/>
      <c r="B43" s="413" t="s">
        <v>247</v>
      </c>
      <c r="C43" s="600">
        <v>68491</v>
      </c>
      <c r="D43" s="601">
        <v>79356</v>
      </c>
      <c r="E43" s="600">
        <v>185484</v>
      </c>
      <c r="F43" s="601">
        <v>141067</v>
      </c>
      <c r="G43" s="600">
        <v>246</v>
      </c>
      <c r="H43" s="601">
        <v>2</v>
      </c>
      <c r="I43" s="602">
        <v>254221</v>
      </c>
      <c r="J43" s="609">
        <v>220425</v>
      </c>
    </row>
    <row r="44" spans="1:11">
      <c r="A44" s="412"/>
      <c r="B44" s="413" t="s">
        <v>248</v>
      </c>
      <c r="C44" s="600">
        <v>81942</v>
      </c>
      <c r="D44" s="601">
        <v>150727</v>
      </c>
      <c r="E44" s="600">
        <v>17650</v>
      </c>
      <c r="F44" s="601">
        <v>69379</v>
      </c>
      <c r="G44" s="600">
        <v>48</v>
      </c>
      <c r="H44" s="601">
        <v>2764</v>
      </c>
      <c r="I44" s="602">
        <v>99640</v>
      </c>
      <c r="J44" s="609">
        <v>222870</v>
      </c>
    </row>
    <row r="45" spans="1:11">
      <c r="A45" s="412"/>
      <c r="B45" s="413" t="s">
        <v>249</v>
      </c>
      <c r="C45" s="600">
        <v>0</v>
      </c>
      <c r="D45" s="601">
        <v>0</v>
      </c>
      <c r="E45" s="600">
        <v>0</v>
      </c>
      <c r="F45" s="601">
        <v>0</v>
      </c>
      <c r="G45" s="600">
        <v>0</v>
      </c>
      <c r="H45" s="601">
        <v>0</v>
      </c>
      <c r="I45" s="602">
        <v>0</v>
      </c>
      <c r="J45" s="609">
        <v>0</v>
      </c>
    </row>
    <row r="46" spans="1:11">
      <c r="A46" s="412"/>
      <c r="B46" s="413" t="s">
        <v>250</v>
      </c>
      <c r="C46" s="600">
        <v>73762</v>
      </c>
      <c r="D46" s="601">
        <v>45960</v>
      </c>
      <c r="E46" s="600">
        <v>182169</v>
      </c>
      <c r="F46" s="601">
        <v>185313</v>
      </c>
      <c r="G46" s="600">
        <v>39102</v>
      </c>
      <c r="H46" s="601">
        <v>35331</v>
      </c>
      <c r="I46" s="602">
        <v>295033</v>
      </c>
      <c r="J46" s="609">
        <v>266604</v>
      </c>
    </row>
    <row r="47" spans="1:11">
      <c r="C47" s="604"/>
      <c r="D47" s="604"/>
      <c r="E47" s="604"/>
      <c r="F47" s="604"/>
      <c r="G47" s="604"/>
      <c r="H47" s="604"/>
      <c r="I47" s="604"/>
      <c r="J47" s="604"/>
      <c r="K47" s="435"/>
    </row>
    <row r="48" spans="1:11" ht="25.5">
      <c r="A48" s="412"/>
      <c r="B48" s="421" t="s">
        <v>251</v>
      </c>
      <c r="C48" s="600">
        <v>0</v>
      </c>
      <c r="D48" s="601">
        <v>0</v>
      </c>
      <c r="E48" s="600">
        <v>0</v>
      </c>
      <c r="F48" s="601">
        <v>0</v>
      </c>
      <c r="G48" s="600">
        <v>0</v>
      </c>
      <c r="H48" s="601">
        <v>0</v>
      </c>
      <c r="I48" s="600">
        <v>0</v>
      </c>
      <c r="J48" s="601">
        <v>0</v>
      </c>
    </row>
    <row r="49" spans="1:10">
      <c r="C49" s="604"/>
      <c r="D49" s="604"/>
      <c r="E49" s="604"/>
      <c r="F49" s="604"/>
      <c r="G49" s="604"/>
      <c r="H49" s="604"/>
      <c r="I49" s="604"/>
      <c r="J49" s="604"/>
    </row>
    <row r="50" spans="1:10" s="250" customFormat="1">
      <c r="A50" s="438" t="s">
        <v>293</v>
      </c>
      <c r="B50" s="410"/>
      <c r="C50" s="600">
        <v>2638411</v>
      </c>
      <c r="D50" s="606">
        <v>1280831</v>
      </c>
      <c r="E50" s="600">
        <v>9259899</v>
      </c>
      <c r="F50" s="606">
        <v>7759713</v>
      </c>
      <c r="G50" s="600">
        <v>283784</v>
      </c>
      <c r="H50" s="606">
        <v>282129</v>
      </c>
      <c r="I50" s="602">
        <v>12182094</v>
      </c>
      <c r="J50" s="609">
        <v>9322673</v>
      </c>
    </row>
    <row r="51" spans="1:10">
      <c r="A51" s="412"/>
      <c r="B51" s="413" t="s">
        <v>244</v>
      </c>
      <c r="C51" s="600">
        <v>1660348</v>
      </c>
      <c r="D51" s="601">
        <v>727682</v>
      </c>
      <c r="E51" s="600">
        <v>2845922</v>
      </c>
      <c r="F51" s="601">
        <v>2518301</v>
      </c>
      <c r="G51" s="600">
        <v>589086</v>
      </c>
      <c r="H51" s="601">
        <v>591723</v>
      </c>
      <c r="I51" s="602">
        <v>5095356</v>
      </c>
      <c r="J51" s="609">
        <v>3837706</v>
      </c>
    </row>
    <row r="52" spans="1:10">
      <c r="A52" s="412"/>
      <c r="B52" s="413" t="s">
        <v>337</v>
      </c>
      <c r="C52" s="600">
        <v>41734</v>
      </c>
      <c r="D52" s="601">
        <v>11591</v>
      </c>
      <c r="E52" s="600">
        <v>72906</v>
      </c>
      <c r="F52" s="601">
        <v>78882</v>
      </c>
      <c r="G52" s="600">
        <v>4778</v>
      </c>
      <c r="H52" s="601">
        <v>597</v>
      </c>
      <c r="I52" s="602">
        <v>119418</v>
      </c>
      <c r="J52" s="609">
        <v>91070</v>
      </c>
    </row>
    <row r="53" spans="1:10">
      <c r="A53" s="412"/>
      <c r="B53" s="413" t="s">
        <v>245</v>
      </c>
      <c r="C53" s="600">
        <v>26217</v>
      </c>
      <c r="D53" s="601">
        <v>979</v>
      </c>
      <c r="E53" s="600">
        <v>3146288</v>
      </c>
      <c r="F53" s="601">
        <v>2049498</v>
      </c>
      <c r="G53" s="600">
        <v>10492</v>
      </c>
      <c r="H53" s="601">
        <v>10998</v>
      </c>
      <c r="I53" s="602">
        <v>3182997</v>
      </c>
      <c r="J53" s="609">
        <v>2061475</v>
      </c>
    </row>
    <row r="54" spans="1:10">
      <c r="A54" s="412"/>
      <c r="B54" s="413" t="s">
        <v>252</v>
      </c>
      <c r="C54" s="600">
        <v>252751</v>
      </c>
      <c r="D54" s="601">
        <v>19252</v>
      </c>
      <c r="E54" s="600">
        <v>710736</v>
      </c>
      <c r="F54" s="601">
        <v>444950</v>
      </c>
      <c r="G54" s="600">
        <v>-320491</v>
      </c>
      <c r="H54" s="601">
        <v>-319811</v>
      </c>
      <c r="I54" s="602">
        <v>642996</v>
      </c>
      <c r="J54" s="609">
        <v>144391</v>
      </c>
    </row>
    <row r="55" spans="1:10">
      <c r="A55" s="412"/>
      <c r="B55" s="413" t="s">
        <v>253</v>
      </c>
      <c r="C55" s="600">
        <v>109675</v>
      </c>
      <c r="D55" s="601">
        <v>84179</v>
      </c>
      <c r="E55" s="600">
        <v>790812</v>
      </c>
      <c r="F55" s="601">
        <v>749514</v>
      </c>
      <c r="G55" s="600">
        <v>263</v>
      </c>
      <c r="H55" s="601">
        <v>207</v>
      </c>
      <c r="I55" s="602">
        <v>900750</v>
      </c>
      <c r="J55" s="609">
        <v>833900</v>
      </c>
    </row>
    <row r="56" spans="1:10">
      <c r="A56" s="412"/>
      <c r="B56" s="413" t="s">
        <v>254</v>
      </c>
      <c r="C56" s="600">
        <v>448751</v>
      </c>
      <c r="D56" s="601">
        <v>335101</v>
      </c>
      <c r="E56" s="600">
        <v>395825</v>
      </c>
      <c r="F56" s="601">
        <v>282397</v>
      </c>
      <c r="G56" s="600">
        <v>-3476</v>
      </c>
      <c r="H56" s="601">
        <v>-4545</v>
      </c>
      <c r="I56" s="602">
        <v>841100</v>
      </c>
      <c r="J56" s="609">
        <v>612953</v>
      </c>
    </row>
    <row r="57" spans="1:10">
      <c r="A57" s="412"/>
      <c r="B57" s="413" t="s">
        <v>255</v>
      </c>
      <c r="C57" s="600">
        <v>27215</v>
      </c>
      <c r="D57" s="601">
        <v>32753</v>
      </c>
      <c r="E57" s="600">
        <v>1253918</v>
      </c>
      <c r="F57" s="601">
        <v>1588504</v>
      </c>
      <c r="G57" s="600">
        <v>3132</v>
      </c>
      <c r="H57" s="601">
        <v>2960</v>
      </c>
      <c r="I57" s="602">
        <v>1284265</v>
      </c>
      <c r="J57" s="609">
        <v>1624217</v>
      </c>
    </row>
    <row r="58" spans="1:10">
      <c r="A58" s="412"/>
      <c r="B58" s="413" t="s">
        <v>256</v>
      </c>
      <c r="C58" s="600">
        <v>71720</v>
      </c>
      <c r="D58" s="601">
        <v>69294</v>
      </c>
      <c r="E58" s="600">
        <v>43492</v>
      </c>
      <c r="F58" s="601">
        <v>47667</v>
      </c>
      <c r="G58" s="600">
        <v>0</v>
      </c>
      <c r="H58" s="601">
        <v>0</v>
      </c>
      <c r="I58" s="602">
        <v>115212</v>
      </c>
      <c r="J58" s="609">
        <v>116961</v>
      </c>
    </row>
    <row r="59" spans="1:10">
      <c r="C59" s="604"/>
      <c r="D59" s="604"/>
      <c r="E59" s="604"/>
      <c r="F59" s="604"/>
      <c r="G59" s="604"/>
      <c r="H59" s="604"/>
      <c r="I59" s="604"/>
      <c r="J59" s="604"/>
    </row>
    <row r="60" spans="1:10" s="250" customFormat="1">
      <c r="A60" s="409" t="s">
        <v>294</v>
      </c>
      <c r="B60" s="410"/>
      <c r="C60" s="600">
        <v>7857214</v>
      </c>
      <c r="D60" s="606">
        <v>3842070</v>
      </c>
      <c r="E60" s="600">
        <v>6236511</v>
      </c>
      <c r="F60" s="606">
        <v>6204827</v>
      </c>
      <c r="G60" s="600">
        <v>1962594</v>
      </c>
      <c r="H60" s="606">
        <v>286766</v>
      </c>
      <c r="I60" s="602">
        <v>16056319</v>
      </c>
      <c r="J60" s="609">
        <v>10333663</v>
      </c>
    </row>
    <row r="61" spans="1:10">
      <c r="A61" s="441" t="s">
        <v>295</v>
      </c>
      <c r="B61" s="413"/>
      <c r="C61" s="600">
        <v>7857214</v>
      </c>
      <c r="D61" s="606">
        <v>3842070</v>
      </c>
      <c r="E61" s="600">
        <v>6236511</v>
      </c>
      <c r="F61" s="606">
        <v>6204827</v>
      </c>
      <c r="G61" s="600">
        <v>1962594</v>
      </c>
      <c r="H61" s="606">
        <v>286766</v>
      </c>
      <c r="I61" s="602">
        <v>13830907</v>
      </c>
      <c r="J61" s="609">
        <v>8105859</v>
      </c>
    </row>
    <row r="62" spans="1:10">
      <c r="A62" s="412"/>
      <c r="B62" s="413" t="s">
        <v>257</v>
      </c>
      <c r="C62" s="600">
        <v>5521802</v>
      </c>
      <c r="D62" s="601">
        <v>1821697</v>
      </c>
      <c r="E62" s="600">
        <v>3174503</v>
      </c>
      <c r="F62" s="601">
        <v>2902092</v>
      </c>
      <c r="G62" s="600">
        <v>7103194</v>
      </c>
      <c r="H62" s="601">
        <v>5039289</v>
      </c>
      <c r="I62" s="602">
        <v>15799499</v>
      </c>
      <c r="J62" s="609">
        <v>9763078</v>
      </c>
    </row>
    <row r="63" spans="1:10">
      <c r="A63" s="412"/>
      <c r="B63" s="413" t="s">
        <v>258</v>
      </c>
      <c r="C63" s="600">
        <v>1117517</v>
      </c>
      <c r="D63" s="601">
        <v>1122697</v>
      </c>
      <c r="E63" s="600">
        <v>-203537</v>
      </c>
      <c r="F63" s="601">
        <v>-82505</v>
      </c>
      <c r="G63" s="600">
        <v>4905029</v>
      </c>
      <c r="H63" s="601">
        <v>4375506</v>
      </c>
      <c r="I63" s="602">
        <v>5819009</v>
      </c>
      <c r="J63" s="609">
        <v>5415698</v>
      </c>
    </row>
    <row r="64" spans="1:10">
      <c r="A64" s="412"/>
      <c r="B64" s="413" t="s">
        <v>259</v>
      </c>
      <c r="C64" s="600">
        <v>203643</v>
      </c>
      <c r="D64" s="601">
        <v>37138</v>
      </c>
      <c r="E64" s="600">
        <v>50578</v>
      </c>
      <c r="F64" s="601">
        <v>55685</v>
      </c>
      <c r="G64" s="600">
        <v>-254221</v>
      </c>
      <c r="H64" s="601">
        <v>-92823</v>
      </c>
      <c r="I64" s="602">
        <v>0</v>
      </c>
      <c r="J64" s="609">
        <v>0</v>
      </c>
    </row>
    <row r="65" spans="1:18">
      <c r="A65" s="412"/>
      <c r="B65" s="413" t="s">
        <v>260</v>
      </c>
      <c r="C65" s="600">
        <v>-56</v>
      </c>
      <c r="D65" s="601">
        <v>-54</v>
      </c>
      <c r="E65" s="600">
        <v>0</v>
      </c>
      <c r="F65" s="601">
        <v>0</v>
      </c>
      <c r="G65" s="600">
        <v>-216</v>
      </c>
      <c r="H65" s="601">
        <v>54</v>
      </c>
      <c r="I65" s="602">
        <v>-272</v>
      </c>
      <c r="J65" s="609">
        <v>0</v>
      </c>
    </row>
    <row r="66" spans="1:18">
      <c r="A66" s="412"/>
      <c r="B66" s="413" t="s">
        <v>261</v>
      </c>
      <c r="C66" s="600">
        <v>0</v>
      </c>
      <c r="D66" s="601">
        <v>0</v>
      </c>
      <c r="E66" s="600">
        <v>0</v>
      </c>
      <c r="F66" s="601">
        <v>0</v>
      </c>
      <c r="G66" s="600">
        <v>0</v>
      </c>
      <c r="H66" s="601">
        <v>0</v>
      </c>
      <c r="I66" s="602">
        <v>0</v>
      </c>
      <c r="J66" s="609">
        <v>0</v>
      </c>
    </row>
    <row r="67" spans="1:18">
      <c r="A67" s="412"/>
      <c r="B67" s="413" t="s">
        <v>262</v>
      </c>
      <c r="C67" s="600">
        <v>1014308</v>
      </c>
      <c r="D67" s="601">
        <v>860592</v>
      </c>
      <c r="E67" s="600">
        <v>3214967</v>
      </c>
      <c r="F67" s="601">
        <v>3329555</v>
      </c>
      <c r="G67" s="600">
        <v>-9791192</v>
      </c>
      <c r="H67" s="601">
        <v>-9035260</v>
      </c>
      <c r="I67" s="602">
        <v>-7787329</v>
      </c>
      <c r="J67" s="609">
        <v>-7072917</v>
      </c>
    </row>
    <row r="68" spans="1:18">
      <c r="C68" s="604"/>
      <c r="D68" s="604"/>
      <c r="E68" s="604"/>
      <c r="F68" s="604"/>
      <c r="G68" s="604"/>
      <c r="H68" s="604"/>
      <c r="I68" s="604"/>
      <c r="J68" s="604"/>
    </row>
    <row r="69" spans="1:18">
      <c r="A69" s="438" t="s">
        <v>296</v>
      </c>
      <c r="B69" s="413"/>
      <c r="C69" s="600">
        <v>0</v>
      </c>
      <c r="D69" s="608">
        <v>0</v>
      </c>
      <c r="E69" s="600">
        <v>0</v>
      </c>
      <c r="F69" s="608">
        <v>0</v>
      </c>
      <c r="G69" s="600">
        <v>0</v>
      </c>
      <c r="H69" s="608">
        <v>0</v>
      </c>
      <c r="I69" s="602">
        <v>2225412</v>
      </c>
      <c r="J69" s="609">
        <v>2227804</v>
      </c>
    </row>
    <row r="70" spans="1:18">
      <c r="C70" s="604"/>
      <c r="D70" s="604"/>
      <c r="E70" s="604"/>
      <c r="F70" s="604"/>
      <c r="G70" s="604"/>
      <c r="H70" s="604"/>
      <c r="I70" s="604"/>
      <c r="J70" s="604"/>
    </row>
    <row r="71" spans="1:18">
      <c r="A71" s="409" t="s">
        <v>297</v>
      </c>
      <c r="B71" s="413"/>
      <c r="C71" s="602">
        <v>12524240</v>
      </c>
      <c r="D71" s="609">
        <v>6775517</v>
      </c>
      <c r="E71" s="602">
        <v>21203769</v>
      </c>
      <c r="F71" s="609">
        <v>19142891</v>
      </c>
      <c r="G71" s="602">
        <v>1490917</v>
      </c>
      <c r="H71" s="609">
        <v>1015150</v>
      </c>
      <c r="I71" s="602">
        <v>35218926</v>
      </c>
      <c r="J71" s="609">
        <v>26933558</v>
      </c>
    </row>
    <row r="72" spans="1:18">
      <c r="C72" s="397"/>
      <c r="D72" s="397"/>
      <c r="E72" s="397"/>
      <c r="F72" s="397"/>
      <c r="G72" s="397"/>
      <c r="H72" s="397"/>
      <c r="I72" s="397"/>
      <c r="J72" s="397"/>
    </row>
    <row r="73" spans="1:18">
      <c r="C73" s="397"/>
      <c r="D73" s="397"/>
      <c r="E73" s="397"/>
      <c r="F73" s="397"/>
      <c r="G73" s="397"/>
      <c r="H73" s="397"/>
      <c r="I73" s="397"/>
      <c r="J73" s="397"/>
    </row>
    <row r="74" spans="1:18">
      <c r="C74" s="397"/>
      <c r="D74" s="397"/>
      <c r="E74" s="397"/>
      <c r="F74" s="397"/>
      <c r="G74" s="397"/>
      <c r="H74" s="397"/>
      <c r="I74" s="397"/>
      <c r="J74" s="397"/>
    </row>
    <row r="76" spans="1:18" ht="12.75" customHeight="1">
      <c r="A76" s="713" t="s">
        <v>144</v>
      </c>
      <c r="B76" s="714"/>
      <c r="C76" s="710" t="s">
        <v>72</v>
      </c>
      <c r="D76" s="711"/>
      <c r="E76" s="711"/>
      <c r="F76" s="712"/>
      <c r="G76" s="743" t="s">
        <v>45</v>
      </c>
      <c r="H76" s="744"/>
      <c r="I76" s="711"/>
      <c r="J76" s="712"/>
      <c r="K76" s="710" t="s">
        <v>320</v>
      </c>
      <c r="L76" s="711"/>
      <c r="M76" s="711"/>
      <c r="N76" s="712"/>
      <c r="O76" s="710" t="s">
        <v>17</v>
      </c>
      <c r="P76" s="711"/>
      <c r="Q76" s="711"/>
      <c r="R76" s="712"/>
    </row>
    <row r="77" spans="1:18">
      <c r="A77" s="717" t="s">
        <v>298</v>
      </c>
      <c r="B77" s="733"/>
      <c r="C77" s="723" t="s">
        <v>339</v>
      </c>
      <c r="D77" s="724"/>
      <c r="E77" s="715" t="s">
        <v>340</v>
      </c>
      <c r="F77" s="740"/>
      <c r="G77" s="741" t="s">
        <v>339</v>
      </c>
      <c r="H77" s="742"/>
      <c r="I77" s="716" t="s">
        <v>340</v>
      </c>
      <c r="J77" s="725"/>
      <c r="K77" s="723" t="s">
        <v>339</v>
      </c>
      <c r="L77" s="724"/>
      <c r="M77" s="715" t="s">
        <v>340</v>
      </c>
      <c r="N77" s="725"/>
      <c r="O77" s="723" t="s">
        <v>339</v>
      </c>
      <c r="P77" s="724"/>
      <c r="Q77" s="715" t="s">
        <v>340</v>
      </c>
      <c r="R77" s="725"/>
    </row>
    <row r="78" spans="1:18">
      <c r="A78" s="719"/>
      <c r="B78" s="739"/>
      <c r="C78" s="405" t="s">
        <v>442</v>
      </c>
      <c r="D78" s="405" t="s">
        <v>441</v>
      </c>
      <c r="E78" s="406" t="s">
        <v>445</v>
      </c>
      <c r="F78" s="406" t="s">
        <v>446</v>
      </c>
      <c r="G78" s="405" t="s">
        <v>442</v>
      </c>
      <c r="H78" s="405" t="s">
        <v>441</v>
      </c>
      <c r="I78" s="406" t="s">
        <v>445</v>
      </c>
      <c r="J78" s="406" t="s">
        <v>446</v>
      </c>
      <c r="K78" s="405" t="s">
        <v>442</v>
      </c>
      <c r="L78" s="405" t="s">
        <v>441</v>
      </c>
      <c r="M78" s="406" t="s">
        <v>445</v>
      </c>
      <c r="N78" s="406" t="s">
        <v>446</v>
      </c>
      <c r="O78" s="405" t="s">
        <v>442</v>
      </c>
      <c r="P78" s="405" t="s">
        <v>441</v>
      </c>
      <c r="Q78" s="406" t="s">
        <v>445</v>
      </c>
      <c r="R78" s="406" t="s">
        <v>446</v>
      </c>
    </row>
    <row r="79" spans="1:18">
      <c r="A79" s="734"/>
      <c r="B79" s="735"/>
      <c r="C79" s="407" t="s">
        <v>406</v>
      </c>
      <c r="D79" s="407" t="s">
        <v>406</v>
      </c>
      <c r="E79" s="408" t="s">
        <v>406</v>
      </c>
      <c r="F79" s="408" t="s">
        <v>406</v>
      </c>
      <c r="G79" s="407" t="s">
        <v>406</v>
      </c>
      <c r="H79" s="407" t="s">
        <v>406</v>
      </c>
      <c r="I79" s="408" t="s">
        <v>406</v>
      </c>
      <c r="J79" s="408" t="s">
        <v>406</v>
      </c>
      <c r="K79" s="407" t="s">
        <v>406</v>
      </c>
      <c r="L79" s="407" t="s">
        <v>406</v>
      </c>
      <c r="M79" s="408" t="s">
        <v>406</v>
      </c>
      <c r="N79" s="408" t="s">
        <v>406</v>
      </c>
      <c r="O79" s="407" t="s">
        <v>406</v>
      </c>
      <c r="P79" s="407" t="s">
        <v>406</v>
      </c>
      <c r="Q79" s="408" t="s">
        <v>406</v>
      </c>
      <c r="R79" s="408" t="s">
        <v>406</v>
      </c>
    </row>
    <row r="80" spans="1:18">
      <c r="A80" s="438" t="s">
        <v>299</v>
      </c>
      <c r="B80" s="413"/>
      <c r="C80" s="390">
        <v>1769151</v>
      </c>
      <c r="D80" s="398">
        <v>1231844</v>
      </c>
      <c r="E80" s="398">
        <v>902773</v>
      </c>
      <c r="F80" s="398">
        <v>521264</v>
      </c>
      <c r="G80" s="390">
        <v>5295495</v>
      </c>
      <c r="H80" s="398">
        <v>4841437</v>
      </c>
      <c r="I80" s="398">
        <v>2745161</v>
      </c>
      <c r="J80" s="398">
        <v>2143899</v>
      </c>
      <c r="K80" s="390">
        <v>-407032</v>
      </c>
      <c r="L80" s="398">
        <v>-372221</v>
      </c>
      <c r="M80" s="398">
        <v>-217226</v>
      </c>
      <c r="N80" s="398">
        <v>-180560</v>
      </c>
      <c r="O80" s="390">
        <v>6657614</v>
      </c>
      <c r="P80" s="398">
        <v>5701060</v>
      </c>
      <c r="Q80" s="398">
        <v>3430708</v>
      </c>
      <c r="R80" s="398">
        <v>2484603</v>
      </c>
    </row>
    <row r="81" spans="1:20">
      <c r="A81" s="420"/>
      <c r="B81" s="442" t="s">
        <v>96</v>
      </c>
      <c r="C81" s="390">
        <v>1744692</v>
      </c>
      <c r="D81" s="398">
        <v>1228931</v>
      </c>
      <c r="E81" s="398">
        <v>887640</v>
      </c>
      <c r="F81" s="398">
        <v>521146</v>
      </c>
      <c r="G81" s="390">
        <v>4777174</v>
      </c>
      <c r="H81" s="398">
        <v>4388200</v>
      </c>
      <c r="I81" s="398">
        <v>2430169</v>
      </c>
      <c r="J81" s="398">
        <v>1918875</v>
      </c>
      <c r="K81" s="390">
        <v>-412569</v>
      </c>
      <c r="L81" s="398">
        <v>-371823</v>
      </c>
      <c r="M81" s="398">
        <v>-222849</v>
      </c>
      <c r="N81" s="398">
        <v>-180049</v>
      </c>
      <c r="O81" s="390">
        <v>6109297</v>
      </c>
      <c r="P81" s="398">
        <v>5245308</v>
      </c>
      <c r="Q81" s="398">
        <v>3094960</v>
      </c>
      <c r="R81" s="398">
        <v>2259972</v>
      </c>
    </row>
    <row r="82" spans="1:20">
      <c r="A82" s="420"/>
      <c r="B82" s="449" t="s">
        <v>49</v>
      </c>
      <c r="C82" s="395">
        <v>1695820</v>
      </c>
      <c r="D82" s="399">
        <v>1186039</v>
      </c>
      <c r="E82" s="399">
        <v>860203</v>
      </c>
      <c r="F82" s="399">
        <v>502324</v>
      </c>
      <c r="G82" s="395">
        <v>3958009</v>
      </c>
      <c r="H82" s="399">
        <v>3659330</v>
      </c>
      <c r="I82" s="399">
        <v>2002274</v>
      </c>
      <c r="J82" s="399">
        <v>1557075</v>
      </c>
      <c r="K82" s="395">
        <v>-382234</v>
      </c>
      <c r="L82" s="399">
        <v>-355907</v>
      </c>
      <c r="M82" s="399">
        <v>-206185</v>
      </c>
      <c r="N82" s="399">
        <v>-173217</v>
      </c>
      <c r="O82" s="395">
        <v>5271595</v>
      </c>
      <c r="P82" s="399">
        <v>4489462</v>
      </c>
      <c r="Q82" s="399">
        <v>2656292</v>
      </c>
      <c r="R82" s="399">
        <v>1886182</v>
      </c>
    </row>
    <row r="83" spans="1:20">
      <c r="A83" s="420"/>
      <c r="B83" s="449" t="s">
        <v>263</v>
      </c>
      <c r="C83" s="395">
        <v>18033</v>
      </c>
      <c r="D83" s="399">
        <v>15446</v>
      </c>
      <c r="E83" s="399">
        <v>10567</v>
      </c>
      <c r="F83" s="399">
        <v>6533</v>
      </c>
      <c r="G83" s="395">
        <v>3772</v>
      </c>
      <c r="H83" s="399">
        <v>1532</v>
      </c>
      <c r="I83" s="399">
        <v>1899</v>
      </c>
      <c r="J83" s="399">
        <v>129</v>
      </c>
      <c r="K83" s="395">
        <v>37</v>
      </c>
      <c r="L83" s="399">
        <v>0</v>
      </c>
      <c r="M83" s="399">
        <v>35</v>
      </c>
      <c r="N83" s="399">
        <v>0</v>
      </c>
      <c r="O83" s="395">
        <v>21842</v>
      </c>
      <c r="P83" s="399">
        <v>16978</v>
      </c>
      <c r="Q83" s="399">
        <v>12501</v>
      </c>
      <c r="R83" s="399">
        <v>6662</v>
      </c>
    </row>
    <row r="84" spans="1:20">
      <c r="A84" s="420"/>
      <c r="B84" s="449" t="s">
        <v>264</v>
      </c>
      <c r="C84" s="395">
        <v>30839</v>
      </c>
      <c r="D84" s="399">
        <v>27446</v>
      </c>
      <c r="E84" s="399">
        <v>16870</v>
      </c>
      <c r="F84" s="399">
        <v>12289</v>
      </c>
      <c r="G84" s="395">
        <v>815393</v>
      </c>
      <c r="H84" s="399">
        <v>727338</v>
      </c>
      <c r="I84" s="399">
        <v>425996</v>
      </c>
      <c r="J84" s="399">
        <v>361671</v>
      </c>
      <c r="K84" s="395">
        <v>-30372</v>
      </c>
      <c r="L84" s="399">
        <v>-15916</v>
      </c>
      <c r="M84" s="399">
        <v>-16699</v>
      </c>
      <c r="N84" s="399">
        <v>-6832</v>
      </c>
      <c r="O84" s="395">
        <v>815860</v>
      </c>
      <c r="P84" s="399">
        <v>738868</v>
      </c>
      <c r="Q84" s="399">
        <v>426167</v>
      </c>
      <c r="R84" s="399">
        <v>367128</v>
      </c>
    </row>
    <row r="85" spans="1:20">
      <c r="A85" s="420"/>
      <c r="B85" s="442" t="s">
        <v>97</v>
      </c>
      <c r="C85" s="395">
        <v>24459</v>
      </c>
      <c r="D85" s="399">
        <v>2913</v>
      </c>
      <c r="E85" s="399">
        <v>15133</v>
      </c>
      <c r="F85" s="399">
        <v>118</v>
      </c>
      <c r="G85" s="393">
        <v>518321</v>
      </c>
      <c r="H85" s="394">
        <v>453237</v>
      </c>
      <c r="I85" s="394">
        <v>314992</v>
      </c>
      <c r="J85" s="394">
        <v>225024</v>
      </c>
      <c r="K85" s="395">
        <v>5537</v>
      </c>
      <c r="L85" s="399">
        <v>-398</v>
      </c>
      <c r="M85" s="399">
        <v>5623</v>
      </c>
      <c r="N85" s="399">
        <v>-511</v>
      </c>
      <c r="O85" s="395">
        <v>548317</v>
      </c>
      <c r="P85" s="399">
        <v>455752</v>
      </c>
      <c r="Q85" s="399">
        <v>335748</v>
      </c>
      <c r="R85" s="399">
        <v>224631</v>
      </c>
    </row>
    <row r="86" spans="1:20">
      <c r="B86" s="397"/>
      <c r="C86" s="397"/>
      <c r="D86" s="397"/>
      <c r="E86" s="397"/>
      <c r="F86" s="397"/>
      <c r="G86" s="397"/>
      <c r="H86" s="397"/>
      <c r="I86" s="397"/>
      <c r="J86" s="397"/>
      <c r="K86" s="397"/>
      <c r="L86" s="397"/>
      <c r="M86" s="397"/>
      <c r="N86" s="397"/>
      <c r="O86" s="397"/>
      <c r="P86" s="397"/>
      <c r="Q86" s="397"/>
      <c r="R86" s="397"/>
      <c r="S86" s="397"/>
      <c r="T86" s="397"/>
    </row>
    <row r="87" spans="1:20">
      <c r="A87" s="409" t="s">
        <v>300</v>
      </c>
      <c r="B87" s="443"/>
      <c r="C87" s="390">
        <v>-774363</v>
      </c>
      <c r="D87" s="398">
        <v>-461955</v>
      </c>
      <c r="E87" s="398">
        <v>-295245</v>
      </c>
      <c r="F87" s="398">
        <v>-201478</v>
      </c>
      <c r="G87" s="390">
        <v>-3776051</v>
      </c>
      <c r="H87" s="392">
        <v>-3330321</v>
      </c>
      <c r="I87" s="392">
        <v>-1991091</v>
      </c>
      <c r="J87" s="392">
        <v>-1479829</v>
      </c>
      <c r="K87" s="390">
        <v>404961</v>
      </c>
      <c r="L87" s="398">
        <v>370889</v>
      </c>
      <c r="M87" s="398">
        <v>216261</v>
      </c>
      <c r="N87" s="398">
        <v>180169</v>
      </c>
      <c r="O87" s="390">
        <v>-4145453</v>
      </c>
      <c r="P87" s="398">
        <v>-3421387</v>
      </c>
      <c r="Q87" s="398">
        <v>-2070075</v>
      </c>
      <c r="R87" s="398">
        <v>-1501138</v>
      </c>
    </row>
    <row r="88" spans="1:20">
      <c r="A88" s="420"/>
      <c r="B88" s="449" t="s">
        <v>265</v>
      </c>
      <c r="C88" s="395">
        <v>-523683</v>
      </c>
      <c r="D88" s="399">
        <v>-238627</v>
      </c>
      <c r="E88" s="399">
        <v>-167667</v>
      </c>
      <c r="F88" s="399">
        <v>-104238</v>
      </c>
      <c r="G88" s="393">
        <v>-2759313</v>
      </c>
      <c r="H88" s="394">
        <v>-2472653</v>
      </c>
      <c r="I88" s="394">
        <v>-1418067</v>
      </c>
      <c r="J88" s="394">
        <v>-1075106</v>
      </c>
      <c r="K88" s="395">
        <v>379559</v>
      </c>
      <c r="L88" s="399">
        <v>353634</v>
      </c>
      <c r="M88" s="399">
        <v>205329</v>
      </c>
      <c r="N88" s="399">
        <v>172631</v>
      </c>
      <c r="O88" s="395">
        <v>-2903437</v>
      </c>
      <c r="P88" s="399">
        <v>-2357646</v>
      </c>
      <c r="Q88" s="399">
        <v>-1380405</v>
      </c>
      <c r="R88" s="399">
        <v>-1006713</v>
      </c>
    </row>
    <row r="89" spans="1:20">
      <c r="A89" s="420"/>
      <c r="B89" s="449" t="s">
        <v>266</v>
      </c>
      <c r="C89" s="395">
        <v>-62194</v>
      </c>
      <c r="D89" s="399">
        <v>-71763</v>
      </c>
      <c r="E89" s="399">
        <v>-27242</v>
      </c>
      <c r="F89" s="399">
        <v>-21116</v>
      </c>
      <c r="G89" s="393">
        <v>0</v>
      </c>
      <c r="H89" s="394">
        <v>0</v>
      </c>
      <c r="I89" s="394">
        <v>23</v>
      </c>
      <c r="J89" s="394">
        <v>0</v>
      </c>
      <c r="K89" s="395">
        <v>0</v>
      </c>
      <c r="L89" s="399">
        <v>0</v>
      </c>
      <c r="M89" s="399">
        <v>0</v>
      </c>
      <c r="N89" s="399">
        <v>0</v>
      </c>
      <c r="O89" s="395">
        <v>-62194</v>
      </c>
      <c r="P89" s="399">
        <v>-71763</v>
      </c>
      <c r="Q89" s="399">
        <v>-27219</v>
      </c>
      <c r="R89" s="399">
        <v>-21116</v>
      </c>
    </row>
    <row r="90" spans="1:20">
      <c r="A90" s="420"/>
      <c r="B90" s="449" t="s">
        <v>101</v>
      </c>
      <c r="C90" s="395">
        <v>-136802</v>
      </c>
      <c r="D90" s="399">
        <v>-110384</v>
      </c>
      <c r="E90" s="399">
        <v>-75005</v>
      </c>
      <c r="F90" s="399">
        <v>-55822</v>
      </c>
      <c r="G90" s="393">
        <v>-439770</v>
      </c>
      <c r="H90" s="394">
        <v>-388025</v>
      </c>
      <c r="I90" s="394">
        <v>-220682</v>
      </c>
      <c r="J90" s="394">
        <v>-171017</v>
      </c>
      <c r="K90" s="395">
        <v>30872</v>
      </c>
      <c r="L90" s="399">
        <v>19345</v>
      </c>
      <c r="M90" s="399">
        <v>15783</v>
      </c>
      <c r="N90" s="399">
        <v>8156</v>
      </c>
      <c r="O90" s="395">
        <v>-545700</v>
      </c>
      <c r="P90" s="399">
        <v>-479064</v>
      </c>
      <c r="Q90" s="399">
        <v>-279904</v>
      </c>
      <c r="R90" s="399">
        <v>-218683</v>
      </c>
    </row>
    <row r="91" spans="1:20">
      <c r="A91" s="420"/>
      <c r="B91" s="449" t="s">
        <v>267</v>
      </c>
      <c r="C91" s="395">
        <v>-51684</v>
      </c>
      <c r="D91" s="399">
        <v>-41181</v>
      </c>
      <c r="E91" s="399">
        <v>-25331</v>
      </c>
      <c r="F91" s="399">
        <v>-20302</v>
      </c>
      <c r="G91" s="393">
        <v>-576968</v>
      </c>
      <c r="H91" s="394">
        <v>-469643</v>
      </c>
      <c r="I91" s="394">
        <v>-352365</v>
      </c>
      <c r="J91" s="394">
        <v>-233706</v>
      </c>
      <c r="K91" s="395">
        <v>-5470</v>
      </c>
      <c r="L91" s="399">
        <v>-2090</v>
      </c>
      <c r="M91" s="399">
        <v>-4851</v>
      </c>
      <c r="N91" s="399">
        <v>-618</v>
      </c>
      <c r="O91" s="395">
        <v>-634122</v>
      </c>
      <c r="P91" s="399">
        <v>-512914</v>
      </c>
      <c r="Q91" s="399">
        <v>-382547</v>
      </c>
      <c r="R91" s="399">
        <v>-254626</v>
      </c>
    </row>
    <row r="92" spans="1:20">
      <c r="B92" s="397"/>
      <c r="C92" s="397"/>
      <c r="D92" s="397"/>
      <c r="E92" s="397"/>
      <c r="F92" s="397"/>
      <c r="G92" s="397"/>
      <c r="H92" s="397"/>
      <c r="I92" s="397"/>
      <c r="J92" s="397"/>
      <c r="K92" s="397"/>
      <c r="L92" s="397"/>
      <c r="M92" s="397"/>
      <c r="N92" s="397"/>
      <c r="O92" s="397"/>
      <c r="P92" s="397"/>
      <c r="Q92" s="397"/>
      <c r="R92" s="397"/>
      <c r="S92" s="397"/>
    </row>
    <row r="93" spans="1:20">
      <c r="A93" s="409" t="s">
        <v>301</v>
      </c>
      <c r="B93" s="443"/>
      <c r="C93" s="401">
        <v>994788</v>
      </c>
      <c r="D93" s="450">
        <v>769889</v>
      </c>
      <c r="E93" s="450">
        <v>607528</v>
      </c>
      <c r="F93" s="450">
        <v>319786</v>
      </c>
      <c r="G93" s="401">
        <v>1519444</v>
      </c>
      <c r="H93" s="450">
        <v>1511116</v>
      </c>
      <c r="I93" s="450">
        <v>754070</v>
      </c>
      <c r="J93" s="450">
        <v>664070</v>
      </c>
      <c r="K93" s="390">
        <v>-2071</v>
      </c>
      <c r="L93" s="398">
        <v>-1332</v>
      </c>
      <c r="M93" s="398">
        <v>-965</v>
      </c>
      <c r="N93" s="398">
        <v>-391</v>
      </c>
      <c r="O93" s="390">
        <v>2512161</v>
      </c>
      <c r="P93" s="398">
        <v>2279673</v>
      </c>
      <c r="Q93" s="398">
        <v>1360633</v>
      </c>
      <c r="R93" s="398">
        <v>983465</v>
      </c>
    </row>
    <row r="94" spans="1:20">
      <c r="B94" s="397"/>
      <c r="C94" s="397"/>
      <c r="D94" s="397"/>
      <c r="E94" s="397"/>
      <c r="F94" s="397"/>
      <c r="G94" s="397"/>
      <c r="H94" s="397"/>
      <c r="I94" s="397"/>
      <c r="J94" s="397"/>
      <c r="K94" s="397"/>
      <c r="L94" s="397"/>
      <c r="M94" s="397"/>
      <c r="N94" s="397"/>
      <c r="O94" s="397"/>
      <c r="P94" s="397"/>
      <c r="Q94" s="397"/>
      <c r="R94" s="397"/>
      <c r="S94" s="397"/>
      <c r="T94" s="397"/>
    </row>
    <row r="95" spans="1:20">
      <c r="A95" s="412"/>
      <c r="B95" s="442" t="s">
        <v>268</v>
      </c>
      <c r="C95" s="393">
        <v>4830</v>
      </c>
      <c r="D95" s="394">
        <v>1694</v>
      </c>
      <c r="E95" s="394">
        <v>4316</v>
      </c>
      <c r="F95" s="394">
        <v>956</v>
      </c>
      <c r="G95" s="393">
        <v>79788</v>
      </c>
      <c r="H95" s="394">
        <v>70974</v>
      </c>
      <c r="I95" s="394">
        <v>43590</v>
      </c>
      <c r="J95" s="394">
        <v>33916</v>
      </c>
      <c r="K95" s="395">
        <v>0</v>
      </c>
      <c r="L95" s="399">
        <v>3</v>
      </c>
      <c r="M95" s="399">
        <v>0</v>
      </c>
      <c r="N95" s="399">
        <v>2</v>
      </c>
      <c r="O95" s="395">
        <v>84618</v>
      </c>
      <c r="P95" s="399">
        <v>72671</v>
      </c>
      <c r="Q95" s="399">
        <v>47906</v>
      </c>
      <c r="R95" s="399">
        <v>34874</v>
      </c>
    </row>
    <row r="96" spans="1:20">
      <c r="A96" s="412"/>
      <c r="B96" s="442" t="s">
        <v>269</v>
      </c>
      <c r="C96" s="393">
        <v>-64289</v>
      </c>
      <c r="D96" s="394">
        <v>-49604</v>
      </c>
      <c r="E96" s="394">
        <v>-39288</v>
      </c>
      <c r="F96" s="394">
        <v>-23445</v>
      </c>
      <c r="G96" s="393">
        <v>-280642</v>
      </c>
      <c r="H96" s="394">
        <v>-271852</v>
      </c>
      <c r="I96" s="394">
        <v>-131391</v>
      </c>
      <c r="J96" s="394">
        <v>-121094</v>
      </c>
      <c r="K96" s="395">
        <v>-11846</v>
      </c>
      <c r="L96" s="399">
        <v>-11155</v>
      </c>
      <c r="M96" s="399">
        <v>-6663</v>
      </c>
      <c r="N96" s="399">
        <v>-5434</v>
      </c>
      <c r="O96" s="395">
        <v>-356777</v>
      </c>
      <c r="P96" s="399">
        <v>-332611</v>
      </c>
      <c r="Q96" s="399">
        <v>-177342</v>
      </c>
      <c r="R96" s="399">
        <v>-149973</v>
      </c>
    </row>
    <row r="97" spans="1:23">
      <c r="A97" s="412"/>
      <c r="B97" s="442" t="s">
        <v>270</v>
      </c>
      <c r="C97" s="393">
        <v>-80930</v>
      </c>
      <c r="D97" s="394">
        <v>-59594</v>
      </c>
      <c r="E97" s="394">
        <v>-50068</v>
      </c>
      <c r="F97" s="394">
        <v>-31007</v>
      </c>
      <c r="G97" s="393">
        <v>-430697</v>
      </c>
      <c r="H97" s="394">
        <v>-456429</v>
      </c>
      <c r="I97" s="394">
        <v>-209992</v>
      </c>
      <c r="J97" s="394">
        <v>-194156</v>
      </c>
      <c r="K97" s="395">
        <v>-36125</v>
      </c>
      <c r="L97" s="399">
        <v>-32301</v>
      </c>
      <c r="M97" s="399">
        <v>-20066</v>
      </c>
      <c r="N97" s="399">
        <v>-20286</v>
      </c>
      <c r="O97" s="395">
        <v>-547752</v>
      </c>
      <c r="P97" s="399">
        <v>-548324</v>
      </c>
      <c r="Q97" s="399">
        <v>-280126</v>
      </c>
      <c r="R97" s="399">
        <v>-245449</v>
      </c>
    </row>
    <row r="98" spans="1:23">
      <c r="B98" s="397"/>
      <c r="C98" s="397"/>
      <c r="D98" s="397"/>
      <c r="E98" s="397"/>
      <c r="F98" s="397"/>
      <c r="G98" s="397"/>
      <c r="H98" s="397"/>
      <c r="I98" s="397"/>
      <c r="J98" s="397"/>
      <c r="K98" s="397"/>
      <c r="L98" s="397"/>
      <c r="M98" s="397"/>
      <c r="N98" s="397"/>
      <c r="O98" s="397"/>
      <c r="P98" s="397"/>
      <c r="Q98" s="397"/>
      <c r="R98" s="397"/>
      <c r="S98" s="397"/>
      <c r="T98" s="397"/>
      <c r="U98" s="397"/>
    </row>
    <row r="99" spans="1:23">
      <c r="A99" s="409" t="s">
        <v>302</v>
      </c>
      <c r="B99" s="443"/>
      <c r="C99" s="390">
        <v>854399</v>
      </c>
      <c r="D99" s="398">
        <v>662385</v>
      </c>
      <c r="E99" s="398">
        <v>522488</v>
      </c>
      <c r="F99" s="398">
        <v>266290</v>
      </c>
      <c r="G99" s="401">
        <v>887893</v>
      </c>
      <c r="H99" s="450">
        <v>853809</v>
      </c>
      <c r="I99" s="450">
        <v>456277</v>
      </c>
      <c r="J99" s="450">
        <v>382736</v>
      </c>
      <c r="K99" s="390">
        <v>-50042</v>
      </c>
      <c r="L99" s="398">
        <v>-44785</v>
      </c>
      <c r="M99" s="398">
        <v>-27694</v>
      </c>
      <c r="N99" s="398">
        <v>-26109</v>
      </c>
      <c r="O99" s="390">
        <v>1692250</v>
      </c>
      <c r="P99" s="398">
        <v>1471409</v>
      </c>
      <c r="Q99" s="398">
        <v>951071</v>
      </c>
      <c r="R99" s="398">
        <v>622917</v>
      </c>
    </row>
    <row r="100" spans="1:23">
      <c r="B100" s="397"/>
      <c r="C100" s="397"/>
      <c r="D100" s="397"/>
      <c r="E100" s="397"/>
      <c r="F100" s="397"/>
      <c r="G100" s="397"/>
      <c r="H100" s="397"/>
      <c r="I100" s="397"/>
      <c r="J100" s="397"/>
      <c r="K100" s="397"/>
      <c r="L100" s="397"/>
      <c r="M100" s="397"/>
      <c r="N100" s="397"/>
      <c r="O100" s="397"/>
      <c r="P100" s="397"/>
      <c r="Q100" s="397"/>
      <c r="R100" s="397"/>
      <c r="S100" s="397"/>
      <c r="T100" s="397"/>
      <c r="U100" s="397"/>
      <c r="V100" s="397"/>
      <c r="W100" s="397"/>
    </row>
    <row r="101" spans="1:23">
      <c r="A101" s="420"/>
      <c r="B101" s="442" t="s">
        <v>271</v>
      </c>
      <c r="C101" s="395">
        <v>-150228</v>
      </c>
      <c r="D101" s="399">
        <v>-123148</v>
      </c>
      <c r="E101" s="399">
        <v>-93709</v>
      </c>
      <c r="F101" s="399">
        <v>-59481</v>
      </c>
      <c r="G101" s="395">
        <v>-305806</v>
      </c>
      <c r="H101" s="399">
        <v>-301814</v>
      </c>
      <c r="I101" s="399">
        <v>-141880</v>
      </c>
      <c r="J101" s="399">
        <v>-143403</v>
      </c>
      <c r="K101" s="395">
        <v>-701</v>
      </c>
      <c r="L101" s="399">
        <v>-1816</v>
      </c>
      <c r="M101" s="399">
        <v>55</v>
      </c>
      <c r="N101" s="399">
        <v>-960</v>
      </c>
      <c r="O101" s="395">
        <v>-456735</v>
      </c>
      <c r="P101" s="399">
        <v>-426778</v>
      </c>
      <c r="Q101" s="399">
        <v>-235534</v>
      </c>
      <c r="R101" s="399">
        <v>-203844</v>
      </c>
    </row>
    <row r="102" spans="1:23">
      <c r="A102" s="420"/>
      <c r="B102" s="442" t="s">
        <v>272</v>
      </c>
      <c r="C102" s="395">
        <v>-51</v>
      </c>
      <c r="D102" s="399">
        <v>0</v>
      </c>
      <c r="E102" s="399">
        <v>-51</v>
      </c>
      <c r="F102" s="399">
        <v>0</v>
      </c>
      <c r="G102" s="395">
        <v>0</v>
      </c>
      <c r="H102" s="399">
        <v>0</v>
      </c>
      <c r="I102" s="399">
        <v>0</v>
      </c>
      <c r="J102" s="399">
        <v>0</v>
      </c>
      <c r="K102" s="395">
        <v>0</v>
      </c>
      <c r="L102" s="399">
        <v>0</v>
      </c>
      <c r="M102" s="399">
        <v>0</v>
      </c>
      <c r="N102" s="399">
        <v>0</v>
      </c>
      <c r="O102" s="395">
        <v>-51</v>
      </c>
      <c r="P102" s="399">
        <v>0</v>
      </c>
      <c r="Q102" s="399">
        <v>-51</v>
      </c>
      <c r="R102" s="399">
        <v>0</v>
      </c>
    </row>
    <row r="103" spans="1:23" ht="25.5" customHeight="1">
      <c r="A103" s="420"/>
      <c r="B103" s="444" t="s">
        <v>322</v>
      </c>
      <c r="C103" s="395">
        <v>-2398</v>
      </c>
      <c r="D103" s="399">
        <v>-213</v>
      </c>
      <c r="E103" s="399">
        <v>-2330</v>
      </c>
      <c r="F103" s="399">
        <v>954</v>
      </c>
      <c r="G103" s="395">
        <v>-112119</v>
      </c>
      <c r="H103" s="399">
        <v>-141993</v>
      </c>
      <c r="I103" s="399">
        <v>-62338</v>
      </c>
      <c r="J103" s="399">
        <v>-62546</v>
      </c>
      <c r="K103" s="395">
        <v>-209</v>
      </c>
      <c r="L103" s="399">
        <v>200</v>
      </c>
      <c r="M103" s="399">
        <v>-209</v>
      </c>
      <c r="N103" s="399">
        <v>70</v>
      </c>
      <c r="O103" s="395">
        <v>-114726</v>
      </c>
      <c r="P103" s="399">
        <v>-142006</v>
      </c>
      <c r="Q103" s="399">
        <v>-64877</v>
      </c>
      <c r="R103" s="399">
        <v>-61522</v>
      </c>
    </row>
    <row r="104" spans="1:23">
      <c r="B104" s="397"/>
      <c r="C104" s="397"/>
      <c r="D104" s="397"/>
      <c r="E104" s="397"/>
      <c r="F104" s="397"/>
      <c r="G104" s="397"/>
      <c r="H104" s="397"/>
      <c r="I104" s="397"/>
      <c r="J104" s="397"/>
      <c r="K104" s="397"/>
      <c r="L104" s="397"/>
      <c r="M104" s="397"/>
      <c r="N104" s="397"/>
      <c r="O104" s="397"/>
      <c r="P104" s="397"/>
      <c r="Q104" s="397"/>
      <c r="R104" s="397"/>
      <c r="S104" s="397"/>
      <c r="T104" s="397"/>
    </row>
    <row r="105" spans="1:23">
      <c r="A105" s="409" t="s">
        <v>303</v>
      </c>
      <c r="B105" s="443"/>
      <c r="C105" s="390">
        <v>701722</v>
      </c>
      <c r="D105" s="391">
        <v>539024</v>
      </c>
      <c r="E105" s="391">
        <v>426398</v>
      </c>
      <c r="F105" s="391">
        <v>207763</v>
      </c>
      <c r="G105" s="390">
        <v>469968</v>
      </c>
      <c r="H105" s="398">
        <v>410002</v>
      </c>
      <c r="I105" s="398">
        <v>252059</v>
      </c>
      <c r="J105" s="398">
        <v>176787</v>
      </c>
      <c r="K105" s="390">
        <v>-50952</v>
      </c>
      <c r="L105" s="398">
        <v>-46401</v>
      </c>
      <c r="M105" s="398">
        <v>-27848</v>
      </c>
      <c r="N105" s="398">
        <v>-26999</v>
      </c>
      <c r="O105" s="390">
        <v>1120738</v>
      </c>
      <c r="P105" s="398">
        <v>902625</v>
      </c>
      <c r="Q105" s="398">
        <v>650609</v>
      </c>
      <c r="R105" s="398">
        <v>357551</v>
      </c>
    </row>
    <row r="106" spans="1:23">
      <c r="A106" s="445"/>
      <c r="B106" s="446"/>
      <c r="C106" s="446"/>
      <c r="D106" s="446"/>
      <c r="E106" s="446"/>
      <c r="F106" s="446"/>
      <c r="G106" s="446"/>
      <c r="H106" s="446"/>
      <c r="I106" s="446"/>
      <c r="J106" s="446"/>
      <c r="K106" s="446"/>
      <c r="L106" s="446"/>
      <c r="M106" s="446"/>
      <c r="N106" s="446"/>
      <c r="O106" s="446"/>
      <c r="P106" s="446"/>
      <c r="Q106" s="446"/>
      <c r="R106" s="446"/>
    </row>
    <row r="107" spans="1:23">
      <c r="A107" s="409" t="s">
        <v>304</v>
      </c>
      <c r="B107" s="443"/>
      <c r="C107" s="390">
        <v>-64014</v>
      </c>
      <c r="D107" s="398">
        <v>3827</v>
      </c>
      <c r="E107" s="398">
        <v>-36062</v>
      </c>
      <c r="F107" s="398">
        <v>-7389</v>
      </c>
      <c r="G107" s="390">
        <v>-76553</v>
      </c>
      <c r="H107" s="398">
        <v>-139869</v>
      </c>
      <c r="I107" s="398">
        <v>-39763</v>
      </c>
      <c r="J107" s="398">
        <v>-69926</v>
      </c>
      <c r="K107" s="390">
        <v>11606</v>
      </c>
      <c r="L107" s="398">
        <v>-39220</v>
      </c>
      <c r="M107" s="398">
        <v>27390</v>
      </c>
      <c r="N107" s="398">
        <v>15828</v>
      </c>
      <c r="O107" s="390">
        <v>-128961</v>
      </c>
      <c r="P107" s="398">
        <v>-175262</v>
      </c>
      <c r="Q107" s="398">
        <v>-48435</v>
      </c>
      <c r="R107" s="398">
        <v>-61487</v>
      </c>
    </row>
    <row r="108" spans="1:23">
      <c r="A108" s="409"/>
      <c r="B108" s="443" t="s">
        <v>89</v>
      </c>
      <c r="C108" s="395">
        <v>44443</v>
      </c>
      <c r="D108" s="399">
        <v>41930</v>
      </c>
      <c r="E108" s="399">
        <v>27528</v>
      </c>
      <c r="F108" s="399">
        <v>20360</v>
      </c>
      <c r="G108" s="395">
        <v>162993</v>
      </c>
      <c r="H108" s="399">
        <v>65565</v>
      </c>
      <c r="I108" s="399">
        <v>78517</v>
      </c>
      <c r="J108" s="399">
        <v>8168</v>
      </c>
      <c r="K108" s="395">
        <v>1677</v>
      </c>
      <c r="L108" s="399">
        <v>3900</v>
      </c>
      <c r="M108" s="399">
        <v>2407</v>
      </c>
      <c r="N108" s="399">
        <v>2513</v>
      </c>
      <c r="O108" s="395">
        <v>209113</v>
      </c>
      <c r="P108" s="399">
        <v>111395</v>
      </c>
      <c r="Q108" s="399">
        <v>108452</v>
      </c>
      <c r="R108" s="399">
        <v>31041</v>
      </c>
    </row>
    <row r="109" spans="1:23">
      <c r="A109" s="420"/>
      <c r="B109" s="449" t="s">
        <v>226</v>
      </c>
      <c r="C109" s="395">
        <v>20144</v>
      </c>
      <c r="D109" s="399">
        <v>21662</v>
      </c>
      <c r="E109" s="399">
        <v>10914</v>
      </c>
      <c r="F109" s="399">
        <v>9198</v>
      </c>
      <c r="G109" s="395">
        <v>10519</v>
      </c>
      <c r="H109" s="399">
        <v>7440</v>
      </c>
      <c r="I109" s="399">
        <v>5790</v>
      </c>
      <c r="J109" s="399">
        <v>4371</v>
      </c>
      <c r="K109" s="395">
        <v>5828</v>
      </c>
      <c r="L109" s="399">
        <v>7343</v>
      </c>
      <c r="M109" s="399">
        <v>4394</v>
      </c>
      <c r="N109" s="399">
        <v>3678</v>
      </c>
      <c r="O109" s="395">
        <v>36491</v>
      </c>
      <c r="P109" s="399">
        <v>36445</v>
      </c>
      <c r="Q109" s="399">
        <v>21098</v>
      </c>
      <c r="R109" s="399">
        <v>17247</v>
      </c>
    </row>
    <row r="110" spans="1:23">
      <c r="A110" s="420"/>
      <c r="B110" s="449" t="s">
        <v>273</v>
      </c>
      <c r="C110" s="395">
        <v>24299</v>
      </c>
      <c r="D110" s="399">
        <v>20268</v>
      </c>
      <c r="E110" s="399">
        <v>16614</v>
      </c>
      <c r="F110" s="399">
        <v>11162</v>
      </c>
      <c r="G110" s="395">
        <v>152474</v>
      </c>
      <c r="H110" s="399">
        <v>58125</v>
      </c>
      <c r="I110" s="399">
        <v>72727</v>
      </c>
      <c r="J110" s="399">
        <v>3797</v>
      </c>
      <c r="K110" s="395">
        <v>-4151</v>
      </c>
      <c r="L110" s="399">
        <v>-3443</v>
      </c>
      <c r="M110" s="399">
        <v>-1987</v>
      </c>
      <c r="N110" s="399">
        <v>-1165</v>
      </c>
      <c r="O110" s="395">
        <v>172622</v>
      </c>
      <c r="P110" s="399">
        <v>74950</v>
      </c>
      <c r="Q110" s="399">
        <v>87354</v>
      </c>
      <c r="R110" s="399">
        <v>13794</v>
      </c>
    </row>
    <row r="111" spans="1:23">
      <c r="A111" s="409"/>
      <c r="B111" s="443" t="s">
        <v>109</v>
      </c>
      <c r="C111" s="390">
        <v>-87614</v>
      </c>
      <c r="D111" s="398">
        <v>-57155</v>
      </c>
      <c r="E111" s="398">
        <v>-59483</v>
      </c>
      <c r="F111" s="398">
        <v>-28613</v>
      </c>
      <c r="G111" s="390">
        <v>-365997</v>
      </c>
      <c r="H111" s="398">
        <v>-260650</v>
      </c>
      <c r="I111" s="398">
        <v>-193136</v>
      </c>
      <c r="J111" s="398">
        <v>-103584</v>
      </c>
      <c r="K111" s="390">
        <v>5774</v>
      </c>
      <c r="L111" s="398">
        <v>-11566</v>
      </c>
      <c r="M111" s="398">
        <v>3654</v>
      </c>
      <c r="N111" s="398">
        <v>-11759</v>
      </c>
      <c r="O111" s="390">
        <v>-447837</v>
      </c>
      <c r="P111" s="398">
        <v>-329371</v>
      </c>
      <c r="Q111" s="398">
        <v>-248965</v>
      </c>
      <c r="R111" s="398">
        <v>-143956</v>
      </c>
    </row>
    <row r="112" spans="1:23">
      <c r="A112" s="420"/>
      <c r="B112" s="449" t="s">
        <v>274</v>
      </c>
      <c r="C112" s="395">
        <v>-10739</v>
      </c>
      <c r="D112" s="399">
        <v>-2174</v>
      </c>
      <c r="E112" s="399">
        <v>-10099</v>
      </c>
      <c r="F112" s="399">
        <v>-1553</v>
      </c>
      <c r="G112" s="395">
        <v>-42053</v>
      </c>
      <c r="H112" s="399">
        <v>-27388</v>
      </c>
      <c r="I112" s="399">
        <v>-16852</v>
      </c>
      <c r="J112" s="399">
        <v>-10346</v>
      </c>
      <c r="K112" s="395">
        <v>-1731</v>
      </c>
      <c r="L112" s="399">
        <v>-4708</v>
      </c>
      <c r="M112" s="399">
        <v>-634</v>
      </c>
      <c r="N112" s="399">
        <v>-2317</v>
      </c>
      <c r="O112" s="395">
        <v>-54523</v>
      </c>
      <c r="P112" s="399">
        <v>-34270</v>
      </c>
      <c r="Q112" s="399">
        <v>-27585</v>
      </c>
      <c r="R112" s="399">
        <v>-14216</v>
      </c>
    </row>
    <row r="113" spans="1:21">
      <c r="A113" s="420"/>
      <c r="B113" s="449" t="s">
        <v>275</v>
      </c>
      <c r="C113" s="395">
        <v>-29593</v>
      </c>
      <c r="D113" s="399">
        <v>-35575</v>
      </c>
      <c r="E113" s="399">
        <v>-14985</v>
      </c>
      <c r="F113" s="399">
        <v>-13733</v>
      </c>
      <c r="G113" s="395">
        <v>-57425</v>
      </c>
      <c r="H113" s="399">
        <v>-60335</v>
      </c>
      <c r="I113" s="399">
        <v>-30695</v>
      </c>
      <c r="J113" s="399">
        <v>-24169</v>
      </c>
      <c r="K113" s="395">
        <v>-12259</v>
      </c>
      <c r="L113" s="399">
        <v>-12392</v>
      </c>
      <c r="M113" s="399">
        <v>-6093</v>
      </c>
      <c r="N113" s="399">
        <v>-6046</v>
      </c>
      <c r="O113" s="395">
        <v>-99277</v>
      </c>
      <c r="P113" s="399">
        <v>-108302</v>
      </c>
      <c r="Q113" s="399">
        <v>-51773</v>
      </c>
      <c r="R113" s="399">
        <v>-43948</v>
      </c>
    </row>
    <row r="114" spans="1:21">
      <c r="A114" s="420"/>
      <c r="B114" s="449" t="s">
        <v>128</v>
      </c>
      <c r="C114" s="395">
        <v>-47282</v>
      </c>
      <c r="D114" s="399">
        <v>-19406</v>
      </c>
      <c r="E114" s="399">
        <v>-34399</v>
      </c>
      <c r="F114" s="399">
        <v>-13327</v>
      </c>
      <c r="G114" s="395">
        <v>-266519</v>
      </c>
      <c r="H114" s="399">
        <v>-172927</v>
      </c>
      <c r="I114" s="399">
        <v>-145589</v>
      </c>
      <c r="J114" s="399">
        <v>-69069</v>
      </c>
      <c r="K114" s="395">
        <v>19764</v>
      </c>
      <c r="L114" s="399">
        <v>5534</v>
      </c>
      <c r="M114" s="399">
        <v>10381</v>
      </c>
      <c r="N114" s="399">
        <v>-3396</v>
      </c>
      <c r="O114" s="395">
        <v>-294037</v>
      </c>
      <c r="P114" s="399">
        <v>-186799</v>
      </c>
      <c r="Q114" s="399">
        <v>-169607</v>
      </c>
      <c r="R114" s="399">
        <v>-85792</v>
      </c>
    </row>
    <row r="115" spans="1:21">
      <c r="A115" s="420"/>
      <c r="B115" s="442" t="s">
        <v>506</v>
      </c>
      <c r="C115" s="395">
        <v>-82854</v>
      </c>
      <c r="D115" s="399">
        <v>-30573</v>
      </c>
      <c r="E115" s="399">
        <v>-48088</v>
      </c>
      <c r="F115" s="399">
        <v>-11812</v>
      </c>
      <c r="G115" s="395">
        <v>125913</v>
      </c>
      <c r="H115" s="399">
        <v>64449</v>
      </c>
      <c r="I115" s="399">
        <v>71190</v>
      </c>
      <c r="J115" s="399">
        <v>28157</v>
      </c>
      <c r="K115" s="395">
        <v>1348</v>
      </c>
      <c r="L115" s="399">
        <v>1894</v>
      </c>
      <c r="M115" s="399">
        <v>39</v>
      </c>
      <c r="N115" s="399">
        <v>791</v>
      </c>
      <c r="O115" s="395">
        <v>44407</v>
      </c>
      <c r="P115" s="399">
        <v>35770</v>
      </c>
      <c r="Q115" s="399">
        <v>23141</v>
      </c>
      <c r="R115" s="399">
        <v>17136</v>
      </c>
    </row>
    <row r="116" spans="1:21">
      <c r="A116" s="420"/>
      <c r="B116" s="442" t="s">
        <v>276</v>
      </c>
      <c r="C116" s="395">
        <v>62011</v>
      </c>
      <c r="D116" s="399">
        <v>49625</v>
      </c>
      <c r="E116" s="399">
        <v>43981</v>
      </c>
      <c r="F116" s="399">
        <v>12676</v>
      </c>
      <c r="G116" s="395">
        <v>538</v>
      </c>
      <c r="H116" s="399">
        <v>-9233</v>
      </c>
      <c r="I116" s="399">
        <v>3666</v>
      </c>
      <c r="J116" s="399">
        <v>-2667</v>
      </c>
      <c r="K116" s="395">
        <v>2807</v>
      </c>
      <c r="L116" s="399">
        <v>-33448</v>
      </c>
      <c r="M116" s="399">
        <v>21290</v>
      </c>
      <c r="N116" s="399">
        <v>24283</v>
      </c>
      <c r="O116" s="395">
        <v>65356</v>
      </c>
      <c r="P116" s="399">
        <v>6944</v>
      </c>
      <c r="Q116" s="399">
        <v>68937</v>
      </c>
      <c r="R116" s="399">
        <v>34292</v>
      </c>
    </row>
    <row r="117" spans="1:21">
      <c r="B117" s="397"/>
      <c r="C117" s="397"/>
      <c r="D117" s="397"/>
      <c r="E117" s="397"/>
      <c r="F117" s="397"/>
      <c r="G117" s="397"/>
      <c r="H117" s="397"/>
      <c r="I117" s="397"/>
      <c r="J117" s="397"/>
      <c r="K117" s="397"/>
      <c r="L117" s="397"/>
      <c r="M117" s="397"/>
      <c r="N117" s="397"/>
      <c r="O117" s="397"/>
      <c r="P117" s="397"/>
      <c r="Q117" s="397"/>
      <c r="R117" s="397"/>
      <c r="S117" s="397"/>
    </row>
    <row r="118" spans="1:21" ht="25.5">
      <c r="A118" s="447"/>
      <c r="B118" s="442" t="s">
        <v>277</v>
      </c>
      <c r="C118" s="395">
        <v>465</v>
      </c>
      <c r="D118" s="399">
        <v>2194</v>
      </c>
      <c r="E118" s="399">
        <v>465</v>
      </c>
      <c r="F118" s="399">
        <v>2194</v>
      </c>
      <c r="G118" s="395">
        <v>-14</v>
      </c>
      <c r="H118" s="399">
        <v>10</v>
      </c>
      <c r="I118" s="399">
        <v>-14</v>
      </c>
      <c r="J118" s="399">
        <v>10</v>
      </c>
      <c r="K118" s="395">
        <v>186</v>
      </c>
      <c r="L118" s="399">
        <v>493</v>
      </c>
      <c r="M118" s="399">
        <v>85</v>
      </c>
      <c r="N118" s="399">
        <v>71</v>
      </c>
      <c r="O118" s="395">
        <v>637</v>
      </c>
      <c r="P118" s="399">
        <v>2697</v>
      </c>
      <c r="Q118" s="399">
        <v>536</v>
      </c>
      <c r="R118" s="399">
        <v>2275</v>
      </c>
    </row>
    <row r="119" spans="1:21">
      <c r="A119" s="448"/>
      <c r="B119" s="442" t="s">
        <v>278</v>
      </c>
      <c r="C119" s="390">
        <v>21</v>
      </c>
      <c r="D119" s="398">
        <v>60</v>
      </c>
      <c r="E119" s="398">
        <v>21</v>
      </c>
      <c r="F119" s="398">
        <v>54</v>
      </c>
      <c r="G119" s="390">
        <v>226</v>
      </c>
      <c r="H119" s="398">
        <v>606</v>
      </c>
      <c r="I119" s="398">
        <v>174</v>
      </c>
      <c r="J119" s="398">
        <v>423</v>
      </c>
      <c r="K119" s="390">
        <v>0</v>
      </c>
      <c r="L119" s="398">
        <v>-281</v>
      </c>
      <c r="M119" s="398">
        <v>0</v>
      </c>
      <c r="N119" s="398">
        <v>-281</v>
      </c>
      <c r="O119" s="390">
        <v>247</v>
      </c>
      <c r="P119" s="398">
        <v>385</v>
      </c>
      <c r="Q119" s="398">
        <v>195</v>
      </c>
      <c r="R119" s="398">
        <v>196</v>
      </c>
    </row>
    <row r="120" spans="1:21">
      <c r="A120" s="409"/>
      <c r="B120" s="449" t="s">
        <v>279</v>
      </c>
      <c r="C120" s="395">
        <v>0</v>
      </c>
      <c r="D120" s="399">
        <v>54</v>
      </c>
      <c r="E120" s="399">
        <v>0</v>
      </c>
      <c r="F120" s="399">
        <v>54</v>
      </c>
      <c r="G120" s="395">
        <v>264</v>
      </c>
      <c r="H120" s="399">
        <v>0</v>
      </c>
      <c r="I120" s="399">
        <v>213</v>
      </c>
      <c r="J120" s="399">
        <v>0</v>
      </c>
      <c r="K120" s="395">
        <v>0</v>
      </c>
      <c r="L120" s="399">
        <v>-281</v>
      </c>
      <c r="M120" s="399">
        <v>0</v>
      </c>
      <c r="N120" s="399">
        <v>-281</v>
      </c>
      <c r="O120" s="395">
        <v>264</v>
      </c>
      <c r="P120" s="399">
        <v>-227</v>
      </c>
      <c r="Q120" s="399">
        <v>213</v>
      </c>
      <c r="R120" s="399">
        <v>-227</v>
      </c>
    </row>
    <row r="121" spans="1:21">
      <c r="A121" s="409"/>
      <c r="B121" s="449" t="s">
        <v>280</v>
      </c>
      <c r="C121" s="395">
        <v>21</v>
      </c>
      <c r="D121" s="399">
        <v>6</v>
      </c>
      <c r="E121" s="399">
        <v>21</v>
      </c>
      <c r="F121" s="399">
        <v>0</v>
      </c>
      <c r="G121" s="395">
        <v>-38</v>
      </c>
      <c r="H121" s="399">
        <v>606</v>
      </c>
      <c r="I121" s="399">
        <v>-39</v>
      </c>
      <c r="J121" s="399">
        <v>423</v>
      </c>
      <c r="K121" s="395">
        <v>0</v>
      </c>
      <c r="L121" s="399">
        <v>0</v>
      </c>
      <c r="M121" s="399">
        <v>0</v>
      </c>
      <c r="N121" s="399">
        <v>0</v>
      </c>
      <c r="O121" s="395">
        <v>-17</v>
      </c>
      <c r="P121" s="399">
        <v>612</v>
      </c>
      <c r="Q121" s="399">
        <v>-18</v>
      </c>
      <c r="R121" s="399">
        <v>423</v>
      </c>
    </row>
    <row r="122" spans="1:21">
      <c r="B122" s="397"/>
      <c r="C122" s="397"/>
      <c r="D122" s="397"/>
      <c r="E122" s="397"/>
      <c r="F122" s="397"/>
      <c r="G122" s="397"/>
      <c r="H122" s="397"/>
      <c r="I122" s="397"/>
      <c r="J122" s="397"/>
      <c r="K122" s="397"/>
      <c r="L122" s="397"/>
      <c r="M122" s="397"/>
      <c r="N122" s="397"/>
      <c r="O122" s="397"/>
      <c r="P122" s="397"/>
      <c r="Q122" s="397"/>
      <c r="R122" s="397"/>
      <c r="S122" s="397"/>
      <c r="T122" s="397"/>
      <c r="U122" s="397"/>
    </row>
    <row r="123" spans="1:21">
      <c r="A123" s="409" t="s">
        <v>305</v>
      </c>
      <c r="B123" s="443"/>
      <c r="C123" s="390">
        <v>638194</v>
      </c>
      <c r="D123" s="398">
        <v>545105</v>
      </c>
      <c r="E123" s="398">
        <v>390822</v>
      </c>
      <c r="F123" s="398">
        <v>202622</v>
      </c>
      <c r="G123" s="390">
        <v>393627</v>
      </c>
      <c r="H123" s="398">
        <v>270749</v>
      </c>
      <c r="I123" s="398">
        <v>212456</v>
      </c>
      <c r="J123" s="398">
        <v>107294</v>
      </c>
      <c r="K123" s="390">
        <v>-39160</v>
      </c>
      <c r="L123" s="398">
        <v>-85409</v>
      </c>
      <c r="M123" s="398">
        <v>-373</v>
      </c>
      <c r="N123" s="398">
        <v>-11381</v>
      </c>
      <c r="O123" s="390">
        <v>992661</v>
      </c>
      <c r="P123" s="398">
        <v>730445</v>
      </c>
      <c r="Q123" s="398">
        <v>602905</v>
      </c>
      <c r="R123" s="398">
        <v>298535</v>
      </c>
    </row>
    <row r="124" spans="1:21">
      <c r="B124" s="397"/>
      <c r="C124" s="397"/>
      <c r="D124" s="397"/>
      <c r="E124" s="397"/>
      <c r="F124" s="397"/>
      <c r="G124" s="397"/>
      <c r="H124" s="397"/>
      <c r="I124" s="397"/>
      <c r="J124" s="397"/>
      <c r="K124" s="397"/>
      <c r="L124" s="397"/>
      <c r="M124" s="397"/>
      <c r="N124" s="397"/>
      <c r="O124" s="397"/>
      <c r="P124" s="397"/>
      <c r="Q124" s="397"/>
      <c r="R124" s="397"/>
      <c r="S124" s="397"/>
    </row>
    <row r="125" spans="1:21">
      <c r="A125" s="420"/>
      <c r="B125" s="442" t="s">
        <v>281</v>
      </c>
      <c r="C125" s="395">
        <v>-208059</v>
      </c>
      <c r="D125" s="399">
        <v>-182276</v>
      </c>
      <c r="E125" s="399">
        <v>-136913</v>
      </c>
      <c r="F125" s="399">
        <v>-69484</v>
      </c>
      <c r="G125" s="395">
        <v>-241893</v>
      </c>
      <c r="H125" s="399">
        <v>-127690</v>
      </c>
      <c r="I125" s="399">
        <v>-192186</v>
      </c>
      <c r="J125" s="399">
        <v>-81175</v>
      </c>
      <c r="K125" s="395">
        <v>1635</v>
      </c>
      <c r="L125" s="399">
        <v>55676</v>
      </c>
      <c r="M125" s="399">
        <v>-17858</v>
      </c>
      <c r="N125" s="399">
        <v>18588</v>
      </c>
      <c r="O125" s="395">
        <v>-448317</v>
      </c>
      <c r="P125" s="399">
        <v>-254290</v>
      </c>
      <c r="Q125" s="399">
        <v>-346957</v>
      </c>
      <c r="R125" s="399">
        <v>-132071</v>
      </c>
    </row>
    <row r="126" spans="1:21">
      <c r="B126" s="397"/>
      <c r="C126" s="397"/>
      <c r="D126" s="397"/>
      <c r="E126" s="397"/>
      <c r="F126" s="397"/>
      <c r="G126" s="397"/>
      <c r="H126" s="397"/>
      <c r="I126" s="397"/>
      <c r="J126" s="397"/>
      <c r="K126" s="397"/>
      <c r="L126" s="397"/>
      <c r="M126" s="397"/>
      <c r="N126" s="397"/>
      <c r="O126" s="397"/>
      <c r="P126" s="397"/>
      <c r="Q126" s="397"/>
      <c r="R126" s="397"/>
      <c r="S126" s="397"/>
      <c r="T126" s="397"/>
    </row>
    <row r="127" spans="1:21">
      <c r="A127" s="409" t="s">
        <v>306</v>
      </c>
      <c r="B127" s="443"/>
      <c r="C127" s="390">
        <v>430135</v>
      </c>
      <c r="D127" s="398">
        <v>362829</v>
      </c>
      <c r="E127" s="398">
        <v>253909</v>
      </c>
      <c r="F127" s="398">
        <v>133138</v>
      </c>
      <c r="G127" s="390">
        <v>151734</v>
      </c>
      <c r="H127" s="398">
        <v>143059</v>
      </c>
      <c r="I127" s="398">
        <v>20270</v>
      </c>
      <c r="J127" s="398">
        <v>26119</v>
      </c>
      <c r="K127" s="390">
        <v>-37525</v>
      </c>
      <c r="L127" s="398">
        <v>-29733</v>
      </c>
      <c r="M127" s="398">
        <v>-18231</v>
      </c>
      <c r="N127" s="398">
        <v>7207</v>
      </c>
      <c r="O127" s="390">
        <v>544344</v>
      </c>
      <c r="P127" s="398">
        <v>476155</v>
      </c>
      <c r="Q127" s="398">
        <v>255948</v>
      </c>
      <c r="R127" s="398">
        <v>166464</v>
      </c>
    </row>
    <row r="128" spans="1:21">
      <c r="A128" s="420"/>
      <c r="B128" s="442" t="s">
        <v>282</v>
      </c>
      <c r="C128" s="395">
        <v>0</v>
      </c>
      <c r="D128" s="399">
        <v>0</v>
      </c>
      <c r="E128" s="399">
        <v>0</v>
      </c>
      <c r="F128" s="399">
        <v>0</v>
      </c>
      <c r="G128" s="395">
        <v>0</v>
      </c>
      <c r="H128" s="399">
        <v>0</v>
      </c>
      <c r="I128" s="399">
        <v>0</v>
      </c>
      <c r="J128" s="399">
        <v>0</v>
      </c>
      <c r="K128" s="395">
        <v>0</v>
      </c>
      <c r="L128" s="399">
        <v>0</v>
      </c>
      <c r="M128" s="399">
        <v>0</v>
      </c>
      <c r="N128" s="399">
        <v>0</v>
      </c>
      <c r="O128" s="395">
        <v>0</v>
      </c>
      <c r="P128" s="399">
        <v>0</v>
      </c>
      <c r="Q128" s="399">
        <v>0</v>
      </c>
      <c r="R128" s="399">
        <v>0</v>
      </c>
    </row>
    <row r="129" spans="1:19">
      <c r="A129" s="409" t="s">
        <v>88</v>
      </c>
      <c r="B129" s="442"/>
      <c r="C129" s="390">
        <v>430135</v>
      </c>
      <c r="D129" s="398">
        <v>362829</v>
      </c>
      <c r="E129" s="398">
        <v>253909</v>
      </c>
      <c r="F129" s="398">
        <v>133138</v>
      </c>
      <c r="G129" s="390">
        <v>151734</v>
      </c>
      <c r="H129" s="398">
        <v>143059</v>
      </c>
      <c r="I129" s="398">
        <v>20270</v>
      </c>
      <c r="J129" s="398">
        <v>26119</v>
      </c>
      <c r="K129" s="390">
        <v>-37525</v>
      </c>
      <c r="L129" s="398">
        <v>-29733</v>
      </c>
      <c r="M129" s="398">
        <v>-18231</v>
      </c>
      <c r="N129" s="398">
        <v>7207</v>
      </c>
      <c r="O129" s="390">
        <v>544344</v>
      </c>
      <c r="P129" s="398">
        <v>476155</v>
      </c>
      <c r="Q129" s="398">
        <v>255948</v>
      </c>
      <c r="R129" s="398">
        <v>166464</v>
      </c>
    </row>
    <row r="130" spans="1:19">
      <c r="B130" s="397"/>
      <c r="C130" s="397"/>
      <c r="D130" s="397"/>
      <c r="E130" s="397"/>
      <c r="F130" s="397"/>
      <c r="G130" s="397"/>
      <c r="H130" s="397"/>
      <c r="I130" s="397"/>
      <c r="J130" s="397"/>
      <c r="K130" s="397"/>
      <c r="L130" s="397"/>
      <c r="M130" s="397"/>
      <c r="N130" s="397"/>
      <c r="O130" s="397"/>
      <c r="P130" s="397"/>
      <c r="Q130" s="397"/>
      <c r="R130" s="397"/>
      <c r="S130" s="397"/>
    </row>
    <row r="131" spans="1:19">
      <c r="A131" s="420"/>
      <c r="B131" s="442" t="s">
        <v>283</v>
      </c>
      <c r="C131" s="390">
        <v>430135</v>
      </c>
      <c r="D131" s="398">
        <v>362829</v>
      </c>
      <c r="E131" s="398">
        <v>253909</v>
      </c>
      <c r="F131" s="398">
        <v>133138</v>
      </c>
      <c r="G131" s="390">
        <v>151734</v>
      </c>
      <c r="H131" s="398">
        <v>143059</v>
      </c>
      <c r="I131" s="398">
        <v>20270</v>
      </c>
      <c r="J131" s="398">
        <v>26119</v>
      </c>
      <c r="K131" s="390">
        <v>-37525</v>
      </c>
      <c r="L131" s="398">
        <v>-29733</v>
      </c>
      <c r="M131" s="398">
        <v>-18231</v>
      </c>
      <c r="N131" s="398">
        <v>7207</v>
      </c>
      <c r="O131" s="390">
        <v>544344</v>
      </c>
      <c r="P131" s="398">
        <v>476155</v>
      </c>
      <c r="Q131" s="398">
        <v>255948</v>
      </c>
      <c r="R131" s="398">
        <v>166464</v>
      </c>
    </row>
    <row r="132" spans="1:19">
      <c r="A132" s="420"/>
      <c r="B132" s="443" t="s">
        <v>56</v>
      </c>
      <c r="C132" s="395">
        <v>0</v>
      </c>
      <c r="D132" s="399">
        <v>0</v>
      </c>
      <c r="E132" s="399">
        <v>0</v>
      </c>
      <c r="F132" s="399">
        <v>0</v>
      </c>
      <c r="G132" s="395">
        <v>0</v>
      </c>
      <c r="H132" s="399">
        <v>0</v>
      </c>
      <c r="I132" s="399">
        <v>0</v>
      </c>
      <c r="J132" s="399">
        <v>0</v>
      </c>
      <c r="K132" s="395">
        <v>0</v>
      </c>
      <c r="L132" s="399">
        <v>0</v>
      </c>
      <c r="M132" s="399">
        <v>0</v>
      </c>
      <c r="N132" s="399">
        <v>0</v>
      </c>
      <c r="O132" s="395">
        <v>358346</v>
      </c>
      <c r="P132" s="399">
        <v>297081</v>
      </c>
      <c r="Q132" s="399">
        <v>175066</v>
      </c>
      <c r="R132" s="399">
        <v>89394</v>
      </c>
    </row>
    <row r="133" spans="1:19">
      <c r="A133" s="420"/>
      <c r="B133" s="443" t="s">
        <v>57</v>
      </c>
      <c r="C133" s="395">
        <v>0</v>
      </c>
      <c r="D133" s="399">
        <v>0</v>
      </c>
      <c r="E133" s="399">
        <v>0</v>
      </c>
      <c r="F133" s="399">
        <v>0</v>
      </c>
      <c r="G133" s="395">
        <v>0</v>
      </c>
      <c r="H133" s="399">
        <v>0</v>
      </c>
      <c r="I133" s="399">
        <v>0</v>
      </c>
      <c r="J133" s="399">
        <v>0</v>
      </c>
      <c r="K133" s="395">
        <v>0</v>
      </c>
      <c r="L133" s="399">
        <v>0</v>
      </c>
      <c r="M133" s="399">
        <v>0</v>
      </c>
      <c r="N133" s="399">
        <v>0</v>
      </c>
      <c r="O133" s="395">
        <v>185998</v>
      </c>
      <c r="P133" s="399">
        <v>179074</v>
      </c>
      <c r="Q133" s="399">
        <v>80882</v>
      </c>
      <c r="R133" s="399">
        <v>77070</v>
      </c>
    </row>
    <row r="136" spans="1:19">
      <c r="C136" s="141"/>
    </row>
    <row r="138" spans="1:19" ht="12.75" customHeight="1">
      <c r="A138" s="713" t="s">
        <v>144</v>
      </c>
      <c r="B138" s="714"/>
      <c r="C138" s="710" t="s">
        <v>72</v>
      </c>
      <c r="D138" s="712"/>
      <c r="E138" s="710" t="s">
        <v>45</v>
      </c>
      <c r="F138" s="712"/>
      <c r="G138" s="710" t="s">
        <v>320</v>
      </c>
      <c r="H138" s="712"/>
      <c r="I138" s="710" t="s">
        <v>17</v>
      </c>
      <c r="J138" s="712"/>
    </row>
    <row r="139" spans="1:19" ht="12.75" customHeight="1">
      <c r="A139" s="717" t="s">
        <v>307</v>
      </c>
      <c r="B139" s="730"/>
      <c r="C139" s="432" t="s">
        <v>470</v>
      </c>
      <c r="D139" s="433" t="s">
        <v>500</v>
      </c>
      <c r="E139" s="432" t="s">
        <v>470</v>
      </c>
      <c r="F139" s="433" t="s">
        <v>500</v>
      </c>
      <c r="G139" s="432" t="s">
        <v>470</v>
      </c>
      <c r="H139" s="433" t="s">
        <v>500</v>
      </c>
      <c r="I139" s="432" t="s">
        <v>470</v>
      </c>
      <c r="J139" s="433" t="s">
        <v>500</v>
      </c>
    </row>
    <row r="140" spans="1:19">
      <c r="A140" s="731"/>
      <c r="B140" s="732"/>
      <c r="C140" s="407" t="s">
        <v>406</v>
      </c>
      <c r="D140" s="408" t="s">
        <v>406</v>
      </c>
      <c r="E140" s="407" t="s">
        <v>406</v>
      </c>
      <c r="F140" s="408" t="s">
        <v>406</v>
      </c>
      <c r="G140" s="407" t="s">
        <v>406</v>
      </c>
      <c r="H140" s="408" t="s">
        <v>406</v>
      </c>
      <c r="I140" s="407" t="s">
        <v>406</v>
      </c>
      <c r="J140" s="408" t="s">
        <v>406</v>
      </c>
    </row>
    <row r="142" spans="1:19">
      <c r="A142" s="409"/>
      <c r="B142" s="437" t="s">
        <v>284</v>
      </c>
      <c r="C142" s="427">
        <v>424135</v>
      </c>
      <c r="D142" s="428">
        <v>487969</v>
      </c>
      <c r="E142" s="395">
        <v>275068</v>
      </c>
      <c r="F142" s="399">
        <v>147763</v>
      </c>
      <c r="G142" s="395">
        <v>-221</v>
      </c>
      <c r="H142" s="399">
        <v>-64777</v>
      </c>
      <c r="I142" s="395">
        <v>698982</v>
      </c>
      <c r="J142" s="399">
        <v>570955</v>
      </c>
    </row>
    <row r="143" spans="1:19">
      <c r="A143" s="409"/>
      <c r="B143" s="437" t="s">
        <v>285</v>
      </c>
      <c r="C143" s="427">
        <v>-270512</v>
      </c>
      <c r="D143" s="428">
        <v>-140877</v>
      </c>
      <c r="E143" s="395">
        <v>-758973</v>
      </c>
      <c r="F143" s="399">
        <v>-650381</v>
      </c>
      <c r="G143" s="395">
        <v>947175</v>
      </c>
      <c r="H143" s="399">
        <v>74578</v>
      </c>
      <c r="I143" s="395">
        <v>-82310</v>
      </c>
      <c r="J143" s="399">
        <v>-716680</v>
      </c>
    </row>
    <row r="144" spans="1:19">
      <c r="A144" s="409"/>
      <c r="B144" s="437" t="s">
        <v>286</v>
      </c>
      <c r="C144" s="427">
        <v>-298074</v>
      </c>
      <c r="D144" s="428">
        <v>-341690</v>
      </c>
      <c r="E144" s="395">
        <v>210014</v>
      </c>
      <c r="F144" s="399">
        <v>342273</v>
      </c>
      <c r="G144" s="395">
        <v>-552113</v>
      </c>
      <c r="H144" s="399">
        <v>-193585</v>
      </c>
      <c r="I144" s="395">
        <v>-640173</v>
      </c>
      <c r="J144" s="399">
        <v>-193002</v>
      </c>
    </row>
  </sheetData>
  <mergeCells count="32">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 ref="M77:N77"/>
    <mergeCell ref="G35:H35"/>
    <mergeCell ref="I35:J35"/>
    <mergeCell ref="O77:P77"/>
    <mergeCell ref="K76:N76"/>
    <mergeCell ref="I3:J3"/>
    <mergeCell ref="A138:B138"/>
    <mergeCell ref="C35:D35"/>
    <mergeCell ref="E35:F35"/>
    <mergeCell ref="A35:B35"/>
    <mergeCell ref="A36:B37"/>
    <mergeCell ref="A3:B3"/>
    <mergeCell ref="A4:B5"/>
    <mergeCell ref="C3:D3"/>
    <mergeCell ref="E3:F3"/>
    <mergeCell ref="G3:H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8"/>
  <sheetViews>
    <sheetView topLeftCell="A49" zoomScale="93" zoomScaleNormal="93" workbookViewId="0"/>
  </sheetViews>
  <sheetFormatPr baseColWidth="10" defaultRowHeight="12.75"/>
  <cols>
    <col min="1" max="1" width="2.85546875" style="435" customWidth="1"/>
    <col min="2" max="2" width="69.7109375" style="435" customWidth="1"/>
    <col min="3" max="3" width="16.7109375" style="435" customWidth="1"/>
    <col min="4" max="4" width="16.5703125" style="435" customWidth="1"/>
    <col min="5" max="5" width="17" style="435" customWidth="1"/>
    <col min="6" max="14" width="16.7109375" style="435" customWidth="1"/>
    <col min="15" max="15" width="18.85546875" style="435" customWidth="1"/>
    <col min="16" max="16" width="18.28515625" style="435" customWidth="1"/>
    <col min="17" max="17" width="16.7109375" style="141" customWidth="1"/>
    <col min="18" max="18" width="15.85546875" style="141" customWidth="1"/>
    <col min="19" max="16384" width="11.42578125" style="141"/>
  </cols>
  <sheetData>
    <row r="1" spans="1:18">
      <c r="A1" s="141"/>
    </row>
    <row r="2" spans="1:18" ht="12.75" customHeight="1">
      <c r="A2" s="745" t="s">
        <v>144</v>
      </c>
      <c r="B2" s="746"/>
      <c r="C2" s="710" t="s">
        <v>145</v>
      </c>
      <c r="D2" s="711"/>
      <c r="E2" s="711"/>
      <c r="F2" s="711"/>
      <c r="G2" s="711"/>
      <c r="H2" s="711"/>
      <c r="I2" s="711"/>
      <c r="J2" s="711"/>
      <c r="K2" s="711"/>
      <c r="L2" s="711"/>
      <c r="M2" s="711"/>
      <c r="N2" s="711"/>
      <c r="O2" s="711"/>
      <c r="P2" s="711"/>
      <c r="Q2" s="711"/>
      <c r="R2" s="712"/>
    </row>
    <row r="3" spans="1:18">
      <c r="A3" s="713" t="s">
        <v>73</v>
      </c>
      <c r="B3" s="714"/>
      <c r="C3" s="710" t="s">
        <v>20</v>
      </c>
      <c r="D3" s="712"/>
      <c r="E3" s="710" t="s">
        <v>10</v>
      </c>
      <c r="F3" s="712"/>
      <c r="G3" s="710" t="s">
        <v>46</v>
      </c>
      <c r="H3" s="711"/>
      <c r="I3" s="710" t="s">
        <v>14</v>
      </c>
      <c r="J3" s="711"/>
      <c r="K3" s="710" t="s">
        <v>47</v>
      </c>
      <c r="L3" s="711"/>
      <c r="M3" s="711" t="s">
        <v>451</v>
      </c>
      <c r="N3" s="712"/>
      <c r="O3" s="710" t="s">
        <v>313</v>
      </c>
      <c r="P3" s="712"/>
      <c r="Q3" s="710" t="s">
        <v>17</v>
      </c>
      <c r="R3" s="712"/>
    </row>
    <row r="4" spans="1:18">
      <c r="A4" s="726" t="s">
        <v>287</v>
      </c>
      <c r="B4" s="736"/>
      <c r="C4" s="432" t="s">
        <v>470</v>
      </c>
      <c r="D4" s="433" t="s">
        <v>431</v>
      </c>
      <c r="E4" s="432" t="s">
        <v>470</v>
      </c>
      <c r="F4" s="433" t="s">
        <v>431</v>
      </c>
      <c r="G4" s="432" t="s">
        <v>470</v>
      </c>
      <c r="H4" s="433" t="s">
        <v>431</v>
      </c>
      <c r="I4" s="432" t="s">
        <v>470</v>
      </c>
      <c r="J4" s="433" t="s">
        <v>431</v>
      </c>
      <c r="K4" s="432" t="s">
        <v>470</v>
      </c>
      <c r="L4" s="433" t="s">
        <v>431</v>
      </c>
      <c r="M4" s="432" t="s">
        <v>470</v>
      </c>
      <c r="N4" s="433" t="s">
        <v>431</v>
      </c>
      <c r="O4" s="432" t="s">
        <v>470</v>
      </c>
      <c r="P4" s="433" t="s">
        <v>431</v>
      </c>
      <c r="Q4" s="432" t="s">
        <v>470</v>
      </c>
      <c r="R4" s="433" t="s">
        <v>431</v>
      </c>
    </row>
    <row r="5" spans="1:18">
      <c r="A5" s="737"/>
      <c r="B5" s="738"/>
      <c r="C5" s="407" t="s">
        <v>406</v>
      </c>
      <c r="D5" s="408" t="s">
        <v>406</v>
      </c>
      <c r="E5" s="407" t="s">
        <v>406</v>
      </c>
      <c r="F5" s="408" t="s">
        <v>406</v>
      </c>
      <c r="G5" s="407" t="s">
        <v>406</v>
      </c>
      <c r="H5" s="408" t="s">
        <v>406</v>
      </c>
      <c r="I5" s="407" t="s">
        <v>406</v>
      </c>
      <c r="J5" s="408" t="s">
        <v>406</v>
      </c>
      <c r="K5" s="407" t="s">
        <v>406</v>
      </c>
      <c r="L5" s="408" t="s">
        <v>406</v>
      </c>
      <c r="M5" s="407" t="s">
        <v>406</v>
      </c>
      <c r="N5" s="408" t="s">
        <v>406</v>
      </c>
      <c r="O5" s="407" t="s">
        <v>406</v>
      </c>
      <c r="P5" s="408" t="s">
        <v>406</v>
      </c>
      <c r="Q5" s="407" t="s">
        <v>406</v>
      </c>
      <c r="R5" s="408" t="s">
        <v>406</v>
      </c>
    </row>
    <row r="6" spans="1:18" s="250" customFormat="1">
      <c r="A6" s="409" t="s">
        <v>288</v>
      </c>
      <c r="B6" s="410"/>
      <c r="C6" s="602">
        <v>0</v>
      </c>
      <c r="D6" s="603">
        <v>0</v>
      </c>
      <c r="E6" s="602">
        <v>326568</v>
      </c>
      <c r="F6" s="603">
        <v>297094</v>
      </c>
      <c r="G6" s="602">
        <v>831723</v>
      </c>
      <c r="H6" s="603">
        <v>725298</v>
      </c>
      <c r="I6" s="602">
        <v>262846</v>
      </c>
      <c r="J6" s="603">
        <v>353946</v>
      </c>
      <c r="K6" s="602">
        <v>406700</v>
      </c>
      <c r="L6" s="603">
        <v>375830</v>
      </c>
      <c r="M6" s="603">
        <v>300677</v>
      </c>
      <c r="N6" s="603">
        <v>0</v>
      </c>
      <c r="O6" s="602">
        <v>-1398</v>
      </c>
      <c r="P6" s="603">
        <v>0</v>
      </c>
      <c r="Q6" s="602">
        <v>2127116</v>
      </c>
      <c r="R6" s="609">
        <v>1752168</v>
      </c>
    </row>
    <row r="7" spans="1:18">
      <c r="A7" s="412"/>
      <c r="B7" s="413" t="s">
        <v>226</v>
      </c>
      <c r="C7" s="600">
        <v>0</v>
      </c>
      <c r="D7" s="601">
        <v>0</v>
      </c>
      <c r="E7" s="600">
        <v>79517</v>
      </c>
      <c r="F7" s="601">
        <v>80741</v>
      </c>
      <c r="G7" s="600">
        <v>324720</v>
      </c>
      <c r="H7" s="601">
        <v>167713</v>
      </c>
      <c r="I7" s="600">
        <v>142259</v>
      </c>
      <c r="J7" s="601">
        <v>239549</v>
      </c>
      <c r="K7" s="600">
        <v>151617</v>
      </c>
      <c r="L7" s="601">
        <v>190853</v>
      </c>
      <c r="M7" s="601">
        <v>134055</v>
      </c>
      <c r="N7" s="601">
        <v>0</v>
      </c>
      <c r="O7" s="600">
        <v>0</v>
      </c>
      <c r="P7" s="601">
        <v>0</v>
      </c>
      <c r="Q7" s="602">
        <v>832168</v>
      </c>
      <c r="R7" s="609">
        <v>678856</v>
      </c>
    </row>
    <row r="8" spans="1:18">
      <c r="A8" s="412"/>
      <c r="B8" s="413" t="s">
        <v>227</v>
      </c>
      <c r="C8" s="600">
        <v>0</v>
      </c>
      <c r="D8" s="601">
        <v>0</v>
      </c>
      <c r="E8" s="600">
        <v>43766</v>
      </c>
      <c r="F8" s="601">
        <v>41991</v>
      </c>
      <c r="G8" s="600">
        <v>44360</v>
      </c>
      <c r="H8" s="601">
        <v>31382</v>
      </c>
      <c r="I8" s="600">
        <v>11912</v>
      </c>
      <c r="J8" s="601">
        <v>3773</v>
      </c>
      <c r="K8" s="600">
        <v>0</v>
      </c>
      <c r="L8" s="601">
        <v>0</v>
      </c>
      <c r="M8" s="601">
        <v>502</v>
      </c>
      <c r="N8" s="601">
        <v>0</v>
      </c>
      <c r="O8" s="600">
        <v>0</v>
      </c>
      <c r="P8" s="601">
        <v>0</v>
      </c>
      <c r="Q8" s="602">
        <v>100540</v>
      </c>
      <c r="R8" s="609">
        <v>77146</v>
      </c>
    </row>
    <row r="9" spans="1:18">
      <c r="A9" s="412"/>
      <c r="B9" s="413" t="s">
        <v>228</v>
      </c>
      <c r="C9" s="600">
        <v>0</v>
      </c>
      <c r="D9" s="601">
        <v>0</v>
      </c>
      <c r="E9" s="600">
        <v>9885</v>
      </c>
      <c r="F9" s="601">
        <v>12401</v>
      </c>
      <c r="G9" s="600">
        <v>41502</v>
      </c>
      <c r="H9" s="601">
        <v>25705</v>
      </c>
      <c r="I9" s="600">
        <v>8820</v>
      </c>
      <c r="J9" s="601">
        <v>9254</v>
      </c>
      <c r="K9" s="600">
        <v>80650</v>
      </c>
      <c r="L9" s="601">
        <v>23333</v>
      </c>
      <c r="M9" s="601">
        <v>8672</v>
      </c>
      <c r="N9" s="601">
        <v>0</v>
      </c>
      <c r="O9" s="600">
        <v>0</v>
      </c>
      <c r="P9" s="601">
        <v>0</v>
      </c>
      <c r="Q9" s="602">
        <v>149529</v>
      </c>
      <c r="R9" s="609">
        <v>70693</v>
      </c>
    </row>
    <row r="10" spans="1:18">
      <c r="A10" s="412"/>
      <c r="B10" s="413" t="s">
        <v>229</v>
      </c>
      <c r="C10" s="600">
        <v>0</v>
      </c>
      <c r="D10" s="601">
        <v>0</v>
      </c>
      <c r="E10" s="600">
        <v>130395</v>
      </c>
      <c r="F10" s="601">
        <v>111216</v>
      </c>
      <c r="G10" s="600">
        <v>323911</v>
      </c>
      <c r="H10" s="601">
        <v>444478</v>
      </c>
      <c r="I10" s="600">
        <v>64873</v>
      </c>
      <c r="J10" s="601">
        <v>70578</v>
      </c>
      <c r="K10" s="600">
        <v>64711</v>
      </c>
      <c r="L10" s="601">
        <v>73008</v>
      </c>
      <c r="M10" s="601">
        <v>56108</v>
      </c>
      <c r="N10" s="601">
        <v>0</v>
      </c>
      <c r="O10" s="600">
        <v>7</v>
      </c>
      <c r="P10" s="601">
        <v>8</v>
      </c>
      <c r="Q10" s="602">
        <v>640005</v>
      </c>
      <c r="R10" s="609">
        <v>699288</v>
      </c>
    </row>
    <row r="11" spans="1:18">
      <c r="A11" s="412"/>
      <c r="B11" s="413" t="s">
        <v>230</v>
      </c>
      <c r="C11" s="600">
        <v>0</v>
      </c>
      <c r="D11" s="601">
        <v>0</v>
      </c>
      <c r="E11" s="600">
        <v>14971</v>
      </c>
      <c r="F11" s="601">
        <v>18509</v>
      </c>
      <c r="G11" s="600">
        <v>48488</v>
      </c>
      <c r="H11" s="601">
        <v>38033</v>
      </c>
      <c r="I11" s="600">
        <v>750</v>
      </c>
      <c r="J11" s="601">
        <v>926</v>
      </c>
      <c r="K11" s="600">
        <v>60311</v>
      </c>
      <c r="L11" s="601">
        <v>52641</v>
      </c>
      <c r="M11" s="601">
        <v>82064</v>
      </c>
      <c r="N11" s="601">
        <v>0</v>
      </c>
      <c r="O11" s="600">
        <v>-1405</v>
      </c>
      <c r="P11" s="601">
        <v>-8</v>
      </c>
      <c r="Q11" s="602">
        <v>205179</v>
      </c>
      <c r="R11" s="609">
        <v>110101</v>
      </c>
    </row>
    <row r="12" spans="1:18">
      <c r="A12" s="412"/>
      <c r="B12" s="413" t="s">
        <v>231</v>
      </c>
      <c r="C12" s="600">
        <v>0</v>
      </c>
      <c r="D12" s="601">
        <v>0</v>
      </c>
      <c r="E12" s="600">
        <v>36036</v>
      </c>
      <c r="F12" s="601">
        <v>29608</v>
      </c>
      <c r="G12" s="600">
        <v>7776</v>
      </c>
      <c r="H12" s="601">
        <v>320</v>
      </c>
      <c r="I12" s="600">
        <v>30823</v>
      </c>
      <c r="J12" s="601">
        <v>29866</v>
      </c>
      <c r="K12" s="600">
        <v>25413</v>
      </c>
      <c r="L12" s="601">
        <v>26581</v>
      </c>
      <c r="M12" s="601">
        <v>7315</v>
      </c>
      <c r="N12" s="601">
        <v>0</v>
      </c>
      <c r="O12" s="600">
        <v>0</v>
      </c>
      <c r="P12" s="601">
        <v>0</v>
      </c>
      <c r="Q12" s="602">
        <v>107363</v>
      </c>
      <c r="R12" s="609">
        <v>86375</v>
      </c>
    </row>
    <row r="13" spans="1:18">
      <c r="A13" s="412"/>
      <c r="B13" s="413" t="s">
        <v>232</v>
      </c>
      <c r="C13" s="600">
        <v>0</v>
      </c>
      <c r="D13" s="601">
        <v>0</v>
      </c>
      <c r="E13" s="600">
        <v>11998</v>
      </c>
      <c r="F13" s="601">
        <v>2628</v>
      </c>
      <c r="G13" s="600">
        <v>40966</v>
      </c>
      <c r="H13" s="601">
        <v>17667</v>
      </c>
      <c r="I13" s="600">
        <v>3409</v>
      </c>
      <c r="J13" s="601">
        <v>0</v>
      </c>
      <c r="K13" s="600">
        <v>23998</v>
      </c>
      <c r="L13" s="601">
        <v>9414</v>
      </c>
      <c r="M13" s="601">
        <v>10264</v>
      </c>
      <c r="N13" s="601">
        <v>0</v>
      </c>
      <c r="O13" s="600">
        <v>0</v>
      </c>
      <c r="P13" s="601">
        <v>0</v>
      </c>
      <c r="Q13" s="602">
        <v>90635</v>
      </c>
      <c r="R13" s="609">
        <v>29709</v>
      </c>
    </row>
    <row r="14" spans="1:18">
      <c r="C14" s="604"/>
      <c r="D14" s="604"/>
      <c r="E14" s="604"/>
      <c r="F14" s="604"/>
      <c r="G14" s="604"/>
      <c r="H14" s="604"/>
      <c r="I14" s="604"/>
      <c r="J14" s="604"/>
      <c r="K14" s="604"/>
      <c r="L14" s="604"/>
      <c r="M14" s="604"/>
      <c r="N14" s="604"/>
      <c r="O14" s="604"/>
      <c r="P14" s="604"/>
      <c r="Q14" s="604"/>
      <c r="R14" s="604"/>
    </row>
    <row r="15" spans="1:18">
      <c r="A15" s="412"/>
      <c r="B15" s="421" t="s">
        <v>233</v>
      </c>
      <c r="C15" s="600">
        <v>0</v>
      </c>
      <c r="D15" s="601">
        <v>0</v>
      </c>
      <c r="E15" s="600">
        <v>0</v>
      </c>
      <c r="F15" s="601">
        <v>0</v>
      </c>
      <c r="G15" s="600">
        <v>0</v>
      </c>
      <c r="H15" s="601">
        <v>0</v>
      </c>
      <c r="I15" s="600">
        <v>0</v>
      </c>
      <c r="J15" s="601">
        <v>0</v>
      </c>
      <c r="K15" s="600">
        <v>0</v>
      </c>
      <c r="L15" s="601">
        <v>0</v>
      </c>
      <c r="M15" s="601">
        <v>1697</v>
      </c>
      <c r="N15" s="601">
        <v>0</v>
      </c>
      <c r="O15" s="600">
        <v>0</v>
      </c>
      <c r="P15" s="601">
        <v>0</v>
      </c>
      <c r="Q15" s="602">
        <v>1697</v>
      </c>
      <c r="R15" s="609">
        <v>0</v>
      </c>
    </row>
    <row r="16" spans="1:18">
      <c r="C16" s="604"/>
      <c r="D16" s="604"/>
      <c r="E16" s="604"/>
      <c r="F16" s="604"/>
      <c r="G16" s="604"/>
      <c r="H16" s="604"/>
      <c r="I16" s="604"/>
      <c r="J16" s="604"/>
      <c r="K16" s="604"/>
      <c r="L16" s="604"/>
      <c r="M16" s="604"/>
      <c r="N16" s="604"/>
      <c r="O16" s="604"/>
      <c r="P16" s="604"/>
      <c r="Q16" s="604"/>
      <c r="R16" s="604"/>
    </row>
    <row r="17" spans="1:18" s="250" customFormat="1">
      <c r="A17" s="409" t="s">
        <v>289</v>
      </c>
      <c r="B17" s="410"/>
      <c r="C17" s="602">
        <v>0</v>
      </c>
      <c r="D17" s="603">
        <v>0</v>
      </c>
      <c r="E17" s="602">
        <v>697881</v>
      </c>
      <c r="F17" s="603">
        <v>715591</v>
      </c>
      <c r="G17" s="602">
        <v>4490193</v>
      </c>
      <c r="H17" s="603">
        <v>693610</v>
      </c>
      <c r="I17" s="602">
        <v>2335444</v>
      </c>
      <c r="J17" s="603">
        <v>2420482</v>
      </c>
      <c r="K17" s="602">
        <v>1477377</v>
      </c>
      <c r="L17" s="603">
        <v>1193666</v>
      </c>
      <c r="M17" s="603">
        <v>1396229</v>
      </c>
      <c r="N17" s="603">
        <v>0</v>
      </c>
      <c r="O17" s="602">
        <v>0</v>
      </c>
      <c r="P17" s="603">
        <v>0</v>
      </c>
      <c r="Q17" s="602">
        <v>10397124</v>
      </c>
      <c r="R17" s="609">
        <v>5023349</v>
      </c>
    </row>
    <row r="18" spans="1:18">
      <c r="A18" s="412"/>
      <c r="B18" s="413" t="s">
        <v>234</v>
      </c>
      <c r="C18" s="600">
        <v>0</v>
      </c>
      <c r="D18" s="601">
        <v>0</v>
      </c>
      <c r="E18" s="600">
        <v>25101</v>
      </c>
      <c r="F18" s="601">
        <v>25454</v>
      </c>
      <c r="G18" s="600">
        <v>425291</v>
      </c>
      <c r="H18" s="601">
        <v>267351</v>
      </c>
      <c r="I18" s="600">
        <v>132</v>
      </c>
      <c r="J18" s="601">
        <v>151</v>
      </c>
      <c r="K18" s="600">
        <v>0</v>
      </c>
      <c r="L18" s="601">
        <v>55</v>
      </c>
      <c r="M18" s="601">
        <v>115277</v>
      </c>
      <c r="N18" s="601">
        <v>0</v>
      </c>
      <c r="O18" s="600">
        <v>0</v>
      </c>
      <c r="P18" s="601">
        <v>0</v>
      </c>
      <c r="Q18" s="602">
        <v>565801</v>
      </c>
      <c r="R18" s="609">
        <v>293011</v>
      </c>
    </row>
    <row r="19" spans="1:18">
      <c r="A19" s="412"/>
      <c r="B19" s="413" t="s">
        <v>235</v>
      </c>
      <c r="C19" s="600">
        <v>0</v>
      </c>
      <c r="D19" s="601">
        <v>0</v>
      </c>
      <c r="E19" s="600">
        <v>779</v>
      </c>
      <c r="F19" s="601">
        <v>839</v>
      </c>
      <c r="G19" s="600">
        <v>29645</v>
      </c>
      <c r="H19" s="601">
        <v>12463</v>
      </c>
      <c r="I19" s="600">
        <v>9018</v>
      </c>
      <c r="J19" s="601">
        <v>8378</v>
      </c>
      <c r="K19" s="600">
        <v>25918</v>
      </c>
      <c r="L19" s="601">
        <v>23092</v>
      </c>
      <c r="M19" s="601">
        <v>34531</v>
      </c>
      <c r="N19" s="601">
        <v>0</v>
      </c>
      <c r="O19" s="600">
        <v>0</v>
      </c>
      <c r="P19" s="601">
        <v>0</v>
      </c>
      <c r="Q19" s="602">
        <v>99891</v>
      </c>
      <c r="R19" s="609">
        <v>44772</v>
      </c>
    </row>
    <row r="20" spans="1:18">
      <c r="A20" s="412"/>
      <c r="B20" s="413" t="s">
        <v>236</v>
      </c>
      <c r="C20" s="600">
        <v>0</v>
      </c>
      <c r="D20" s="601">
        <v>0</v>
      </c>
      <c r="E20" s="600">
        <v>247175</v>
      </c>
      <c r="F20" s="601">
        <v>268076</v>
      </c>
      <c r="G20" s="600">
        <v>16403</v>
      </c>
      <c r="H20" s="601">
        <v>8020</v>
      </c>
      <c r="I20" s="600">
        <v>3769</v>
      </c>
      <c r="J20" s="601">
        <v>4023</v>
      </c>
      <c r="K20" s="600">
        <v>0</v>
      </c>
      <c r="L20" s="601">
        <v>0</v>
      </c>
      <c r="M20" s="601">
        <v>17187</v>
      </c>
      <c r="N20" s="601">
        <v>0</v>
      </c>
      <c r="O20" s="600">
        <v>0</v>
      </c>
      <c r="P20" s="601">
        <v>0</v>
      </c>
      <c r="Q20" s="602">
        <v>284534</v>
      </c>
      <c r="R20" s="609">
        <v>280119</v>
      </c>
    </row>
    <row r="21" spans="1:18">
      <c r="A21" s="412"/>
      <c r="B21" s="413" t="s">
        <v>237</v>
      </c>
      <c r="C21" s="600">
        <v>0</v>
      </c>
      <c r="D21" s="601">
        <v>0</v>
      </c>
      <c r="E21" s="600">
        <v>15824</v>
      </c>
      <c r="F21" s="601">
        <v>18411</v>
      </c>
      <c r="G21" s="600">
        <v>0</v>
      </c>
      <c r="H21" s="601">
        <v>0</v>
      </c>
      <c r="I21" s="600">
        <v>0</v>
      </c>
      <c r="J21" s="601">
        <v>0</v>
      </c>
      <c r="K21" s="600">
        <v>28014</v>
      </c>
      <c r="L21" s="601">
        <v>25534</v>
      </c>
      <c r="M21" s="601">
        <v>0</v>
      </c>
      <c r="N21" s="601">
        <v>0</v>
      </c>
      <c r="O21" s="600">
        <v>0</v>
      </c>
      <c r="P21" s="601">
        <v>0</v>
      </c>
      <c r="Q21" s="602">
        <v>43838</v>
      </c>
      <c r="R21" s="609">
        <v>43945</v>
      </c>
    </row>
    <row r="22" spans="1:18">
      <c r="A22" s="412"/>
      <c r="B22" s="413" t="s">
        <v>238</v>
      </c>
      <c r="C22" s="600">
        <v>0</v>
      </c>
      <c r="D22" s="601">
        <v>0</v>
      </c>
      <c r="E22" s="600">
        <v>654</v>
      </c>
      <c r="F22" s="601">
        <v>1145</v>
      </c>
      <c r="G22" s="600">
        <v>58172</v>
      </c>
      <c r="H22" s="601">
        <v>55520</v>
      </c>
      <c r="I22" s="600">
        <v>2248</v>
      </c>
      <c r="J22" s="601">
        <v>2475</v>
      </c>
      <c r="K22" s="600">
        <v>58346</v>
      </c>
      <c r="L22" s="601">
        <v>51887</v>
      </c>
      <c r="M22" s="601">
        <v>279641</v>
      </c>
      <c r="N22" s="601">
        <v>0</v>
      </c>
      <c r="O22" s="600">
        <v>0</v>
      </c>
      <c r="P22" s="601">
        <v>0</v>
      </c>
      <c r="Q22" s="602">
        <v>399061</v>
      </c>
      <c r="R22" s="609">
        <v>111027</v>
      </c>
    </row>
    <row r="23" spans="1:18">
      <c r="A23" s="412"/>
      <c r="B23" s="413" t="s">
        <v>239</v>
      </c>
      <c r="C23" s="600">
        <v>0</v>
      </c>
      <c r="D23" s="601">
        <v>0</v>
      </c>
      <c r="E23" s="600">
        <v>12376</v>
      </c>
      <c r="F23" s="601">
        <v>11092</v>
      </c>
      <c r="G23" s="600">
        <v>323062</v>
      </c>
      <c r="H23" s="601">
        <v>69410</v>
      </c>
      <c r="I23" s="600">
        <v>40034</v>
      </c>
      <c r="J23" s="601">
        <v>30113</v>
      </c>
      <c r="K23" s="600">
        <v>29130</v>
      </c>
      <c r="L23" s="601">
        <v>25945</v>
      </c>
      <c r="M23" s="601">
        <v>101423</v>
      </c>
      <c r="N23" s="601">
        <v>0</v>
      </c>
      <c r="O23" s="600">
        <v>0</v>
      </c>
      <c r="P23" s="601">
        <v>0</v>
      </c>
      <c r="Q23" s="602">
        <v>506025</v>
      </c>
      <c r="R23" s="609">
        <v>136560</v>
      </c>
    </row>
    <row r="24" spans="1:18">
      <c r="A24" s="412"/>
      <c r="B24" s="413" t="s">
        <v>240</v>
      </c>
      <c r="C24" s="600">
        <v>0</v>
      </c>
      <c r="D24" s="601">
        <v>0</v>
      </c>
      <c r="E24" s="600">
        <v>0</v>
      </c>
      <c r="F24" s="601">
        <v>0</v>
      </c>
      <c r="G24" s="600">
        <v>0</v>
      </c>
      <c r="H24" s="601">
        <v>0</v>
      </c>
      <c r="I24" s="600">
        <v>0</v>
      </c>
      <c r="J24" s="601">
        <v>0</v>
      </c>
      <c r="K24" s="600">
        <v>2750</v>
      </c>
      <c r="L24" s="601">
        <v>0</v>
      </c>
      <c r="M24" s="601">
        <v>1158</v>
      </c>
      <c r="N24" s="601">
        <v>0</v>
      </c>
      <c r="O24" s="600">
        <v>0</v>
      </c>
      <c r="P24" s="601">
        <v>0</v>
      </c>
      <c r="Q24" s="602">
        <v>3908</v>
      </c>
      <c r="R24" s="609">
        <v>0</v>
      </c>
    </row>
    <row r="25" spans="1:18">
      <c r="A25" s="412"/>
      <c r="B25" s="413" t="s">
        <v>241</v>
      </c>
      <c r="C25" s="600">
        <v>0</v>
      </c>
      <c r="D25" s="601">
        <v>0</v>
      </c>
      <c r="E25" s="600">
        <v>374758</v>
      </c>
      <c r="F25" s="601">
        <v>371322</v>
      </c>
      <c r="G25" s="600">
        <v>3577860</v>
      </c>
      <c r="H25" s="601">
        <v>266974</v>
      </c>
      <c r="I25" s="600">
        <v>2276535</v>
      </c>
      <c r="J25" s="601">
        <v>2373206</v>
      </c>
      <c r="K25" s="600">
        <v>1191882</v>
      </c>
      <c r="L25" s="601">
        <v>941686</v>
      </c>
      <c r="M25" s="601">
        <v>837363</v>
      </c>
      <c r="N25" s="601">
        <v>0</v>
      </c>
      <c r="O25" s="600">
        <v>0</v>
      </c>
      <c r="P25" s="601">
        <v>0</v>
      </c>
      <c r="Q25" s="602">
        <v>8258398</v>
      </c>
      <c r="R25" s="609">
        <v>3953188</v>
      </c>
    </row>
    <row r="26" spans="1:18">
      <c r="A26" s="412"/>
      <c r="B26" s="413" t="s">
        <v>242</v>
      </c>
      <c r="C26" s="600">
        <v>0</v>
      </c>
      <c r="D26" s="601">
        <v>0</v>
      </c>
      <c r="E26" s="600">
        <v>0</v>
      </c>
      <c r="F26" s="601">
        <v>0</v>
      </c>
      <c r="G26" s="600">
        <v>0</v>
      </c>
      <c r="H26" s="601">
        <v>0</v>
      </c>
      <c r="I26" s="600">
        <v>0</v>
      </c>
      <c r="J26" s="601">
        <v>0</v>
      </c>
      <c r="K26" s="600">
        <v>0</v>
      </c>
      <c r="L26" s="601">
        <v>0</v>
      </c>
      <c r="M26" s="601">
        <v>0</v>
      </c>
      <c r="N26" s="601">
        <v>0</v>
      </c>
      <c r="O26" s="600">
        <v>0</v>
      </c>
      <c r="P26" s="601">
        <v>0</v>
      </c>
      <c r="Q26" s="602">
        <v>0</v>
      </c>
      <c r="R26" s="609">
        <v>0</v>
      </c>
    </row>
    <row r="27" spans="1:18">
      <c r="A27" s="412"/>
      <c r="B27" s="413" t="s">
        <v>335</v>
      </c>
      <c r="C27" s="600">
        <v>0</v>
      </c>
      <c r="D27" s="601">
        <v>0</v>
      </c>
      <c r="E27" s="600">
        <v>0</v>
      </c>
      <c r="F27" s="601">
        <v>0</v>
      </c>
      <c r="G27" s="600">
        <v>26532</v>
      </c>
      <c r="H27" s="601">
        <v>184</v>
      </c>
      <c r="I27" s="600">
        <v>3708</v>
      </c>
      <c r="J27" s="601">
        <v>2136</v>
      </c>
      <c r="K27" s="600">
        <v>112697</v>
      </c>
      <c r="L27" s="601">
        <v>125217</v>
      </c>
      <c r="M27" s="601">
        <v>7645</v>
      </c>
      <c r="N27" s="601">
        <v>0</v>
      </c>
      <c r="O27" s="600">
        <v>0</v>
      </c>
      <c r="P27" s="601">
        <v>0</v>
      </c>
      <c r="Q27" s="602">
        <v>150582</v>
      </c>
      <c r="R27" s="609">
        <v>127537</v>
      </c>
    </row>
    <row r="28" spans="1:18">
      <c r="A28" s="412"/>
      <c r="B28" s="413" t="s">
        <v>243</v>
      </c>
      <c r="C28" s="600">
        <v>0</v>
      </c>
      <c r="D28" s="601">
        <v>0</v>
      </c>
      <c r="E28" s="600">
        <v>21214</v>
      </c>
      <c r="F28" s="601">
        <v>19252</v>
      </c>
      <c r="G28" s="600">
        <v>33228</v>
      </c>
      <c r="H28" s="601">
        <v>13688</v>
      </c>
      <c r="I28" s="600">
        <v>0</v>
      </c>
      <c r="J28" s="601">
        <v>0</v>
      </c>
      <c r="K28" s="600">
        <v>28640</v>
      </c>
      <c r="L28" s="601">
        <v>250</v>
      </c>
      <c r="M28" s="601">
        <v>2004</v>
      </c>
      <c r="N28" s="601">
        <v>0</v>
      </c>
      <c r="O28" s="600">
        <v>0</v>
      </c>
      <c r="P28" s="601">
        <v>0</v>
      </c>
      <c r="Q28" s="602">
        <v>85086</v>
      </c>
      <c r="R28" s="609">
        <v>33190</v>
      </c>
    </row>
    <row r="29" spans="1:18">
      <c r="C29" s="604"/>
      <c r="D29" s="604"/>
      <c r="E29" s="604"/>
      <c r="F29" s="604"/>
      <c r="G29" s="604"/>
      <c r="H29" s="604"/>
      <c r="I29" s="604"/>
      <c r="J29" s="604"/>
      <c r="K29" s="604"/>
      <c r="L29" s="604"/>
      <c r="M29" s="604"/>
      <c r="N29" s="604"/>
      <c r="O29" s="604"/>
      <c r="P29" s="604"/>
      <c r="Q29" s="604"/>
      <c r="R29" s="604"/>
    </row>
    <row r="30" spans="1:18">
      <c r="A30" s="438" t="s">
        <v>290</v>
      </c>
      <c r="B30" s="413"/>
      <c r="C30" s="602">
        <v>0</v>
      </c>
      <c r="D30" s="605">
        <v>0</v>
      </c>
      <c r="E30" s="602">
        <v>1024449</v>
      </c>
      <c r="F30" s="605">
        <v>1012685</v>
      </c>
      <c r="G30" s="602">
        <v>5321916</v>
      </c>
      <c r="H30" s="605">
        <v>1418908</v>
      </c>
      <c r="I30" s="602">
        <v>2598290</v>
      </c>
      <c r="J30" s="605">
        <v>2774428</v>
      </c>
      <c r="K30" s="602">
        <v>1884077</v>
      </c>
      <c r="L30" s="605">
        <v>1569496</v>
      </c>
      <c r="M30" s="605">
        <v>1696906</v>
      </c>
      <c r="N30" s="605">
        <v>0</v>
      </c>
      <c r="O30" s="602">
        <v>-1398</v>
      </c>
      <c r="P30" s="605">
        <v>0</v>
      </c>
      <c r="Q30" s="602">
        <v>12524240</v>
      </c>
      <c r="R30" s="605">
        <v>6775517</v>
      </c>
    </row>
    <row r="31" spans="1:18">
      <c r="C31" s="397"/>
      <c r="D31" s="397"/>
      <c r="E31" s="397"/>
      <c r="F31" s="397"/>
      <c r="G31" s="397"/>
      <c r="H31" s="397"/>
      <c r="I31" s="397"/>
      <c r="J31" s="397"/>
      <c r="K31" s="397"/>
      <c r="L31" s="397"/>
      <c r="M31" s="397"/>
      <c r="N31" s="397"/>
      <c r="O31" s="397"/>
      <c r="P31" s="397"/>
    </row>
    <row r="32" spans="1:18">
      <c r="C32" s="397"/>
      <c r="D32" s="397"/>
      <c r="E32" s="397"/>
      <c r="F32" s="397"/>
      <c r="G32" s="397"/>
      <c r="H32" s="397"/>
      <c r="I32" s="397"/>
      <c r="J32" s="397"/>
      <c r="K32" s="397"/>
      <c r="L32" s="397"/>
      <c r="M32" s="397"/>
      <c r="N32" s="397"/>
      <c r="O32" s="397"/>
      <c r="P32" s="397"/>
    </row>
    <row r="33" spans="1:19">
      <c r="C33" s="397"/>
      <c r="D33" s="397"/>
      <c r="E33" s="397"/>
      <c r="F33" s="397"/>
      <c r="G33" s="397"/>
      <c r="H33" s="397"/>
      <c r="I33" s="397"/>
      <c r="J33" s="397"/>
      <c r="K33" s="397"/>
      <c r="L33" s="397"/>
      <c r="M33" s="397"/>
      <c r="N33" s="397"/>
      <c r="O33" s="397"/>
      <c r="P33" s="397"/>
    </row>
    <row r="34" spans="1:19" ht="12.75" customHeight="1">
      <c r="A34" s="745" t="s">
        <v>144</v>
      </c>
      <c r="B34" s="746"/>
      <c r="C34" s="710" t="s">
        <v>145</v>
      </c>
      <c r="D34" s="711"/>
      <c r="E34" s="711"/>
      <c r="F34" s="711"/>
      <c r="G34" s="711"/>
      <c r="H34" s="711"/>
      <c r="I34" s="711"/>
      <c r="J34" s="711"/>
      <c r="K34" s="711"/>
      <c r="L34" s="711"/>
      <c r="M34" s="711"/>
      <c r="N34" s="711"/>
      <c r="O34" s="711"/>
      <c r="P34" s="711"/>
      <c r="Q34" s="711"/>
      <c r="R34" s="712"/>
    </row>
    <row r="35" spans="1:19">
      <c r="A35" s="713" t="s">
        <v>73</v>
      </c>
      <c r="B35" s="714"/>
      <c r="C35" s="710" t="s">
        <v>20</v>
      </c>
      <c r="D35" s="712"/>
      <c r="E35" s="710" t="s">
        <v>10</v>
      </c>
      <c r="F35" s="712"/>
      <c r="G35" s="710" t="s">
        <v>46</v>
      </c>
      <c r="H35" s="711"/>
      <c r="I35" s="710" t="s">
        <v>14</v>
      </c>
      <c r="J35" s="711"/>
      <c r="K35" s="710" t="s">
        <v>47</v>
      </c>
      <c r="L35" s="711"/>
      <c r="M35" s="711" t="s">
        <v>451</v>
      </c>
      <c r="N35" s="712"/>
      <c r="O35" s="710" t="s">
        <v>313</v>
      </c>
      <c r="P35" s="712"/>
      <c r="Q35" s="710" t="s">
        <v>17</v>
      </c>
      <c r="R35" s="712"/>
    </row>
    <row r="36" spans="1:19">
      <c r="A36" s="717" t="s">
        <v>291</v>
      </c>
      <c r="B36" s="718"/>
      <c r="C36" s="432" t="s">
        <v>470</v>
      </c>
      <c r="D36" s="433" t="s">
        <v>431</v>
      </c>
      <c r="E36" s="432" t="s">
        <v>470</v>
      </c>
      <c r="F36" s="433" t="s">
        <v>431</v>
      </c>
      <c r="G36" s="432" t="s">
        <v>470</v>
      </c>
      <c r="H36" s="433" t="s">
        <v>431</v>
      </c>
      <c r="I36" s="432" t="s">
        <v>470</v>
      </c>
      <c r="J36" s="433" t="s">
        <v>431</v>
      </c>
      <c r="K36" s="432" t="s">
        <v>470</v>
      </c>
      <c r="L36" s="433" t="s">
        <v>431</v>
      </c>
      <c r="M36" s="432" t="s">
        <v>470</v>
      </c>
      <c r="N36" s="433" t="s">
        <v>431</v>
      </c>
      <c r="O36" s="432" t="s">
        <v>470</v>
      </c>
      <c r="P36" s="433" t="s">
        <v>431</v>
      </c>
      <c r="Q36" s="432" t="s">
        <v>470</v>
      </c>
      <c r="R36" s="433" t="s">
        <v>431</v>
      </c>
    </row>
    <row r="37" spans="1:19">
      <c r="A37" s="721"/>
      <c r="B37" s="722"/>
      <c r="C37" s="407" t="s">
        <v>406</v>
      </c>
      <c r="D37" s="408" t="s">
        <v>406</v>
      </c>
      <c r="E37" s="407" t="s">
        <v>406</v>
      </c>
      <c r="F37" s="408" t="s">
        <v>406</v>
      </c>
      <c r="G37" s="407" t="s">
        <v>406</v>
      </c>
      <c r="H37" s="408" t="s">
        <v>406</v>
      </c>
      <c r="I37" s="407" t="s">
        <v>406</v>
      </c>
      <c r="J37" s="408" t="s">
        <v>406</v>
      </c>
      <c r="K37" s="407" t="s">
        <v>406</v>
      </c>
      <c r="L37" s="408" t="s">
        <v>406</v>
      </c>
      <c r="M37" s="407" t="s">
        <v>406</v>
      </c>
      <c r="N37" s="408" t="s">
        <v>406</v>
      </c>
      <c r="O37" s="407" t="s">
        <v>406</v>
      </c>
      <c r="P37" s="408" t="s">
        <v>406</v>
      </c>
      <c r="Q37" s="407" t="s">
        <v>406</v>
      </c>
      <c r="R37" s="408" t="s">
        <v>406</v>
      </c>
    </row>
    <row r="38" spans="1:19">
      <c r="A38" s="409" t="s">
        <v>292</v>
      </c>
      <c r="B38" s="413"/>
      <c r="C38" s="600">
        <v>0</v>
      </c>
      <c r="D38" s="606">
        <v>0</v>
      </c>
      <c r="E38" s="600">
        <v>135160</v>
      </c>
      <c r="F38" s="606">
        <v>161117</v>
      </c>
      <c r="G38" s="600">
        <v>907563</v>
      </c>
      <c r="H38" s="606">
        <v>665046</v>
      </c>
      <c r="I38" s="600">
        <v>514290</v>
      </c>
      <c r="J38" s="606">
        <v>570719</v>
      </c>
      <c r="K38" s="600">
        <v>345645</v>
      </c>
      <c r="L38" s="606">
        <v>255734</v>
      </c>
      <c r="M38" s="606">
        <v>127354</v>
      </c>
      <c r="N38" s="606">
        <v>0</v>
      </c>
      <c r="O38" s="600">
        <v>-1397</v>
      </c>
      <c r="P38" s="606">
        <v>0</v>
      </c>
      <c r="Q38" s="602">
        <v>2028615</v>
      </c>
      <c r="R38" s="609">
        <v>1652616</v>
      </c>
    </row>
    <row r="39" spans="1:19">
      <c r="A39" s="412"/>
      <c r="B39" s="413" t="s">
        <v>338</v>
      </c>
      <c r="C39" s="600">
        <v>0</v>
      </c>
      <c r="D39" s="601">
        <v>0</v>
      </c>
      <c r="E39" s="600">
        <v>8604</v>
      </c>
      <c r="F39" s="601">
        <v>6088</v>
      </c>
      <c r="G39" s="600">
        <v>115678</v>
      </c>
      <c r="H39" s="601">
        <v>21768</v>
      </c>
      <c r="I39" s="600">
        <v>201680</v>
      </c>
      <c r="J39" s="601">
        <v>263242</v>
      </c>
      <c r="K39" s="600">
        <v>20255</v>
      </c>
      <c r="L39" s="601">
        <v>26187</v>
      </c>
      <c r="M39" s="601">
        <v>0</v>
      </c>
      <c r="N39" s="601">
        <v>0</v>
      </c>
      <c r="O39" s="600">
        <v>0</v>
      </c>
      <c r="P39" s="601">
        <v>0</v>
      </c>
      <c r="Q39" s="602">
        <v>346217</v>
      </c>
      <c r="R39" s="609">
        <v>317285</v>
      </c>
    </row>
    <row r="40" spans="1:19">
      <c r="A40" s="412"/>
      <c r="B40" s="413" t="s">
        <v>336</v>
      </c>
      <c r="C40" s="600">
        <v>0</v>
      </c>
      <c r="D40" s="601">
        <v>0</v>
      </c>
      <c r="E40" s="600">
        <v>0</v>
      </c>
      <c r="F40" s="601">
        <v>0</v>
      </c>
      <c r="G40" s="600">
        <v>3935</v>
      </c>
      <c r="H40" s="601">
        <v>138</v>
      </c>
      <c r="I40" s="600">
        <v>1316</v>
      </c>
      <c r="J40" s="601">
        <v>1793</v>
      </c>
      <c r="K40" s="600">
        <v>19009</v>
      </c>
      <c r="L40" s="601">
        <v>19547</v>
      </c>
      <c r="M40" s="601">
        <v>465</v>
      </c>
      <c r="N40" s="601">
        <v>0</v>
      </c>
      <c r="O40" s="600">
        <v>0</v>
      </c>
      <c r="P40" s="601">
        <v>0</v>
      </c>
      <c r="Q40" s="602">
        <v>24725</v>
      </c>
      <c r="R40" s="609">
        <v>21478</v>
      </c>
    </row>
    <row r="41" spans="1:19">
      <c r="A41" s="412"/>
      <c r="B41" s="413" t="s">
        <v>245</v>
      </c>
      <c r="C41" s="600">
        <v>0</v>
      </c>
      <c r="D41" s="601">
        <v>0</v>
      </c>
      <c r="E41" s="600">
        <v>45815</v>
      </c>
      <c r="F41" s="601">
        <v>60088</v>
      </c>
      <c r="G41" s="600">
        <v>436386</v>
      </c>
      <c r="H41" s="601">
        <v>578444</v>
      </c>
      <c r="I41" s="600">
        <v>197055</v>
      </c>
      <c r="J41" s="601">
        <v>153466</v>
      </c>
      <c r="K41" s="600">
        <v>86600</v>
      </c>
      <c r="L41" s="601">
        <v>89995</v>
      </c>
      <c r="M41" s="601">
        <v>49636</v>
      </c>
      <c r="N41" s="601">
        <v>0</v>
      </c>
      <c r="O41" s="600">
        <v>0</v>
      </c>
      <c r="P41" s="601">
        <v>0</v>
      </c>
      <c r="Q41" s="602">
        <v>815492</v>
      </c>
      <c r="R41" s="609">
        <v>881993</v>
      </c>
    </row>
    <row r="42" spans="1:19">
      <c r="A42" s="412"/>
      <c r="B42" s="413" t="s">
        <v>246</v>
      </c>
      <c r="C42" s="600">
        <v>0</v>
      </c>
      <c r="D42" s="601">
        <v>0</v>
      </c>
      <c r="E42" s="600">
        <v>27239</v>
      </c>
      <c r="F42" s="601">
        <v>29041</v>
      </c>
      <c r="G42" s="600">
        <v>316409</v>
      </c>
      <c r="H42" s="601">
        <v>49014</v>
      </c>
      <c r="I42" s="600">
        <v>89204</v>
      </c>
      <c r="J42" s="601">
        <v>45183</v>
      </c>
      <c r="K42" s="600">
        <v>131281</v>
      </c>
      <c r="L42" s="601">
        <v>32579</v>
      </c>
      <c r="M42" s="601">
        <v>55250</v>
      </c>
      <c r="N42" s="601">
        <v>0</v>
      </c>
      <c r="O42" s="600">
        <v>-1397</v>
      </c>
      <c r="P42" s="601">
        <v>0</v>
      </c>
      <c r="Q42" s="602">
        <v>617986</v>
      </c>
      <c r="R42" s="609">
        <v>155817</v>
      </c>
    </row>
    <row r="43" spans="1:19">
      <c r="A43" s="412"/>
      <c r="B43" s="413" t="s">
        <v>247</v>
      </c>
      <c r="C43" s="600">
        <v>0</v>
      </c>
      <c r="D43" s="601">
        <v>0</v>
      </c>
      <c r="E43" s="600">
        <v>1216</v>
      </c>
      <c r="F43" s="601">
        <v>1380</v>
      </c>
      <c r="G43" s="600">
        <v>362</v>
      </c>
      <c r="H43" s="601">
        <v>-3</v>
      </c>
      <c r="I43" s="600">
        <v>18254</v>
      </c>
      <c r="J43" s="601">
        <v>29096</v>
      </c>
      <c r="K43" s="600">
        <v>48659</v>
      </c>
      <c r="L43" s="601">
        <v>48883</v>
      </c>
      <c r="M43" s="601">
        <v>0</v>
      </c>
      <c r="N43" s="601">
        <v>0</v>
      </c>
      <c r="O43" s="600">
        <v>0</v>
      </c>
      <c r="P43" s="601">
        <v>0</v>
      </c>
      <c r="Q43" s="602">
        <v>68491</v>
      </c>
      <c r="R43" s="609">
        <v>79356</v>
      </c>
    </row>
    <row r="44" spans="1:19">
      <c r="A44" s="412"/>
      <c r="B44" s="413" t="s">
        <v>248</v>
      </c>
      <c r="C44" s="600">
        <v>0</v>
      </c>
      <c r="D44" s="601">
        <v>0</v>
      </c>
      <c r="E44" s="600">
        <v>24985</v>
      </c>
      <c r="F44" s="601">
        <v>41620</v>
      </c>
      <c r="G44" s="600">
        <v>9312</v>
      </c>
      <c r="H44" s="601">
        <v>7071</v>
      </c>
      <c r="I44" s="600">
        <v>0</v>
      </c>
      <c r="J44" s="601">
        <v>70498</v>
      </c>
      <c r="K44" s="600">
        <v>26333</v>
      </c>
      <c r="L44" s="601">
        <v>31538</v>
      </c>
      <c r="M44" s="601">
        <v>21312</v>
      </c>
      <c r="N44" s="601">
        <v>0</v>
      </c>
      <c r="O44" s="600">
        <v>0</v>
      </c>
      <c r="P44" s="601">
        <v>0</v>
      </c>
      <c r="Q44" s="602">
        <v>81942</v>
      </c>
      <c r="R44" s="609">
        <v>150727</v>
      </c>
    </row>
    <row r="45" spans="1:19">
      <c r="A45" s="412"/>
      <c r="B45" s="413" t="s">
        <v>249</v>
      </c>
      <c r="C45" s="600">
        <v>0</v>
      </c>
      <c r="D45" s="601">
        <v>0</v>
      </c>
      <c r="E45" s="600">
        <v>0</v>
      </c>
      <c r="F45" s="601">
        <v>0</v>
      </c>
      <c r="G45" s="600">
        <v>0</v>
      </c>
      <c r="H45" s="601">
        <v>0</v>
      </c>
      <c r="I45" s="600">
        <v>0</v>
      </c>
      <c r="J45" s="601">
        <v>0</v>
      </c>
      <c r="K45" s="600">
        <v>0</v>
      </c>
      <c r="L45" s="601">
        <v>0</v>
      </c>
      <c r="M45" s="601">
        <v>0</v>
      </c>
      <c r="N45" s="601">
        <v>0</v>
      </c>
      <c r="O45" s="600">
        <v>0</v>
      </c>
      <c r="P45" s="601">
        <v>0</v>
      </c>
      <c r="Q45" s="602">
        <v>0</v>
      </c>
      <c r="R45" s="609">
        <v>0</v>
      </c>
    </row>
    <row r="46" spans="1:19">
      <c r="A46" s="412"/>
      <c r="B46" s="413" t="s">
        <v>250</v>
      </c>
      <c r="C46" s="600">
        <v>0</v>
      </c>
      <c r="D46" s="601">
        <v>0</v>
      </c>
      <c r="E46" s="600">
        <v>27301</v>
      </c>
      <c r="F46" s="601">
        <v>22900</v>
      </c>
      <c r="G46" s="600">
        <v>25481</v>
      </c>
      <c r="H46" s="601">
        <v>8614</v>
      </c>
      <c r="I46" s="600">
        <v>6781</v>
      </c>
      <c r="J46" s="601">
        <v>7441</v>
      </c>
      <c r="K46" s="600">
        <v>13508</v>
      </c>
      <c r="L46" s="601">
        <v>7005</v>
      </c>
      <c r="M46" s="601">
        <v>691</v>
      </c>
      <c r="N46" s="601">
        <v>0</v>
      </c>
      <c r="O46" s="600">
        <v>0</v>
      </c>
      <c r="P46" s="601">
        <v>0</v>
      </c>
      <c r="Q46" s="602">
        <v>73762</v>
      </c>
      <c r="R46" s="609">
        <v>45960</v>
      </c>
    </row>
    <row r="47" spans="1:19">
      <c r="C47" s="604"/>
      <c r="D47" s="604"/>
      <c r="E47" s="604"/>
      <c r="F47" s="604"/>
      <c r="G47" s="604"/>
      <c r="H47" s="604"/>
      <c r="I47" s="604"/>
      <c r="J47" s="604"/>
      <c r="K47" s="604"/>
      <c r="L47" s="604"/>
      <c r="M47" s="604"/>
      <c r="N47" s="604"/>
      <c r="O47" s="604"/>
      <c r="P47" s="604"/>
      <c r="Q47" s="604"/>
      <c r="R47" s="604"/>
      <c r="S47" s="435"/>
    </row>
    <row r="48" spans="1:19" ht="25.5">
      <c r="A48" s="412"/>
      <c r="B48" s="421" t="s">
        <v>251</v>
      </c>
      <c r="C48" s="600">
        <v>0</v>
      </c>
      <c r="D48" s="601">
        <v>0</v>
      </c>
      <c r="E48" s="600">
        <v>0</v>
      </c>
      <c r="F48" s="608">
        <v>0</v>
      </c>
      <c r="G48" s="600">
        <v>0</v>
      </c>
      <c r="H48" s="608">
        <v>0</v>
      </c>
      <c r="I48" s="600">
        <v>0</v>
      </c>
      <c r="J48" s="608">
        <v>0</v>
      </c>
      <c r="K48" s="600">
        <v>0</v>
      </c>
      <c r="L48" s="608">
        <v>0</v>
      </c>
      <c r="M48" s="608">
        <v>0</v>
      </c>
      <c r="N48" s="608">
        <v>0</v>
      </c>
      <c r="O48" s="600">
        <v>0</v>
      </c>
      <c r="P48" s="601">
        <v>0</v>
      </c>
      <c r="Q48" s="602">
        <v>0</v>
      </c>
      <c r="R48" s="609">
        <v>0</v>
      </c>
    </row>
    <row r="49" spans="1:37">
      <c r="C49" s="604"/>
      <c r="D49" s="604"/>
      <c r="E49" s="604"/>
      <c r="F49" s="604"/>
      <c r="G49" s="604"/>
      <c r="H49" s="604"/>
      <c r="I49" s="604"/>
      <c r="J49" s="604"/>
      <c r="K49" s="604"/>
      <c r="L49" s="604"/>
      <c r="M49" s="604"/>
      <c r="N49" s="604"/>
      <c r="O49" s="604"/>
      <c r="P49" s="604"/>
      <c r="Q49" s="604"/>
      <c r="R49" s="604"/>
    </row>
    <row r="50" spans="1:37">
      <c r="A50" s="409" t="s">
        <v>293</v>
      </c>
      <c r="B50" s="413"/>
      <c r="C50" s="600">
        <v>0</v>
      </c>
      <c r="D50" s="607">
        <v>0</v>
      </c>
      <c r="E50" s="600">
        <v>167081</v>
      </c>
      <c r="F50" s="606">
        <v>144807</v>
      </c>
      <c r="G50" s="600">
        <v>1188127</v>
      </c>
      <c r="H50" s="606">
        <v>179215</v>
      </c>
      <c r="I50" s="600">
        <v>644006</v>
      </c>
      <c r="J50" s="606">
        <v>697178</v>
      </c>
      <c r="K50" s="600">
        <v>460147</v>
      </c>
      <c r="L50" s="606">
        <v>259631</v>
      </c>
      <c r="M50" s="606">
        <v>179050</v>
      </c>
      <c r="N50" s="606">
        <v>0</v>
      </c>
      <c r="O50" s="600">
        <v>0</v>
      </c>
      <c r="P50" s="606">
        <v>0</v>
      </c>
      <c r="Q50" s="602">
        <v>2638411</v>
      </c>
      <c r="R50" s="609">
        <v>1280831</v>
      </c>
    </row>
    <row r="51" spans="1:37">
      <c r="A51" s="412"/>
      <c r="B51" s="413" t="s">
        <v>244</v>
      </c>
      <c r="C51" s="600">
        <v>0</v>
      </c>
      <c r="D51" s="601">
        <v>0</v>
      </c>
      <c r="E51" s="600">
        <v>38806</v>
      </c>
      <c r="F51" s="601">
        <v>40785</v>
      </c>
      <c r="G51" s="600">
        <v>949981</v>
      </c>
      <c r="H51" s="601">
        <v>127378</v>
      </c>
      <c r="I51" s="600">
        <v>492866</v>
      </c>
      <c r="J51" s="601">
        <v>542592</v>
      </c>
      <c r="K51" s="600">
        <v>178695</v>
      </c>
      <c r="L51" s="601">
        <v>16927</v>
      </c>
      <c r="M51" s="601">
        <v>0</v>
      </c>
      <c r="N51" s="601">
        <v>0</v>
      </c>
      <c r="O51" s="600">
        <v>0</v>
      </c>
      <c r="P51" s="601">
        <v>0</v>
      </c>
      <c r="Q51" s="602">
        <v>1660348</v>
      </c>
      <c r="R51" s="609">
        <v>727682</v>
      </c>
    </row>
    <row r="52" spans="1:37">
      <c r="A52" s="412"/>
      <c r="B52" s="413" t="s">
        <v>336</v>
      </c>
      <c r="C52" s="600">
        <v>0</v>
      </c>
      <c r="D52" s="601">
        <v>0</v>
      </c>
      <c r="E52" s="600">
        <v>0</v>
      </c>
      <c r="F52" s="601">
        <v>0</v>
      </c>
      <c r="G52" s="600">
        <v>22962</v>
      </c>
      <c r="H52" s="601">
        <v>83</v>
      </c>
      <c r="I52" s="600">
        <v>2526</v>
      </c>
      <c r="J52" s="601">
        <v>515</v>
      </c>
      <c r="K52" s="600">
        <v>8521</v>
      </c>
      <c r="L52" s="601">
        <v>10993</v>
      </c>
      <c r="M52" s="601">
        <v>7725</v>
      </c>
      <c r="N52" s="601">
        <v>0</v>
      </c>
      <c r="O52" s="600">
        <v>0</v>
      </c>
      <c r="P52" s="601">
        <v>0</v>
      </c>
      <c r="Q52" s="602">
        <v>41734</v>
      </c>
      <c r="R52" s="609">
        <v>11591</v>
      </c>
    </row>
    <row r="53" spans="1:37">
      <c r="A53" s="412"/>
      <c r="B53" s="413" t="s">
        <v>245</v>
      </c>
      <c r="C53" s="600">
        <v>0</v>
      </c>
      <c r="D53" s="601">
        <v>0</v>
      </c>
      <c r="E53" s="600">
        <v>0</v>
      </c>
      <c r="F53" s="601">
        <v>0</v>
      </c>
      <c r="G53" s="600">
        <v>25330</v>
      </c>
      <c r="H53" s="601">
        <v>215</v>
      </c>
      <c r="I53" s="600">
        <v>887</v>
      </c>
      <c r="J53" s="601">
        <v>764</v>
      </c>
      <c r="K53" s="600">
        <v>0</v>
      </c>
      <c r="L53" s="601">
        <v>0</v>
      </c>
      <c r="M53" s="601">
        <v>0</v>
      </c>
      <c r="N53" s="601">
        <v>0</v>
      </c>
      <c r="O53" s="600">
        <v>0</v>
      </c>
      <c r="P53" s="601">
        <v>0</v>
      </c>
      <c r="Q53" s="602">
        <v>26217</v>
      </c>
      <c r="R53" s="609">
        <v>979</v>
      </c>
    </row>
    <row r="54" spans="1:37">
      <c r="A54" s="412"/>
      <c r="B54" s="413" t="s">
        <v>252</v>
      </c>
      <c r="C54" s="600">
        <v>0</v>
      </c>
      <c r="D54" s="601">
        <v>0</v>
      </c>
      <c r="E54" s="600">
        <v>0</v>
      </c>
      <c r="F54" s="601">
        <v>0</v>
      </c>
      <c r="G54" s="600">
        <v>120097</v>
      </c>
      <c r="H54" s="601">
        <v>19252</v>
      </c>
      <c r="I54" s="600">
        <v>0</v>
      </c>
      <c r="J54" s="601">
        <v>0</v>
      </c>
      <c r="K54" s="600">
        <v>10066</v>
      </c>
      <c r="L54" s="601">
        <v>0</v>
      </c>
      <c r="M54" s="601">
        <v>122588</v>
      </c>
      <c r="N54" s="601">
        <v>0</v>
      </c>
      <c r="O54" s="600">
        <v>0</v>
      </c>
      <c r="P54" s="601">
        <v>0</v>
      </c>
      <c r="Q54" s="602">
        <v>252751</v>
      </c>
      <c r="R54" s="609">
        <v>19252</v>
      </c>
    </row>
    <row r="55" spans="1:37">
      <c r="A55" s="412"/>
      <c r="B55" s="413" t="s">
        <v>253</v>
      </c>
      <c r="C55" s="600">
        <v>0</v>
      </c>
      <c r="D55" s="601">
        <v>0</v>
      </c>
      <c r="E55" s="600">
        <v>73</v>
      </c>
      <c r="F55" s="601">
        <v>62</v>
      </c>
      <c r="G55" s="600">
        <v>20509</v>
      </c>
      <c r="H55" s="601">
        <v>1730</v>
      </c>
      <c r="I55" s="600">
        <v>58693</v>
      </c>
      <c r="J55" s="601">
        <v>61967</v>
      </c>
      <c r="K55" s="600">
        <v>24164</v>
      </c>
      <c r="L55" s="601">
        <v>20420</v>
      </c>
      <c r="M55" s="601">
        <v>6236</v>
      </c>
      <c r="N55" s="601">
        <v>0</v>
      </c>
      <c r="O55" s="600">
        <v>0</v>
      </c>
      <c r="P55" s="601">
        <v>0</v>
      </c>
      <c r="Q55" s="602">
        <v>109675</v>
      </c>
      <c r="R55" s="609">
        <v>84179</v>
      </c>
    </row>
    <row r="56" spans="1:37">
      <c r="A56" s="412"/>
      <c r="B56" s="413" t="s">
        <v>254</v>
      </c>
      <c r="C56" s="600">
        <v>0</v>
      </c>
      <c r="D56" s="601">
        <v>0</v>
      </c>
      <c r="E56" s="600">
        <v>81710</v>
      </c>
      <c r="F56" s="601">
        <v>52504</v>
      </c>
      <c r="G56" s="600">
        <v>38931</v>
      </c>
      <c r="H56" s="601">
        <v>29787</v>
      </c>
      <c r="I56" s="600">
        <v>67573</v>
      </c>
      <c r="J56" s="601">
        <v>63683</v>
      </c>
      <c r="K56" s="600">
        <v>218622</v>
      </c>
      <c r="L56" s="601">
        <v>189127</v>
      </c>
      <c r="M56" s="601">
        <v>41915</v>
      </c>
      <c r="N56" s="601">
        <v>0</v>
      </c>
      <c r="O56" s="600">
        <v>0</v>
      </c>
      <c r="P56" s="601">
        <v>0</v>
      </c>
      <c r="Q56" s="602">
        <v>448751</v>
      </c>
      <c r="R56" s="609">
        <v>335101</v>
      </c>
    </row>
    <row r="57" spans="1:37">
      <c r="A57" s="412"/>
      <c r="B57" s="413" t="s">
        <v>255</v>
      </c>
      <c r="C57" s="600">
        <v>0</v>
      </c>
      <c r="D57" s="601">
        <v>0</v>
      </c>
      <c r="E57" s="600">
        <v>3529</v>
      </c>
      <c r="F57" s="601">
        <v>3190</v>
      </c>
      <c r="G57" s="600">
        <v>0</v>
      </c>
      <c r="H57" s="601">
        <v>0</v>
      </c>
      <c r="I57" s="600">
        <v>21461</v>
      </c>
      <c r="J57" s="601">
        <v>27657</v>
      </c>
      <c r="K57" s="600">
        <v>1639</v>
      </c>
      <c r="L57" s="601">
        <v>1906</v>
      </c>
      <c r="M57" s="601">
        <v>586</v>
      </c>
      <c r="N57" s="601">
        <v>0</v>
      </c>
      <c r="O57" s="600">
        <v>0</v>
      </c>
      <c r="P57" s="601">
        <v>0</v>
      </c>
      <c r="Q57" s="602">
        <v>27215</v>
      </c>
      <c r="R57" s="609">
        <v>32753</v>
      </c>
    </row>
    <row r="58" spans="1:37">
      <c r="A58" s="412"/>
      <c r="B58" s="413" t="s">
        <v>256</v>
      </c>
      <c r="C58" s="600">
        <v>0</v>
      </c>
      <c r="D58" s="601">
        <v>0</v>
      </c>
      <c r="E58" s="600">
        <v>42963</v>
      </c>
      <c r="F58" s="601">
        <v>48266</v>
      </c>
      <c r="G58" s="600">
        <v>10317</v>
      </c>
      <c r="H58" s="601">
        <v>770</v>
      </c>
      <c r="I58" s="600">
        <v>0</v>
      </c>
      <c r="J58" s="601">
        <v>0</v>
      </c>
      <c r="K58" s="600">
        <v>18440</v>
      </c>
      <c r="L58" s="601">
        <v>20258</v>
      </c>
      <c r="M58" s="601">
        <v>0</v>
      </c>
      <c r="N58" s="601">
        <v>0</v>
      </c>
      <c r="O58" s="600">
        <v>0</v>
      </c>
      <c r="P58" s="601">
        <v>0</v>
      </c>
      <c r="Q58" s="602">
        <v>71720</v>
      </c>
      <c r="R58" s="609">
        <v>69294</v>
      </c>
    </row>
    <row r="59" spans="1:37">
      <c r="C59" s="604"/>
      <c r="D59" s="604"/>
      <c r="E59" s="604"/>
      <c r="F59" s="604"/>
      <c r="G59" s="604"/>
      <c r="H59" s="604"/>
      <c r="I59" s="604"/>
      <c r="J59" s="604"/>
      <c r="K59" s="604"/>
      <c r="L59" s="604"/>
      <c r="M59" s="604"/>
      <c r="N59" s="604"/>
      <c r="O59" s="604"/>
      <c r="P59" s="604"/>
      <c r="Q59" s="604"/>
      <c r="R59" s="604"/>
      <c r="AK59" s="435"/>
    </row>
    <row r="60" spans="1:37">
      <c r="A60" s="409" t="s">
        <v>294</v>
      </c>
      <c r="B60" s="413"/>
      <c r="C60" s="600">
        <v>0</v>
      </c>
      <c r="D60" s="607">
        <v>0</v>
      </c>
      <c r="E60" s="600">
        <v>722208</v>
      </c>
      <c r="F60" s="606">
        <v>706761</v>
      </c>
      <c r="G60" s="600">
        <v>3226226</v>
      </c>
      <c r="H60" s="606">
        <v>574647</v>
      </c>
      <c r="I60" s="600">
        <v>1439994</v>
      </c>
      <c r="J60" s="606">
        <v>1506531</v>
      </c>
      <c r="K60" s="600">
        <v>1078285</v>
      </c>
      <c r="L60" s="606">
        <v>1054131</v>
      </c>
      <c r="M60" s="606">
        <v>1390502</v>
      </c>
      <c r="N60" s="606">
        <v>0</v>
      </c>
      <c r="O60" s="600">
        <v>-1</v>
      </c>
      <c r="P60" s="606">
        <v>0</v>
      </c>
      <c r="Q60" s="602">
        <v>7857214</v>
      </c>
      <c r="R60" s="609">
        <v>3842070</v>
      </c>
    </row>
    <row r="61" spans="1:37">
      <c r="A61" s="412" t="s">
        <v>295</v>
      </c>
      <c r="B61" s="413"/>
      <c r="C61" s="600">
        <v>0</v>
      </c>
      <c r="D61" s="606">
        <v>0</v>
      </c>
      <c r="E61" s="600">
        <v>722208</v>
      </c>
      <c r="F61" s="606">
        <v>706761</v>
      </c>
      <c r="G61" s="600">
        <v>3226226</v>
      </c>
      <c r="H61" s="606">
        <v>574647</v>
      </c>
      <c r="I61" s="600">
        <v>1439994</v>
      </c>
      <c r="J61" s="606">
        <v>1506531</v>
      </c>
      <c r="K61" s="600">
        <v>1078285</v>
      </c>
      <c r="L61" s="606">
        <v>1054131</v>
      </c>
      <c r="M61" s="606">
        <v>1390502</v>
      </c>
      <c r="N61" s="606">
        <v>0</v>
      </c>
      <c r="O61" s="600">
        <v>-1</v>
      </c>
      <c r="P61" s="606">
        <v>0</v>
      </c>
      <c r="Q61" s="602">
        <v>7857214</v>
      </c>
      <c r="R61" s="609">
        <v>3842070</v>
      </c>
    </row>
    <row r="62" spans="1:37">
      <c r="A62" s="412"/>
      <c r="B62" s="413" t="s">
        <v>257</v>
      </c>
      <c r="C62" s="600">
        <v>0</v>
      </c>
      <c r="D62" s="601">
        <v>0</v>
      </c>
      <c r="E62" s="600">
        <v>609217</v>
      </c>
      <c r="F62" s="601">
        <v>561138</v>
      </c>
      <c r="G62" s="600">
        <v>2765447</v>
      </c>
      <c r="H62" s="601">
        <v>215930</v>
      </c>
      <c r="I62" s="600">
        <v>175731</v>
      </c>
      <c r="J62" s="601">
        <v>191473</v>
      </c>
      <c r="K62" s="600">
        <v>983055</v>
      </c>
      <c r="L62" s="601">
        <v>853156</v>
      </c>
      <c r="M62" s="601">
        <v>988352</v>
      </c>
      <c r="N62" s="601">
        <v>0</v>
      </c>
      <c r="O62" s="600">
        <v>0</v>
      </c>
      <c r="P62" s="601">
        <v>0</v>
      </c>
      <c r="Q62" s="602">
        <v>5521802</v>
      </c>
      <c r="R62" s="609">
        <v>1821697</v>
      </c>
    </row>
    <row r="63" spans="1:37">
      <c r="A63" s="412"/>
      <c r="B63" s="413" t="s">
        <v>258</v>
      </c>
      <c r="C63" s="600">
        <v>0</v>
      </c>
      <c r="D63" s="601">
        <v>0</v>
      </c>
      <c r="E63" s="600">
        <v>-68640</v>
      </c>
      <c r="F63" s="601">
        <v>11406</v>
      </c>
      <c r="G63" s="600">
        <v>250602</v>
      </c>
      <c r="H63" s="601">
        <v>237270</v>
      </c>
      <c r="I63" s="600">
        <v>493156</v>
      </c>
      <c r="J63" s="601">
        <v>665670</v>
      </c>
      <c r="K63" s="600">
        <v>101890</v>
      </c>
      <c r="L63" s="601">
        <v>208351</v>
      </c>
      <c r="M63" s="601">
        <v>340509</v>
      </c>
      <c r="N63" s="601">
        <v>0</v>
      </c>
      <c r="O63" s="600">
        <v>0</v>
      </c>
      <c r="P63" s="601">
        <v>0</v>
      </c>
      <c r="Q63" s="602">
        <v>1117517</v>
      </c>
      <c r="R63" s="609">
        <v>1122697</v>
      </c>
    </row>
    <row r="64" spans="1:37">
      <c r="A64" s="412"/>
      <c r="B64" s="413" t="s">
        <v>259</v>
      </c>
      <c r="C64" s="600">
        <v>0</v>
      </c>
      <c r="D64" s="601">
        <v>0</v>
      </c>
      <c r="E64" s="600">
        <v>0</v>
      </c>
      <c r="F64" s="601">
        <v>0</v>
      </c>
      <c r="G64" s="600">
        <v>0</v>
      </c>
      <c r="H64" s="601">
        <v>0</v>
      </c>
      <c r="I64" s="600">
        <v>199856</v>
      </c>
      <c r="J64" s="601">
        <v>33096</v>
      </c>
      <c r="K64" s="600">
        <v>3787</v>
      </c>
      <c r="L64" s="601">
        <v>4042</v>
      </c>
      <c r="M64" s="601">
        <v>0</v>
      </c>
      <c r="N64" s="601">
        <v>0</v>
      </c>
      <c r="O64" s="600">
        <v>0</v>
      </c>
      <c r="P64" s="601">
        <v>0</v>
      </c>
      <c r="Q64" s="602">
        <v>203643</v>
      </c>
      <c r="R64" s="609">
        <v>37138</v>
      </c>
    </row>
    <row r="65" spans="1:35">
      <c r="A65" s="412"/>
      <c r="B65" s="413" t="s">
        <v>260</v>
      </c>
      <c r="C65" s="600">
        <v>0</v>
      </c>
      <c r="D65" s="601">
        <v>0</v>
      </c>
      <c r="E65" s="600">
        <v>0</v>
      </c>
      <c r="F65" s="601">
        <v>0</v>
      </c>
      <c r="G65" s="600">
        <v>-56</v>
      </c>
      <c r="H65" s="601">
        <v>-54</v>
      </c>
      <c r="I65" s="600">
        <v>0</v>
      </c>
      <c r="J65" s="601">
        <v>0</v>
      </c>
      <c r="K65" s="600">
        <v>0</v>
      </c>
      <c r="L65" s="601">
        <v>0</v>
      </c>
      <c r="M65" s="601">
        <v>0</v>
      </c>
      <c r="N65" s="601">
        <v>0</v>
      </c>
      <c r="O65" s="600">
        <v>0</v>
      </c>
      <c r="P65" s="601">
        <v>0</v>
      </c>
      <c r="Q65" s="602">
        <v>-56</v>
      </c>
      <c r="R65" s="609">
        <v>-54</v>
      </c>
    </row>
    <row r="66" spans="1:35">
      <c r="A66" s="412"/>
      <c r="B66" s="413" t="s">
        <v>261</v>
      </c>
      <c r="C66" s="600">
        <v>0</v>
      </c>
      <c r="D66" s="601">
        <v>0</v>
      </c>
      <c r="E66" s="600">
        <v>0</v>
      </c>
      <c r="F66" s="601">
        <v>0</v>
      </c>
      <c r="G66" s="600">
        <v>0</v>
      </c>
      <c r="H66" s="601">
        <v>0</v>
      </c>
      <c r="I66" s="600">
        <v>0</v>
      </c>
      <c r="J66" s="601">
        <v>0</v>
      </c>
      <c r="K66" s="600">
        <v>0</v>
      </c>
      <c r="L66" s="601">
        <v>0</v>
      </c>
      <c r="M66" s="601">
        <v>0</v>
      </c>
      <c r="N66" s="601">
        <v>0</v>
      </c>
      <c r="O66" s="600">
        <v>0</v>
      </c>
      <c r="P66" s="601">
        <v>0</v>
      </c>
      <c r="Q66" s="602">
        <v>0</v>
      </c>
      <c r="R66" s="609">
        <v>0</v>
      </c>
    </row>
    <row r="67" spans="1:35">
      <c r="A67" s="412"/>
      <c r="B67" s="413" t="s">
        <v>262</v>
      </c>
      <c r="C67" s="600">
        <v>0</v>
      </c>
      <c r="D67" s="601">
        <v>0</v>
      </c>
      <c r="E67" s="600">
        <v>181631</v>
      </c>
      <c r="F67" s="601">
        <v>134217</v>
      </c>
      <c r="G67" s="600">
        <v>210233</v>
      </c>
      <c r="H67" s="601">
        <v>121501</v>
      </c>
      <c r="I67" s="600">
        <v>571251</v>
      </c>
      <c r="J67" s="601">
        <v>616292</v>
      </c>
      <c r="K67" s="600">
        <v>-10447</v>
      </c>
      <c r="L67" s="601">
        <v>-11418</v>
      </c>
      <c r="M67" s="601">
        <v>61641</v>
      </c>
      <c r="N67" s="601">
        <v>0</v>
      </c>
      <c r="O67" s="600">
        <v>-1</v>
      </c>
      <c r="P67" s="601">
        <v>0</v>
      </c>
      <c r="Q67" s="602">
        <v>1014308</v>
      </c>
      <c r="R67" s="609">
        <v>860592</v>
      </c>
    </row>
    <row r="68" spans="1:35">
      <c r="C68" s="604"/>
      <c r="D68" s="604"/>
      <c r="E68" s="604"/>
      <c r="F68" s="604"/>
      <c r="G68" s="604"/>
      <c r="H68" s="604"/>
      <c r="I68" s="604"/>
      <c r="J68" s="604"/>
      <c r="K68" s="604"/>
      <c r="L68" s="604"/>
      <c r="M68" s="604"/>
      <c r="N68" s="604"/>
      <c r="O68" s="604"/>
      <c r="P68" s="604"/>
      <c r="Q68" s="604"/>
      <c r="R68" s="604"/>
    </row>
    <row r="69" spans="1:35">
      <c r="A69" s="438" t="s">
        <v>296</v>
      </c>
      <c r="B69" s="413"/>
      <c r="C69" s="600">
        <v>0</v>
      </c>
      <c r="D69" s="608">
        <v>0</v>
      </c>
      <c r="E69" s="600">
        <v>0</v>
      </c>
      <c r="F69" s="608">
        <v>0</v>
      </c>
      <c r="G69" s="600">
        <v>0</v>
      </c>
      <c r="H69" s="608">
        <v>0</v>
      </c>
      <c r="I69" s="600">
        <v>0</v>
      </c>
      <c r="J69" s="608">
        <v>0</v>
      </c>
      <c r="K69" s="600">
        <v>0</v>
      </c>
      <c r="L69" s="608">
        <v>0</v>
      </c>
      <c r="M69" s="608">
        <v>0</v>
      </c>
      <c r="N69" s="608">
        <v>0</v>
      </c>
      <c r="O69" s="600">
        <v>0</v>
      </c>
      <c r="P69" s="608">
        <v>0</v>
      </c>
      <c r="Q69" s="602">
        <v>0</v>
      </c>
      <c r="R69" s="609">
        <v>0</v>
      </c>
    </row>
    <row r="70" spans="1:35">
      <c r="C70" s="604"/>
      <c r="D70" s="604"/>
      <c r="E70" s="604"/>
      <c r="F70" s="604"/>
      <c r="G70" s="604"/>
      <c r="H70" s="604"/>
      <c r="I70" s="604"/>
      <c r="J70" s="604"/>
      <c r="K70" s="604"/>
      <c r="L70" s="604"/>
      <c r="M70" s="604"/>
      <c r="N70" s="604"/>
      <c r="O70" s="604"/>
      <c r="P70" s="604"/>
      <c r="Q70" s="604"/>
      <c r="R70" s="604"/>
    </row>
    <row r="71" spans="1:35">
      <c r="A71" s="409" t="s">
        <v>297</v>
      </c>
      <c r="B71" s="413"/>
      <c r="C71" s="602">
        <v>0</v>
      </c>
      <c r="D71" s="609">
        <v>0</v>
      </c>
      <c r="E71" s="602">
        <v>1024449</v>
      </c>
      <c r="F71" s="609">
        <v>1012685</v>
      </c>
      <c r="G71" s="602">
        <v>5321916</v>
      </c>
      <c r="H71" s="609">
        <v>1418908</v>
      </c>
      <c r="I71" s="602">
        <v>2598290</v>
      </c>
      <c r="J71" s="609">
        <v>2774428</v>
      </c>
      <c r="K71" s="602">
        <v>1884077</v>
      </c>
      <c r="L71" s="609">
        <v>1569496</v>
      </c>
      <c r="M71" s="609">
        <v>1696906</v>
      </c>
      <c r="N71" s="609">
        <v>0</v>
      </c>
      <c r="O71" s="602">
        <v>-1398</v>
      </c>
      <c r="P71" s="609">
        <v>0</v>
      </c>
      <c r="Q71" s="602">
        <v>12524240</v>
      </c>
      <c r="R71" s="609">
        <v>6775517</v>
      </c>
    </row>
    <row r="72" spans="1:35">
      <c r="C72" s="397"/>
      <c r="D72" s="397"/>
      <c r="E72" s="397"/>
      <c r="F72" s="397"/>
      <c r="G72" s="397"/>
      <c r="H72" s="397"/>
      <c r="I72" s="397"/>
      <c r="J72" s="397"/>
      <c r="K72" s="397"/>
      <c r="L72" s="397"/>
      <c r="M72" s="397"/>
      <c r="N72" s="397"/>
      <c r="O72" s="397"/>
      <c r="P72" s="397"/>
    </row>
    <row r="73" spans="1:35">
      <c r="C73" s="456"/>
      <c r="D73" s="456"/>
      <c r="E73" s="456"/>
      <c r="F73" s="457"/>
      <c r="G73" s="458"/>
      <c r="H73" s="458"/>
      <c r="I73" s="458"/>
      <c r="J73" s="458"/>
      <c r="K73" s="458"/>
      <c r="L73" s="458"/>
      <c r="M73" s="458"/>
      <c r="N73" s="458"/>
      <c r="O73" s="458"/>
      <c r="P73" s="458"/>
      <c r="Q73" s="459"/>
      <c r="R73" s="459"/>
      <c r="S73" s="459"/>
      <c r="T73" s="459"/>
      <c r="U73" s="459"/>
      <c r="V73" s="459"/>
      <c r="W73" s="459"/>
      <c r="X73" s="459"/>
      <c r="Y73" s="459"/>
      <c r="Z73" s="459"/>
      <c r="AA73" s="459"/>
      <c r="AB73" s="459"/>
      <c r="AC73" s="459"/>
      <c r="AD73" s="459"/>
    </row>
    <row r="74" spans="1:35" ht="12.75" customHeight="1">
      <c r="C74" s="710" t="s">
        <v>145</v>
      </c>
      <c r="D74" s="711"/>
      <c r="E74" s="711"/>
      <c r="F74" s="711"/>
      <c r="G74" s="711"/>
      <c r="H74" s="711"/>
      <c r="I74" s="711"/>
      <c r="J74" s="711"/>
      <c r="K74" s="711"/>
      <c r="L74" s="711"/>
      <c r="M74" s="711"/>
      <c r="N74" s="711"/>
      <c r="O74" s="711"/>
      <c r="P74" s="711"/>
      <c r="Q74" s="711"/>
      <c r="R74" s="712"/>
      <c r="S74" s="710"/>
      <c r="T74" s="711"/>
      <c r="U74" s="711"/>
      <c r="V74" s="711"/>
      <c r="W74" s="711"/>
      <c r="X74" s="711"/>
      <c r="Y74" s="711"/>
      <c r="Z74" s="711"/>
      <c r="AA74" s="711"/>
      <c r="AB74" s="711"/>
      <c r="AC74" s="711"/>
      <c r="AD74" s="711"/>
      <c r="AE74" s="711"/>
      <c r="AF74" s="711"/>
      <c r="AG74" s="711"/>
      <c r="AH74" s="712"/>
      <c r="AI74" s="460"/>
    </row>
    <row r="75" spans="1:35" ht="12.75" customHeight="1">
      <c r="A75" s="713" t="s">
        <v>73</v>
      </c>
      <c r="B75" s="714"/>
      <c r="C75" s="710" t="s">
        <v>20</v>
      </c>
      <c r="D75" s="711"/>
      <c r="E75" s="711"/>
      <c r="F75" s="712"/>
      <c r="G75" s="710" t="s">
        <v>10</v>
      </c>
      <c r="H75" s="711"/>
      <c r="I75" s="711"/>
      <c r="J75" s="712"/>
      <c r="K75" s="710" t="s">
        <v>46</v>
      </c>
      <c r="L75" s="711"/>
      <c r="M75" s="711"/>
      <c r="N75" s="712"/>
      <c r="O75" s="710" t="s">
        <v>14</v>
      </c>
      <c r="P75" s="711"/>
      <c r="Q75" s="711"/>
      <c r="R75" s="712"/>
      <c r="S75" s="710" t="s">
        <v>47</v>
      </c>
      <c r="T75" s="711"/>
      <c r="U75" s="711"/>
      <c r="V75" s="712"/>
      <c r="W75" s="710" t="s">
        <v>451</v>
      </c>
      <c r="X75" s="711"/>
      <c r="Y75" s="711"/>
      <c r="Z75" s="712"/>
      <c r="AA75" s="710" t="s">
        <v>313</v>
      </c>
      <c r="AB75" s="711"/>
      <c r="AC75" s="711"/>
      <c r="AD75" s="712"/>
      <c r="AE75" s="710" t="s">
        <v>17</v>
      </c>
      <c r="AF75" s="711"/>
      <c r="AG75" s="711"/>
      <c r="AH75" s="712"/>
    </row>
    <row r="76" spans="1:35">
      <c r="A76" s="717" t="s">
        <v>298</v>
      </c>
      <c r="B76" s="718"/>
      <c r="C76" s="723" t="s">
        <v>339</v>
      </c>
      <c r="D76" s="724"/>
      <c r="E76" s="715" t="s">
        <v>340</v>
      </c>
      <c r="F76" s="725"/>
      <c r="G76" s="723" t="s">
        <v>339</v>
      </c>
      <c r="H76" s="724"/>
      <c r="I76" s="715" t="s">
        <v>340</v>
      </c>
      <c r="J76" s="725"/>
      <c r="K76" s="723" t="s">
        <v>339</v>
      </c>
      <c r="L76" s="724"/>
      <c r="M76" s="715" t="s">
        <v>340</v>
      </c>
      <c r="N76" s="725"/>
      <c r="O76" s="723" t="s">
        <v>339</v>
      </c>
      <c r="P76" s="724"/>
      <c r="Q76" s="715" t="s">
        <v>340</v>
      </c>
      <c r="R76" s="725"/>
      <c r="S76" s="723" t="s">
        <v>339</v>
      </c>
      <c r="T76" s="724"/>
      <c r="U76" s="715" t="s">
        <v>340</v>
      </c>
      <c r="V76" s="725"/>
      <c r="W76" s="723" t="s">
        <v>339</v>
      </c>
      <c r="X76" s="724"/>
      <c r="Y76" s="715" t="s">
        <v>340</v>
      </c>
      <c r="Z76" s="725"/>
      <c r="AA76" s="723" t="s">
        <v>339</v>
      </c>
      <c r="AB76" s="724"/>
      <c r="AC76" s="715" t="s">
        <v>340</v>
      </c>
      <c r="AD76" s="725"/>
      <c r="AE76" s="723" t="s">
        <v>339</v>
      </c>
      <c r="AF76" s="724"/>
      <c r="AG76" s="715" t="s">
        <v>340</v>
      </c>
      <c r="AH76" s="725"/>
    </row>
    <row r="77" spans="1:35">
      <c r="A77" s="719"/>
      <c r="B77" s="720"/>
      <c r="C77" s="405" t="s">
        <v>442</v>
      </c>
      <c r="D77" s="405" t="s">
        <v>441</v>
      </c>
      <c r="E77" s="406" t="s">
        <v>445</v>
      </c>
      <c r="F77" s="406" t="s">
        <v>446</v>
      </c>
      <c r="G77" s="405" t="s">
        <v>442</v>
      </c>
      <c r="H77" s="405" t="s">
        <v>441</v>
      </c>
      <c r="I77" s="406" t="s">
        <v>445</v>
      </c>
      <c r="J77" s="406" t="s">
        <v>446</v>
      </c>
      <c r="K77" s="405" t="s">
        <v>442</v>
      </c>
      <c r="L77" s="405" t="s">
        <v>441</v>
      </c>
      <c r="M77" s="406" t="s">
        <v>445</v>
      </c>
      <c r="N77" s="406" t="s">
        <v>446</v>
      </c>
      <c r="O77" s="405" t="s">
        <v>442</v>
      </c>
      <c r="P77" s="405" t="s">
        <v>441</v>
      </c>
      <c r="Q77" s="406" t="s">
        <v>445</v>
      </c>
      <c r="R77" s="406" t="s">
        <v>446</v>
      </c>
      <c r="S77" s="405" t="s">
        <v>442</v>
      </c>
      <c r="T77" s="405" t="s">
        <v>441</v>
      </c>
      <c r="U77" s="406" t="s">
        <v>445</v>
      </c>
      <c r="V77" s="406" t="s">
        <v>446</v>
      </c>
      <c r="W77" s="405" t="s">
        <v>442</v>
      </c>
      <c r="X77" s="405" t="s">
        <v>441</v>
      </c>
      <c r="Y77" s="406" t="s">
        <v>445</v>
      </c>
      <c r="Z77" s="406" t="s">
        <v>446</v>
      </c>
      <c r="AA77" s="405" t="s">
        <v>442</v>
      </c>
      <c r="AB77" s="405" t="s">
        <v>441</v>
      </c>
      <c r="AC77" s="406" t="s">
        <v>445</v>
      </c>
      <c r="AD77" s="406" t="s">
        <v>446</v>
      </c>
      <c r="AE77" s="405" t="s">
        <v>442</v>
      </c>
      <c r="AF77" s="405" t="s">
        <v>441</v>
      </c>
      <c r="AG77" s="406" t="s">
        <v>445</v>
      </c>
      <c r="AH77" s="406" t="s">
        <v>446</v>
      </c>
    </row>
    <row r="78" spans="1:35">
      <c r="A78" s="721"/>
      <c r="B78" s="722"/>
      <c r="C78" s="407" t="s">
        <v>406</v>
      </c>
      <c r="D78" s="407" t="s">
        <v>406</v>
      </c>
      <c r="E78" s="408" t="s">
        <v>406</v>
      </c>
      <c r="F78" s="408" t="s">
        <v>406</v>
      </c>
      <c r="G78" s="407" t="s">
        <v>406</v>
      </c>
      <c r="H78" s="407" t="s">
        <v>406</v>
      </c>
      <c r="I78" s="408" t="s">
        <v>406</v>
      </c>
      <c r="J78" s="408" t="s">
        <v>406</v>
      </c>
      <c r="K78" s="407" t="s">
        <v>406</v>
      </c>
      <c r="L78" s="407" t="s">
        <v>406</v>
      </c>
      <c r="M78" s="408" t="s">
        <v>406</v>
      </c>
      <c r="N78" s="408" t="s">
        <v>406</v>
      </c>
      <c r="O78" s="407" t="s">
        <v>406</v>
      </c>
      <c r="P78" s="407" t="s">
        <v>406</v>
      </c>
      <c r="Q78" s="408" t="s">
        <v>406</v>
      </c>
      <c r="R78" s="408" t="s">
        <v>406</v>
      </c>
      <c r="S78" s="407" t="s">
        <v>406</v>
      </c>
      <c r="T78" s="407" t="s">
        <v>406</v>
      </c>
      <c r="U78" s="408" t="s">
        <v>406</v>
      </c>
      <c r="V78" s="408" t="s">
        <v>406</v>
      </c>
      <c r="W78" s="407" t="s">
        <v>406</v>
      </c>
      <c r="X78" s="407" t="s">
        <v>406</v>
      </c>
      <c r="Y78" s="408" t="s">
        <v>406</v>
      </c>
      <c r="Z78" s="408" t="s">
        <v>406</v>
      </c>
      <c r="AA78" s="407" t="s">
        <v>406</v>
      </c>
      <c r="AB78" s="407" t="s">
        <v>406</v>
      </c>
      <c r="AC78" s="408" t="s">
        <v>406</v>
      </c>
      <c r="AD78" s="408" t="s">
        <v>406</v>
      </c>
      <c r="AE78" s="407" t="s">
        <v>406</v>
      </c>
      <c r="AF78" s="407" t="s">
        <v>406</v>
      </c>
      <c r="AG78" s="408" t="s">
        <v>406</v>
      </c>
      <c r="AH78" s="408" t="s">
        <v>406</v>
      </c>
    </row>
    <row r="79" spans="1:35">
      <c r="A79" s="409" t="s">
        <v>299</v>
      </c>
      <c r="B79" s="451"/>
      <c r="C79" s="404">
        <v>0</v>
      </c>
      <c r="D79" s="419">
        <v>0</v>
      </c>
      <c r="E79" s="419">
        <v>0</v>
      </c>
      <c r="F79" s="419">
        <v>0</v>
      </c>
      <c r="G79" s="390">
        <v>105883</v>
      </c>
      <c r="H79" s="398">
        <v>124292</v>
      </c>
      <c r="I79" s="398">
        <v>63185</v>
      </c>
      <c r="J79" s="398">
        <v>40061</v>
      </c>
      <c r="K79" s="390">
        <v>729261</v>
      </c>
      <c r="L79" s="398">
        <v>290554</v>
      </c>
      <c r="M79" s="398">
        <v>323702</v>
      </c>
      <c r="N79" s="398">
        <v>99420</v>
      </c>
      <c r="O79" s="390">
        <v>596943</v>
      </c>
      <c r="P79" s="398">
        <v>578783</v>
      </c>
      <c r="Q79" s="398">
        <v>306608</v>
      </c>
      <c r="R79" s="398">
        <v>276546</v>
      </c>
      <c r="S79" s="390">
        <v>270001</v>
      </c>
      <c r="T79" s="398">
        <v>238215</v>
      </c>
      <c r="U79" s="398">
        <v>142215</v>
      </c>
      <c r="V79" s="398">
        <v>105237</v>
      </c>
      <c r="W79" s="398">
        <v>67298</v>
      </c>
      <c r="X79" s="398">
        <v>0</v>
      </c>
      <c r="Y79" s="398">
        <v>67298</v>
      </c>
      <c r="Z79" s="398">
        <v>0</v>
      </c>
      <c r="AA79" s="390">
        <v>-235</v>
      </c>
      <c r="AB79" s="398">
        <v>0</v>
      </c>
      <c r="AC79" s="398">
        <v>-235</v>
      </c>
      <c r="AD79" s="398">
        <v>0</v>
      </c>
      <c r="AE79" s="390">
        <v>1769151</v>
      </c>
      <c r="AF79" s="398">
        <v>1231844</v>
      </c>
      <c r="AG79" s="398">
        <v>902773</v>
      </c>
      <c r="AH79" s="398">
        <v>521264</v>
      </c>
    </row>
    <row r="80" spans="1:35">
      <c r="A80" s="420"/>
      <c r="B80" s="421" t="s">
        <v>96</v>
      </c>
      <c r="C80" s="404">
        <v>0</v>
      </c>
      <c r="D80" s="419">
        <v>0</v>
      </c>
      <c r="E80" s="419">
        <v>0</v>
      </c>
      <c r="F80" s="419">
        <v>0</v>
      </c>
      <c r="G80" s="390">
        <v>105461</v>
      </c>
      <c r="H80" s="398">
        <v>123420</v>
      </c>
      <c r="I80" s="398">
        <v>62838</v>
      </c>
      <c r="J80" s="398">
        <v>39189</v>
      </c>
      <c r="K80" s="390">
        <v>718065</v>
      </c>
      <c r="L80" s="398">
        <v>288287</v>
      </c>
      <c r="M80" s="398">
        <v>316434</v>
      </c>
      <c r="N80" s="398">
        <v>99549</v>
      </c>
      <c r="O80" s="390">
        <v>592536</v>
      </c>
      <c r="P80" s="398">
        <v>578674</v>
      </c>
      <c r="Q80" s="398">
        <v>307495</v>
      </c>
      <c r="R80" s="398">
        <v>277140</v>
      </c>
      <c r="S80" s="390">
        <v>262458</v>
      </c>
      <c r="T80" s="398">
        <v>238550</v>
      </c>
      <c r="U80" s="398">
        <v>134701</v>
      </c>
      <c r="V80" s="398">
        <v>105268</v>
      </c>
      <c r="W80" s="398">
        <v>66172</v>
      </c>
      <c r="X80" s="398">
        <v>0</v>
      </c>
      <c r="Y80" s="398">
        <v>66172</v>
      </c>
      <c r="Z80" s="398">
        <v>0</v>
      </c>
      <c r="AA80" s="390">
        <v>0</v>
      </c>
      <c r="AB80" s="398">
        <v>0</v>
      </c>
      <c r="AC80" s="398">
        <v>0</v>
      </c>
      <c r="AD80" s="398">
        <v>0</v>
      </c>
      <c r="AE80" s="390">
        <v>1744692</v>
      </c>
      <c r="AF80" s="398">
        <v>1228931</v>
      </c>
      <c r="AG80" s="398">
        <v>887640</v>
      </c>
      <c r="AH80" s="398">
        <v>521146</v>
      </c>
    </row>
    <row r="81" spans="1:37">
      <c r="A81" s="420"/>
      <c r="B81" s="437" t="s">
        <v>308</v>
      </c>
      <c r="C81" s="395">
        <v>0</v>
      </c>
      <c r="D81" s="399">
        <v>0</v>
      </c>
      <c r="E81" s="399">
        <v>0</v>
      </c>
      <c r="F81" s="399">
        <v>0</v>
      </c>
      <c r="G81" s="395">
        <v>104672</v>
      </c>
      <c r="H81" s="399">
        <v>122320</v>
      </c>
      <c r="I81" s="399">
        <v>62403</v>
      </c>
      <c r="J81" s="399">
        <v>38995</v>
      </c>
      <c r="K81" s="395">
        <v>690997</v>
      </c>
      <c r="L81" s="399">
        <v>263023</v>
      </c>
      <c r="M81" s="399">
        <v>302741</v>
      </c>
      <c r="N81" s="399">
        <v>87792</v>
      </c>
      <c r="O81" s="395">
        <v>581108</v>
      </c>
      <c r="P81" s="399">
        <v>567441</v>
      </c>
      <c r="Q81" s="399">
        <v>300325</v>
      </c>
      <c r="R81" s="399">
        <v>272328</v>
      </c>
      <c r="S81" s="395">
        <v>253698</v>
      </c>
      <c r="T81" s="399">
        <v>233255</v>
      </c>
      <c r="U81" s="399">
        <v>129389</v>
      </c>
      <c r="V81" s="399">
        <v>103209</v>
      </c>
      <c r="W81" s="399">
        <v>65345</v>
      </c>
      <c r="X81" s="399">
        <v>0</v>
      </c>
      <c r="Y81" s="399">
        <v>65345</v>
      </c>
      <c r="Z81" s="399">
        <v>0</v>
      </c>
      <c r="AA81" s="395">
        <v>0</v>
      </c>
      <c r="AB81" s="399">
        <v>0</v>
      </c>
      <c r="AC81" s="399">
        <v>0</v>
      </c>
      <c r="AD81" s="399">
        <v>0</v>
      </c>
      <c r="AE81" s="395">
        <v>1695820</v>
      </c>
      <c r="AF81" s="399">
        <v>1186039</v>
      </c>
      <c r="AG81" s="399">
        <v>860203</v>
      </c>
      <c r="AH81" s="399">
        <v>502324</v>
      </c>
    </row>
    <row r="82" spans="1:37">
      <c r="A82" s="420"/>
      <c r="B82" s="437" t="s">
        <v>309</v>
      </c>
      <c r="C82" s="395">
        <v>0</v>
      </c>
      <c r="D82" s="399">
        <v>0</v>
      </c>
      <c r="E82" s="399">
        <v>0</v>
      </c>
      <c r="F82" s="399">
        <v>0</v>
      </c>
      <c r="G82" s="395">
        <v>146</v>
      </c>
      <c r="H82" s="399">
        <v>0</v>
      </c>
      <c r="I82" s="399">
        <v>81</v>
      </c>
      <c r="J82" s="399">
        <v>0</v>
      </c>
      <c r="K82" s="395">
        <v>0</v>
      </c>
      <c r="L82" s="399">
        <v>0</v>
      </c>
      <c r="M82" s="399">
        <v>0</v>
      </c>
      <c r="N82" s="399">
        <v>0</v>
      </c>
      <c r="O82" s="395">
        <v>11305</v>
      </c>
      <c r="P82" s="399">
        <v>11173</v>
      </c>
      <c r="Q82" s="399">
        <v>7082</v>
      </c>
      <c r="R82" s="399">
        <v>4792</v>
      </c>
      <c r="S82" s="395">
        <v>6582</v>
      </c>
      <c r="T82" s="399">
        <v>4273</v>
      </c>
      <c r="U82" s="399">
        <v>3404</v>
      </c>
      <c r="V82" s="399">
        <v>1741</v>
      </c>
      <c r="W82" s="399">
        <v>0</v>
      </c>
      <c r="X82" s="399">
        <v>0</v>
      </c>
      <c r="Y82" s="399">
        <v>0</v>
      </c>
      <c r="Z82" s="399">
        <v>0</v>
      </c>
      <c r="AA82" s="395">
        <v>0</v>
      </c>
      <c r="AB82" s="399">
        <v>0</v>
      </c>
      <c r="AC82" s="399">
        <v>0</v>
      </c>
      <c r="AD82" s="399">
        <v>0</v>
      </c>
      <c r="AE82" s="395">
        <v>18033</v>
      </c>
      <c r="AF82" s="399">
        <v>15446</v>
      </c>
      <c r="AG82" s="399">
        <v>10567</v>
      </c>
      <c r="AH82" s="399">
        <v>6533</v>
      </c>
    </row>
    <row r="83" spans="1:37">
      <c r="A83" s="420"/>
      <c r="B83" s="437" t="s">
        <v>310</v>
      </c>
      <c r="C83" s="395">
        <v>0</v>
      </c>
      <c r="D83" s="399">
        <v>0</v>
      </c>
      <c r="E83" s="399">
        <v>0</v>
      </c>
      <c r="F83" s="399">
        <v>0</v>
      </c>
      <c r="G83" s="395">
        <v>643</v>
      </c>
      <c r="H83" s="399">
        <v>1100</v>
      </c>
      <c r="I83" s="399">
        <v>354</v>
      </c>
      <c r="J83" s="399">
        <v>194</v>
      </c>
      <c r="K83" s="395">
        <v>27068</v>
      </c>
      <c r="L83" s="399">
        <v>25264</v>
      </c>
      <c r="M83" s="399">
        <v>13693</v>
      </c>
      <c r="N83" s="399">
        <v>11757</v>
      </c>
      <c r="O83" s="395">
        <v>123</v>
      </c>
      <c r="P83" s="399">
        <v>60</v>
      </c>
      <c r="Q83" s="399">
        <v>88</v>
      </c>
      <c r="R83" s="399">
        <v>20</v>
      </c>
      <c r="S83" s="395">
        <v>2178</v>
      </c>
      <c r="T83" s="399">
        <v>1022</v>
      </c>
      <c r="U83" s="399">
        <v>1908</v>
      </c>
      <c r="V83" s="399">
        <v>318</v>
      </c>
      <c r="W83" s="399">
        <v>827</v>
      </c>
      <c r="X83" s="399">
        <v>0</v>
      </c>
      <c r="Y83" s="399">
        <v>827</v>
      </c>
      <c r="Z83" s="399">
        <v>0</v>
      </c>
      <c r="AA83" s="395">
        <v>0</v>
      </c>
      <c r="AB83" s="399">
        <v>0</v>
      </c>
      <c r="AC83" s="399">
        <v>0</v>
      </c>
      <c r="AD83" s="399">
        <v>0</v>
      </c>
      <c r="AE83" s="395">
        <v>30839</v>
      </c>
      <c r="AF83" s="399">
        <v>27446</v>
      </c>
      <c r="AG83" s="399">
        <v>16870</v>
      </c>
      <c r="AH83" s="399">
        <v>12289</v>
      </c>
    </row>
    <row r="84" spans="1:37">
      <c r="A84" s="420"/>
      <c r="B84" s="421" t="s">
        <v>97</v>
      </c>
      <c r="C84" s="395">
        <v>0</v>
      </c>
      <c r="D84" s="399">
        <v>0</v>
      </c>
      <c r="E84" s="399">
        <v>0</v>
      </c>
      <c r="F84" s="399">
        <v>0</v>
      </c>
      <c r="G84" s="395">
        <v>422</v>
      </c>
      <c r="H84" s="399">
        <v>872</v>
      </c>
      <c r="I84" s="399">
        <v>347</v>
      </c>
      <c r="J84" s="399">
        <v>872</v>
      </c>
      <c r="K84" s="395">
        <v>11196</v>
      </c>
      <c r="L84" s="399">
        <v>2267</v>
      </c>
      <c r="M84" s="399">
        <v>7268</v>
      </c>
      <c r="N84" s="399">
        <v>-129</v>
      </c>
      <c r="O84" s="395">
        <v>4407</v>
      </c>
      <c r="P84" s="399">
        <v>109</v>
      </c>
      <c r="Q84" s="399">
        <v>-887</v>
      </c>
      <c r="R84" s="399">
        <v>-594</v>
      </c>
      <c r="S84" s="395">
        <v>7543</v>
      </c>
      <c r="T84" s="399">
        <v>-335</v>
      </c>
      <c r="U84" s="399">
        <v>7514</v>
      </c>
      <c r="V84" s="399">
        <v>-31</v>
      </c>
      <c r="W84" s="399">
        <v>1126</v>
      </c>
      <c r="X84" s="399">
        <v>0</v>
      </c>
      <c r="Y84" s="399">
        <v>1126</v>
      </c>
      <c r="Z84" s="399">
        <v>0</v>
      </c>
      <c r="AA84" s="395">
        <v>-235</v>
      </c>
      <c r="AB84" s="399">
        <v>0</v>
      </c>
      <c r="AC84" s="399">
        <v>-235</v>
      </c>
      <c r="AD84" s="399">
        <v>0</v>
      </c>
      <c r="AE84" s="395">
        <v>24459</v>
      </c>
      <c r="AF84" s="399">
        <v>2913</v>
      </c>
      <c r="AG84" s="399">
        <v>15133</v>
      </c>
      <c r="AH84" s="399">
        <v>118</v>
      </c>
    </row>
    <row r="85" spans="1:37">
      <c r="Q85" s="435"/>
      <c r="R85" s="435"/>
      <c r="S85" s="435"/>
      <c r="T85" s="435"/>
      <c r="U85" s="435"/>
      <c r="V85" s="435"/>
      <c r="W85" s="435"/>
      <c r="X85" s="435"/>
      <c r="Y85" s="435"/>
      <c r="Z85" s="435"/>
      <c r="AA85" s="435"/>
      <c r="AB85" s="435"/>
      <c r="AC85" s="435"/>
      <c r="AD85" s="435"/>
      <c r="AE85" s="435"/>
      <c r="AF85" s="435"/>
      <c r="AG85" s="435"/>
      <c r="AH85" s="435"/>
      <c r="AI85" s="435"/>
    </row>
    <row r="86" spans="1:37">
      <c r="A86" s="409" t="s">
        <v>300</v>
      </c>
      <c r="B86" s="423"/>
      <c r="C86" s="390">
        <v>0</v>
      </c>
      <c r="D86" s="398">
        <v>0</v>
      </c>
      <c r="E86" s="398">
        <v>0</v>
      </c>
      <c r="F86" s="398">
        <v>0</v>
      </c>
      <c r="G86" s="390">
        <v>-8729</v>
      </c>
      <c r="H86" s="398">
        <v>-16255</v>
      </c>
      <c r="I86" s="398">
        <v>-4949</v>
      </c>
      <c r="J86" s="398">
        <v>-1404</v>
      </c>
      <c r="K86" s="390">
        <v>-489509</v>
      </c>
      <c r="L86" s="398">
        <v>-169833</v>
      </c>
      <c r="M86" s="398">
        <v>-143617</v>
      </c>
      <c r="N86" s="398">
        <v>-63616</v>
      </c>
      <c r="O86" s="390">
        <v>-189639</v>
      </c>
      <c r="P86" s="398">
        <v>-204392</v>
      </c>
      <c r="Q86" s="398">
        <v>-95433</v>
      </c>
      <c r="R86" s="398">
        <v>-102042</v>
      </c>
      <c r="S86" s="390">
        <v>-76998</v>
      </c>
      <c r="T86" s="398">
        <v>-71475</v>
      </c>
      <c r="U86" s="398">
        <v>-41758</v>
      </c>
      <c r="V86" s="398">
        <v>-34416</v>
      </c>
      <c r="W86" s="398">
        <v>-9488</v>
      </c>
      <c r="X86" s="398">
        <v>0</v>
      </c>
      <c r="Y86" s="398">
        <v>-9488</v>
      </c>
      <c r="Z86" s="398">
        <v>0</v>
      </c>
      <c r="AA86" s="390">
        <v>0</v>
      </c>
      <c r="AB86" s="398">
        <v>0</v>
      </c>
      <c r="AC86" s="398">
        <v>0</v>
      </c>
      <c r="AD86" s="398">
        <v>0</v>
      </c>
      <c r="AE86" s="390">
        <v>-774363</v>
      </c>
      <c r="AF86" s="398">
        <v>-461955</v>
      </c>
      <c r="AG86" s="398">
        <v>-295245</v>
      </c>
      <c r="AH86" s="398">
        <v>-201478</v>
      </c>
    </row>
    <row r="87" spans="1:37">
      <c r="A87" s="420"/>
      <c r="B87" s="437" t="s">
        <v>265</v>
      </c>
      <c r="C87" s="395">
        <v>0</v>
      </c>
      <c r="D87" s="399">
        <v>0</v>
      </c>
      <c r="E87" s="399">
        <v>0</v>
      </c>
      <c r="F87" s="399">
        <v>0</v>
      </c>
      <c r="G87" s="395">
        <v>-382</v>
      </c>
      <c r="H87" s="399">
        <v>-1379</v>
      </c>
      <c r="I87" s="399">
        <v>-347</v>
      </c>
      <c r="J87" s="399">
        <v>-1164</v>
      </c>
      <c r="K87" s="395">
        <v>-443414</v>
      </c>
      <c r="L87" s="399">
        <v>-130157</v>
      </c>
      <c r="M87" s="399">
        <v>-122837</v>
      </c>
      <c r="N87" s="399">
        <v>-46173</v>
      </c>
      <c r="O87" s="395">
        <v>-65879</v>
      </c>
      <c r="P87" s="399">
        <v>-93902</v>
      </c>
      <c r="Q87" s="399">
        <v>-35307</v>
      </c>
      <c r="R87" s="399">
        <v>-51075</v>
      </c>
      <c r="S87" s="395">
        <v>-9288</v>
      </c>
      <c r="T87" s="399">
        <v>-13189</v>
      </c>
      <c r="U87" s="399">
        <v>-4456</v>
      </c>
      <c r="V87" s="399">
        <v>-5826</v>
      </c>
      <c r="W87" s="399">
        <v>-4720</v>
      </c>
      <c r="X87" s="399">
        <v>0</v>
      </c>
      <c r="Y87" s="399">
        <v>-4720</v>
      </c>
      <c r="Z87" s="399">
        <v>0</v>
      </c>
      <c r="AA87" s="395">
        <v>0</v>
      </c>
      <c r="AB87" s="399">
        <v>0</v>
      </c>
      <c r="AC87" s="399">
        <v>0</v>
      </c>
      <c r="AD87" s="399">
        <v>0</v>
      </c>
      <c r="AE87" s="395">
        <v>-523683</v>
      </c>
      <c r="AF87" s="399">
        <v>-238627</v>
      </c>
      <c r="AG87" s="399">
        <v>-167667</v>
      </c>
      <c r="AH87" s="399">
        <v>-104238</v>
      </c>
    </row>
    <row r="88" spans="1:37">
      <c r="A88" s="420"/>
      <c r="B88" s="437" t="s">
        <v>266</v>
      </c>
      <c r="C88" s="395">
        <v>0</v>
      </c>
      <c r="D88" s="399">
        <v>0</v>
      </c>
      <c r="E88" s="399">
        <v>0</v>
      </c>
      <c r="F88" s="399">
        <v>0</v>
      </c>
      <c r="G88" s="395">
        <v>-801</v>
      </c>
      <c r="H88" s="399">
        <v>-1648</v>
      </c>
      <c r="I88" s="399">
        <v>-606</v>
      </c>
      <c r="J88" s="399">
        <v>7606</v>
      </c>
      <c r="K88" s="395">
        <v>-24395</v>
      </c>
      <c r="L88" s="399">
        <v>-26093</v>
      </c>
      <c r="M88" s="399">
        <v>-7605</v>
      </c>
      <c r="N88" s="399">
        <v>-11431</v>
      </c>
      <c r="O88" s="395">
        <v>-9297</v>
      </c>
      <c r="P88" s="399">
        <v>-25822</v>
      </c>
      <c r="Q88" s="399">
        <v>-3944</v>
      </c>
      <c r="R88" s="399">
        <v>-10695</v>
      </c>
      <c r="S88" s="395">
        <v>-27701</v>
      </c>
      <c r="T88" s="399">
        <v>-18200</v>
      </c>
      <c r="U88" s="399">
        <v>-15087</v>
      </c>
      <c r="V88" s="399">
        <v>-6596</v>
      </c>
      <c r="W88" s="399">
        <v>0</v>
      </c>
      <c r="X88" s="399">
        <v>0</v>
      </c>
      <c r="Y88" s="399">
        <v>0</v>
      </c>
      <c r="Z88" s="399">
        <v>0</v>
      </c>
      <c r="AA88" s="395">
        <v>0</v>
      </c>
      <c r="AB88" s="399">
        <v>0</v>
      </c>
      <c r="AC88" s="399">
        <v>0</v>
      </c>
      <c r="AD88" s="399">
        <v>0</v>
      </c>
      <c r="AE88" s="395">
        <v>-62194</v>
      </c>
      <c r="AF88" s="399">
        <v>-71763</v>
      </c>
      <c r="AG88" s="399">
        <v>-27242</v>
      </c>
      <c r="AH88" s="399">
        <v>-21116</v>
      </c>
    </row>
    <row r="89" spans="1:37">
      <c r="A89" s="420"/>
      <c r="B89" s="437" t="s">
        <v>101</v>
      </c>
      <c r="C89" s="395">
        <v>0</v>
      </c>
      <c r="D89" s="399">
        <v>0</v>
      </c>
      <c r="E89" s="399">
        <v>0</v>
      </c>
      <c r="F89" s="399">
        <v>0</v>
      </c>
      <c r="G89" s="395">
        <v>-3024</v>
      </c>
      <c r="H89" s="399">
        <v>-7860</v>
      </c>
      <c r="I89" s="399">
        <v>-1751</v>
      </c>
      <c r="J89" s="399">
        <v>-5883</v>
      </c>
      <c r="K89" s="395">
        <v>-20058</v>
      </c>
      <c r="L89" s="399">
        <v>-12211</v>
      </c>
      <c r="M89" s="399">
        <v>-13941</v>
      </c>
      <c r="N89" s="399">
        <v>-5630</v>
      </c>
      <c r="O89" s="395">
        <v>-77503</v>
      </c>
      <c r="P89" s="399">
        <v>-56462</v>
      </c>
      <c r="Q89" s="399">
        <v>-38000</v>
      </c>
      <c r="R89" s="399">
        <v>-25782</v>
      </c>
      <c r="S89" s="395">
        <v>-32784</v>
      </c>
      <c r="T89" s="399">
        <v>-33851</v>
      </c>
      <c r="U89" s="399">
        <v>-17880</v>
      </c>
      <c r="V89" s="399">
        <v>-18527</v>
      </c>
      <c r="W89" s="399">
        <v>-3433</v>
      </c>
      <c r="X89" s="399">
        <v>0</v>
      </c>
      <c r="Y89" s="399">
        <v>-3433</v>
      </c>
      <c r="Z89" s="399">
        <v>0</v>
      </c>
      <c r="AA89" s="395">
        <v>0</v>
      </c>
      <c r="AB89" s="399">
        <v>0</v>
      </c>
      <c r="AC89" s="399">
        <v>0</v>
      </c>
      <c r="AD89" s="399">
        <v>0</v>
      </c>
      <c r="AE89" s="395">
        <v>-136802</v>
      </c>
      <c r="AF89" s="399">
        <v>-110384</v>
      </c>
      <c r="AG89" s="399">
        <v>-75005</v>
      </c>
      <c r="AH89" s="399">
        <v>-55822</v>
      </c>
    </row>
    <row r="90" spans="1:37">
      <c r="A90" s="420"/>
      <c r="B90" s="437" t="s">
        <v>267</v>
      </c>
      <c r="C90" s="395">
        <v>0</v>
      </c>
      <c r="D90" s="399">
        <v>0</v>
      </c>
      <c r="E90" s="399">
        <v>0</v>
      </c>
      <c r="F90" s="399">
        <v>0</v>
      </c>
      <c r="G90" s="395">
        <v>-4522</v>
      </c>
      <c r="H90" s="399">
        <v>-5368</v>
      </c>
      <c r="I90" s="399">
        <v>-2245</v>
      </c>
      <c r="J90" s="399">
        <v>-1963</v>
      </c>
      <c r="K90" s="395">
        <v>-1642</v>
      </c>
      <c r="L90" s="399">
        <v>-1372</v>
      </c>
      <c r="M90" s="399">
        <v>766</v>
      </c>
      <c r="N90" s="399">
        <v>-382</v>
      </c>
      <c r="O90" s="395">
        <v>-36960</v>
      </c>
      <c r="P90" s="399">
        <v>-28206</v>
      </c>
      <c r="Q90" s="399">
        <v>-18182</v>
      </c>
      <c r="R90" s="399">
        <v>-14490</v>
      </c>
      <c r="S90" s="395">
        <v>-7225</v>
      </c>
      <c r="T90" s="399">
        <v>-6235</v>
      </c>
      <c r="U90" s="399">
        <v>-4335</v>
      </c>
      <c r="V90" s="399">
        <v>-3467</v>
      </c>
      <c r="W90" s="399">
        <v>-1335</v>
      </c>
      <c r="X90" s="399">
        <v>0</v>
      </c>
      <c r="Y90" s="399">
        <v>-1335</v>
      </c>
      <c r="Z90" s="399">
        <v>0</v>
      </c>
      <c r="AA90" s="395">
        <v>0</v>
      </c>
      <c r="AB90" s="399">
        <v>0</v>
      </c>
      <c r="AC90" s="399">
        <v>0</v>
      </c>
      <c r="AD90" s="399">
        <v>0</v>
      </c>
      <c r="AE90" s="395">
        <v>-51684</v>
      </c>
      <c r="AF90" s="399">
        <v>-41181</v>
      </c>
      <c r="AG90" s="399">
        <v>-25331</v>
      </c>
      <c r="AH90" s="399">
        <v>-20302</v>
      </c>
    </row>
    <row r="91" spans="1:37">
      <c r="Q91" s="435"/>
      <c r="R91" s="435"/>
      <c r="S91" s="435"/>
      <c r="T91" s="435"/>
      <c r="U91" s="435"/>
      <c r="V91" s="435"/>
      <c r="W91" s="435"/>
      <c r="X91" s="435"/>
      <c r="Y91" s="435"/>
      <c r="Z91" s="435"/>
      <c r="AA91" s="435"/>
      <c r="AB91" s="435"/>
      <c r="AC91" s="435"/>
      <c r="AD91" s="435"/>
      <c r="AE91" s="435"/>
      <c r="AF91" s="435"/>
      <c r="AG91" s="435"/>
      <c r="AH91" s="435"/>
      <c r="AI91" s="435"/>
    </row>
    <row r="92" spans="1:37">
      <c r="A92" s="409" t="s">
        <v>301</v>
      </c>
      <c r="B92" s="451"/>
      <c r="C92" s="390">
        <v>0</v>
      </c>
      <c r="D92" s="398">
        <v>0</v>
      </c>
      <c r="E92" s="398">
        <v>0</v>
      </c>
      <c r="F92" s="398">
        <v>0</v>
      </c>
      <c r="G92" s="390">
        <v>97154</v>
      </c>
      <c r="H92" s="398">
        <v>108037</v>
      </c>
      <c r="I92" s="398">
        <v>58236</v>
      </c>
      <c r="J92" s="398">
        <v>38657</v>
      </c>
      <c r="K92" s="390">
        <v>239752</v>
      </c>
      <c r="L92" s="398">
        <v>120721</v>
      </c>
      <c r="M92" s="398">
        <v>180085</v>
      </c>
      <c r="N92" s="398">
        <v>35804</v>
      </c>
      <c r="O92" s="390">
        <v>407304</v>
      </c>
      <c r="P92" s="398">
        <v>374391</v>
      </c>
      <c r="Q92" s="398">
        <v>211175</v>
      </c>
      <c r="R92" s="398">
        <v>174504</v>
      </c>
      <c r="S92" s="390">
        <v>193003</v>
      </c>
      <c r="T92" s="398">
        <v>166740</v>
      </c>
      <c r="U92" s="398">
        <v>100457</v>
      </c>
      <c r="V92" s="398">
        <v>70821</v>
      </c>
      <c r="W92" s="398">
        <v>57810</v>
      </c>
      <c r="X92" s="398">
        <v>0</v>
      </c>
      <c r="Y92" s="398">
        <v>57810</v>
      </c>
      <c r="Z92" s="398">
        <v>0</v>
      </c>
      <c r="AA92" s="390">
        <v>-235</v>
      </c>
      <c r="AB92" s="398">
        <v>0</v>
      </c>
      <c r="AC92" s="398">
        <v>-235</v>
      </c>
      <c r="AD92" s="398">
        <v>0</v>
      </c>
      <c r="AE92" s="390">
        <v>994788</v>
      </c>
      <c r="AF92" s="398">
        <v>769889</v>
      </c>
      <c r="AG92" s="398">
        <v>607528</v>
      </c>
      <c r="AH92" s="398">
        <v>319786</v>
      </c>
    </row>
    <row r="93" spans="1:37">
      <c r="Q93" s="435"/>
      <c r="R93" s="435"/>
      <c r="S93" s="435"/>
      <c r="T93" s="435"/>
      <c r="U93" s="435"/>
      <c r="V93" s="435"/>
      <c r="W93" s="435"/>
      <c r="X93" s="435"/>
      <c r="Y93" s="435"/>
      <c r="Z93" s="435"/>
      <c r="AA93" s="435"/>
      <c r="AB93" s="435"/>
      <c r="AC93" s="435"/>
      <c r="AD93" s="435"/>
      <c r="AE93" s="435"/>
      <c r="AF93" s="435"/>
      <c r="AG93" s="435"/>
      <c r="AH93" s="435"/>
      <c r="AI93" s="435"/>
      <c r="AJ93" s="435"/>
      <c r="AK93" s="435"/>
    </row>
    <row r="94" spans="1:37">
      <c r="A94" s="412"/>
      <c r="B94" s="421" t="s">
        <v>268</v>
      </c>
      <c r="C94" s="395">
        <v>0</v>
      </c>
      <c r="D94" s="399">
        <v>0</v>
      </c>
      <c r="E94" s="399">
        <v>0</v>
      </c>
      <c r="F94" s="399">
        <v>0</v>
      </c>
      <c r="G94" s="395">
        <v>143</v>
      </c>
      <c r="H94" s="399">
        <v>203</v>
      </c>
      <c r="I94" s="399">
        <v>135</v>
      </c>
      <c r="J94" s="399">
        <v>180</v>
      </c>
      <c r="K94" s="395">
        <v>2968</v>
      </c>
      <c r="L94" s="399">
        <v>149</v>
      </c>
      <c r="M94" s="399">
        <v>2968</v>
      </c>
      <c r="N94" s="399">
        <v>21</v>
      </c>
      <c r="O94" s="395">
        <v>1407</v>
      </c>
      <c r="P94" s="399">
        <v>950</v>
      </c>
      <c r="Q94" s="399">
        <v>962</v>
      </c>
      <c r="R94" s="399">
        <v>470</v>
      </c>
      <c r="S94" s="395">
        <v>312</v>
      </c>
      <c r="T94" s="399">
        <v>392</v>
      </c>
      <c r="U94" s="399">
        <v>251</v>
      </c>
      <c r="V94" s="399">
        <v>285</v>
      </c>
      <c r="W94" s="399">
        <v>0</v>
      </c>
      <c r="X94" s="399">
        <v>0</v>
      </c>
      <c r="Y94" s="399">
        <v>0</v>
      </c>
      <c r="Z94" s="399">
        <v>0</v>
      </c>
      <c r="AA94" s="395">
        <v>0</v>
      </c>
      <c r="AB94" s="399">
        <v>0</v>
      </c>
      <c r="AC94" s="399">
        <v>0</v>
      </c>
      <c r="AD94" s="399">
        <v>0</v>
      </c>
      <c r="AE94" s="395">
        <v>4830</v>
      </c>
      <c r="AF94" s="399">
        <v>1694</v>
      </c>
      <c r="AG94" s="399">
        <v>4316</v>
      </c>
      <c r="AH94" s="399">
        <v>956</v>
      </c>
    </row>
    <row r="95" spans="1:37">
      <c r="A95" s="412"/>
      <c r="B95" s="421" t="s">
        <v>269</v>
      </c>
      <c r="C95" s="395">
        <v>0</v>
      </c>
      <c r="D95" s="399">
        <v>0</v>
      </c>
      <c r="E95" s="399">
        <v>0</v>
      </c>
      <c r="F95" s="399">
        <v>0</v>
      </c>
      <c r="G95" s="395">
        <v>-16842</v>
      </c>
      <c r="H95" s="399">
        <v>-15311</v>
      </c>
      <c r="I95" s="399">
        <v>-9007</v>
      </c>
      <c r="J95" s="399">
        <v>-7696</v>
      </c>
      <c r="K95" s="395">
        <v>-13826</v>
      </c>
      <c r="L95" s="399">
        <v>-6832</v>
      </c>
      <c r="M95" s="399">
        <v>-10729</v>
      </c>
      <c r="N95" s="399">
        <v>-3178</v>
      </c>
      <c r="O95" s="395">
        <v>-15866</v>
      </c>
      <c r="P95" s="399">
        <v>-13905</v>
      </c>
      <c r="Q95" s="399">
        <v>-8658</v>
      </c>
      <c r="R95" s="399">
        <v>-6699</v>
      </c>
      <c r="S95" s="395">
        <v>-13702</v>
      </c>
      <c r="T95" s="399">
        <v>-13556</v>
      </c>
      <c r="U95" s="399">
        <v>-6841</v>
      </c>
      <c r="V95" s="399">
        <v>-5872</v>
      </c>
      <c r="W95" s="399">
        <v>-4053</v>
      </c>
      <c r="X95" s="399">
        <v>0</v>
      </c>
      <c r="Y95" s="399">
        <v>-4053</v>
      </c>
      <c r="Z95" s="399">
        <v>0</v>
      </c>
      <c r="AA95" s="395">
        <v>0</v>
      </c>
      <c r="AB95" s="399">
        <v>0</v>
      </c>
      <c r="AC95" s="399">
        <v>0</v>
      </c>
      <c r="AD95" s="399">
        <v>0</v>
      </c>
      <c r="AE95" s="395">
        <v>-64289</v>
      </c>
      <c r="AF95" s="399">
        <v>-49604</v>
      </c>
      <c r="AG95" s="399">
        <v>-39288</v>
      </c>
      <c r="AH95" s="399">
        <v>-23445</v>
      </c>
    </row>
    <row r="96" spans="1:37">
      <c r="A96" s="412"/>
      <c r="B96" s="421" t="s">
        <v>270</v>
      </c>
      <c r="C96" s="395">
        <v>0</v>
      </c>
      <c r="D96" s="399">
        <v>0</v>
      </c>
      <c r="E96" s="399">
        <v>0</v>
      </c>
      <c r="F96" s="399">
        <v>0</v>
      </c>
      <c r="G96" s="395">
        <v>-16091</v>
      </c>
      <c r="H96" s="399">
        <v>-15923</v>
      </c>
      <c r="I96" s="399">
        <v>-6873</v>
      </c>
      <c r="J96" s="399">
        <v>-9746</v>
      </c>
      <c r="K96" s="395">
        <v>-20269</v>
      </c>
      <c r="L96" s="399">
        <v>-6762</v>
      </c>
      <c r="M96" s="399">
        <v>-16319</v>
      </c>
      <c r="N96" s="399">
        <v>-2898</v>
      </c>
      <c r="O96" s="395">
        <v>-19226</v>
      </c>
      <c r="P96" s="399">
        <v>-17131</v>
      </c>
      <c r="Q96" s="399">
        <v>-10252</v>
      </c>
      <c r="R96" s="399">
        <v>-8090</v>
      </c>
      <c r="S96" s="395">
        <v>-21422</v>
      </c>
      <c r="T96" s="399">
        <v>-19778</v>
      </c>
      <c r="U96" s="399">
        <v>-12702</v>
      </c>
      <c r="V96" s="399">
        <v>-10273</v>
      </c>
      <c r="W96" s="399">
        <v>-4157</v>
      </c>
      <c r="X96" s="399">
        <v>0</v>
      </c>
      <c r="Y96" s="399">
        <v>-4157</v>
      </c>
      <c r="Z96" s="399">
        <v>0</v>
      </c>
      <c r="AA96" s="395">
        <v>235</v>
      </c>
      <c r="AB96" s="399">
        <v>0</v>
      </c>
      <c r="AC96" s="399">
        <v>235</v>
      </c>
      <c r="AD96" s="399">
        <v>0</v>
      </c>
      <c r="AE96" s="395">
        <v>-80930</v>
      </c>
      <c r="AF96" s="399">
        <v>-59594</v>
      </c>
      <c r="AG96" s="399">
        <v>-50068</v>
      </c>
      <c r="AH96" s="399">
        <v>-31007</v>
      </c>
    </row>
    <row r="97" spans="1:38">
      <c r="Q97" s="435"/>
      <c r="R97" s="435"/>
      <c r="S97" s="435"/>
      <c r="T97" s="435"/>
      <c r="U97" s="435"/>
      <c r="V97" s="435"/>
      <c r="W97" s="435"/>
      <c r="X97" s="435"/>
      <c r="Y97" s="435"/>
      <c r="Z97" s="435"/>
      <c r="AA97" s="435"/>
      <c r="AB97" s="435"/>
      <c r="AC97" s="435"/>
      <c r="AD97" s="435"/>
      <c r="AE97" s="435"/>
      <c r="AF97" s="435"/>
      <c r="AG97" s="435"/>
      <c r="AH97" s="435"/>
      <c r="AI97" s="435"/>
      <c r="AJ97" s="435"/>
    </row>
    <row r="98" spans="1:38">
      <c r="A98" s="409" t="s">
        <v>302</v>
      </c>
      <c r="B98" s="451"/>
      <c r="C98" s="390">
        <v>0</v>
      </c>
      <c r="D98" s="398">
        <v>0</v>
      </c>
      <c r="E98" s="398">
        <v>0</v>
      </c>
      <c r="F98" s="398">
        <v>0</v>
      </c>
      <c r="G98" s="390">
        <v>64364</v>
      </c>
      <c r="H98" s="398">
        <v>77006</v>
      </c>
      <c r="I98" s="398">
        <v>42491</v>
      </c>
      <c r="J98" s="398">
        <v>21395</v>
      </c>
      <c r="K98" s="390">
        <v>208625</v>
      </c>
      <c r="L98" s="398">
        <v>107276</v>
      </c>
      <c r="M98" s="398">
        <v>156005</v>
      </c>
      <c r="N98" s="398">
        <v>29749</v>
      </c>
      <c r="O98" s="390">
        <v>373619</v>
      </c>
      <c r="P98" s="398">
        <v>344305</v>
      </c>
      <c r="Q98" s="398">
        <v>193227</v>
      </c>
      <c r="R98" s="398">
        <v>160185</v>
      </c>
      <c r="S98" s="390">
        <v>158191</v>
      </c>
      <c r="T98" s="398">
        <v>133798</v>
      </c>
      <c r="U98" s="398">
        <v>81165</v>
      </c>
      <c r="V98" s="398">
        <v>54961</v>
      </c>
      <c r="W98" s="398">
        <v>49600</v>
      </c>
      <c r="X98" s="398">
        <v>0</v>
      </c>
      <c r="Y98" s="398">
        <v>49600</v>
      </c>
      <c r="Z98" s="398">
        <v>0</v>
      </c>
      <c r="AA98" s="390">
        <v>0</v>
      </c>
      <c r="AB98" s="398">
        <v>0</v>
      </c>
      <c r="AC98" s="398">
        <v>0</v>
      </c>
      <c r="AD98" s="398">
        <v>0</v>
      </c>
      <c r="AE98" s="390">
        <v>854399</v>
      </c>
      <c r="AF98" s="398">
        <v>662385</v>
      </c>
      <c r="AG98" s="398">
        <v>522488</v>
      </c>
      <c r="AH98" s="398">
        <v>266290</v>
      </c>
    </row>
    <row r="99" spans="1:38">
      <c r="Q99" s="435"/>
      <c r="R99" s="435"/>
      <c r="S99" s="435"/>
      <c r="T99" s="435"/>
      <c r="U99" s="435"/>
      <c r="V99" s="435"/>
      <c r="W99" s="435"/>
      <c r="X99" s="435"/>
      <c r="Y99" s="435"/>
      <c r="Z99" s="435"/>
      <c r="AA99" s="435"/>
      <c r="AB99" s="435"/>
      <c r="AC99" s="435"/>
      <c r="AD99" s="435"/>
      <c r="AE99" s="435"/>
      <c r="AF99" s="435"/>
      <c r="AG99" s="435"/>
      <c r="AH99" s="435"/>
      <c r="AI99" s="435"/>
      <c r="AJ99" s="435"/>
      <c r="AK99" s="435"/>
      <c r="AL99" s="435"/>
    </row>
    <row r="100" spans="1:38">
      <c r="A100" s="420"/>
      <c r="B100" s="421" t="s">
        <v>271</v>
      </c>
      <c r="C100" s="395">
        <v>0</v>
      </c>
      <c r="D100" s="399">
        <v>0</v>
      </c>
      <c r="E100" s="399">
        <v>0</v>
      </c>
      <c r="F100" s="399">
        <v>0</v>
      </c>
      <c r="G100" s="395">
        <v>-47059</v>
      </c>
      <c r="H100" s="399">
        <v>-46438</v>
      </c>
      <c r="I100" s="399">
        <v>-25413</v>
      </c>
      <c r="J100" s="399">
        <v>-22372</v>
      </c>
      <c r="K100" s="395">
        <v>-30663</v>
      </c>
      <c r="L100" s="399">
        <v>-13246</v>
      </c>
      <c r="M100" s="399">
        <v>-26070</v>
      </c>
      <c r="N100" s="399">
        <v>-5945</v>
      </c>
      <c r="O100" s="395">
        <v>-34467</v>
      </c>
      <c r="P100" s="399">
        <v>-32366</v>
      </c>
      <c r="Q100" s="399">
        <v>-17479</v>
      </c>
      <c r="R100" s="399">
        <v>-15640</v>
      </c>
      <c r="S100" s="395">
        <v>-29217</v>
      </c>
      <c r="T100" s="399">
        <v>-31098</v>
      </c>
      <c r="U100" s="399">
        <v>-15925</v>
      </c>
      <c r="V100" s="399">
        <v>-15524</v>
      </c>
      <c r="W100" s="399">
        <v>-8822</v>
      </c>
      <c r="X100" s="399">
        <v>0</v>
      </c>
      <c r="Y100" s="399">
        <v>-8822</v>
      </c>
      <c r="Z100" s="399">
        <v>0</v>
      </c>
      <c r="AA100" s="395">
        <v>0</v>
      </c>
      <c r="AB100" s="399">
        <v>0</v>
      </c>
      <c r="AC100" s="399">
        <v>0</v>
      </c>
      <c r="AD100" s="399">
        <v>0</v>
      </c>
      <c r="AE100" s="395">
        <v>-150228</v>
      </c>
      <c r="AF100" s="399">
        <v>-123148</v>
      </c>
      <c r="AG100" s="399">
        <v>-93709</v>
      </c>
      <c r="AH100" s="399">
        <v>-59481</v>
      </c>
    </row>
    <row r="101" spans="1:38">
      <c r="A101" s="420"/>
      <c r="B101" s="421" t="s">
        <v>272</v>
      </c>
      <c r="C101" s="395">
        <v>0</v>
      </c>
      <c r="D101" s="399">
        <v>0</v>
      </c>
      <c r="E101" s="399">
        <v>0</v>
      </c>
      <c r="F101" s="399">
        <v>0</v>
      </c>
      <c r="G101" s="395">
        <v>0</v>
      </c>
      <c r="H101" s="399">
        <v>0</v>
      </c>
      <c r="I101" s="399">
        <v>0</v>
      </c>
      <c r="J101" s="399">
        <v>0</v>
      </c>
      <c r="K101" s="395">
        <v>0</v>
      </c>
      <c r="L101" s="399">
        <v>0</v>
      </c>
      <c r="M101" s="399">
        <v>0</v>
      </c>
      <c r="N101" s="399">
        <v>0</v>
      </c>
      <c r="O101" s="395">
        <v>0</v>
      </c>
      <c r="P101" s="399">
        <v>0</v>
      </c>
      <c r="Q101" s="399">
        <v>0</v>
      </c>
      <c r="R101" s="399">
        <v>0</v>
      </c>
      <c r="S101" s="395">
        <v>-51</v>
      </c>
      <c r="T101" s="399">
        <v>0</v>
      </c>
      <c r="U101" s="399">
        <v>-51</v>
      </c>
      <c r="V101" s="399">
        <v>0</v>
      </c>
      <c r="W101" s="399">
        <v>0</v>
      </c>
      <c r="X101" s="399">
        <v>0</v>
      </c>
      <c r="Y101" s="399">
        <v>0</v>
      </c>
      <c r="Z101" s="399">
        <v>0</v>
      </c>
      <c r="AA101" s="395">
        <v>0</v>
      </c>
      <c r="AB101" s="399">
        <v>0</v>
      </c>
      <c r="AC101" s="399">
        <v>0</v>
      </c>
      <c r="AD101" s="399">
        <v>0</v>
      </c>
      <c r="AE101" s="395">
        <v>-51</v>
      </c>
      <c r="AF101" s="399">
        <v>0</v>
      </c>
      <c r="AG101" s="399">
        <v>-51</v>
      </c>
      <c r="AH101" s="399">
        <v>0</v>
      </c>
    </row>
    <row r="102" spans="1:38" ht="25.5">
      <c r="A102" s="420"/>
      <c r="B102" s="452" t="s">
        <v>322</v>
      </c>
      <c r="C102" s="395">
        <v>0</v>
      </c>
      <c r="D102" s="399">
        <v>0</v>
      </c>
      <c r="E102" s="399">
        <v>0</v>
      </c>
      <c r="F102" s="399">
        <v>0</v>
      </c>
      <c r="G102" s="395">
        <v>-56</v>
      </c>
      <c r="H102" s="399">
        <v>0</v>
      </c>
      <c r="I102" s="399">
        <v>-56</v>
      </c>
      <c r="J102" s="399">
        <v>0</v>
      </c>
      <c r="K102" s="395">
        <v>-1536</v>
      </c>
      <c r="L102" s="399">
        <v>-188</v>
      </c>
      <c r="M102" s="399">
        <v>-1410</v>
      </c>
      <c r="N102" s="399">
        <v>-53</v>
      </c>
      <c r="O102" s="395">
        <v>-78</v>
      </c>
      <c r="P102" s="399">
        <v>68</v>
      </c>
      <c r="Q102" s="399">
        <v>-106</v>
      </c>
      <c r="R102" s="399">
        <v>898</v>
      </c>
      <c r="S102" s="395">
        <v>33</v>
      </c>
      <c r="T102" s="399">
        <v>-93</v>
      </c>
      <c r="U102" s="399">
        <v>3</v>
      </c>
      <c r="V102" s="399">
        <v>109</v>
      </c>
      <c r="W102" s="399">
        <v>-761</v>
      </c>
      <c r="X102" s="399">
        <v>0</v>
      </c>
      <c r="Y102" s="399">
        <v>-761</v>
      </c>
      <c r="Z102" s="399">
        <v>0</v>
      </c>
      <c r="AA102" s="395">
        <v>0</v>
      </c>
      <c r="AB102" s="399">
        <v>0</v>
      </c>
      <c r="AC102" s="399">
        <v>0</v>
      </c>
      <c r="AD102" s="399">
        <v>0</v>
      </c>
      <c r="AE102" s="395">
        <v>-2398</v>
      </c>
      <c r="AF102" s="399">
        <v>-213</v>
      </c>
      <c r="AG102" s="399">
        <v>-2330</v>
      </c>
      <c r="AH102" s="399">
        <v>954</v>
      </c>
    </row>
    <row r="103" spans="1:38">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row>
    <row r="104" spans="1:38">
      <c r="A104" s="409" t="s">
        <v>303</v>
      </c>
      <c r="B104" s="451"/>
      <c r="C104" s="390">
        <v>0</v>
      </c>
      <c r="D104" s="398">
        <v>0</v>
      </c>
      <c r="E104" s="398">
        <v>0</v>
      </c>
      <c r="F104" s="398">
        <v>0</v>
      </c>
      <c r="G104" s="390">
        <v>17249</v>
      </c>
      <c r="H104" s="398">
        <v>30568</v>
      </c>
      <c r="I104" s="398">
        <v>17022</v>
      </c>
      <c r="J104" s="398">
        <v>-977</v>
      </c>
      <c r="K104" s="390">
        <v>176426</v>
      </c>
      <c r="L104" s="398">
        <v>93842</v>
      </c>
      <c r="M104" s="398">
        <v>128525</v>
      </c>
      <c r="N104" s="398">
        <v>23751</v>
      </c>
      <c r="O104" s="390">
        <v>339074</v>
      </c>
      <c r="P104" s="398">
        <v>312007</v>
      </c>
      <c r="Q104" s="398">
        <v>175642</v>
      </c>
      <c r="R104" s="398">
        <v>145443</v>
      </c>
      <c r="S104" s="390">
        <v>128956</v>
      </c>
      <c r="T104" s="398">
        <v>102607</v>
      </c>
      <c r="U104" s="398">
        <v>65192</v>
      </c>
      <c r="V104" s="398">
        <v>39546</v>
      </c>
      <c r="W104" s="398">
        <v>40017</v>
      </c>
      <c r="X104" s="398">
        <v>0</v>
      </c>
      <c r="Y104" s="398">
        <v>40017</v>
      </c>
      <c r="Z104" s="398">
        <v>0</v>
      </c>
      <c r="AA104" s="390">
        <v>0</v>
      </c>
      <c r="AB104" s="398">
        <v>0</v>
      </c>
      <c r="AC104" s="398">
        <v>0</v>
      </c>
      <c r="AD104" s="398">
        <v>0</v>
      </c>
      <c r="AE104" s="390">
        <v>701722</v>
      </c>
      <c r="AF104" s="398">
        <v>539024</v>
      </c>
      <c r="AG104" s="398">
        <v>426398</v>
      </c>
      <c r="AH104" s="398">
        <v>207763</v>
      </c>
    </row>
    <row r="105" spans="1:38">
      <c r="A105" s="445"/>
      <c r="B105" s="453"/>
      <c r="C105" s="453"/>
      <c r="D105" s="453"/>
      <c r="E105" s="453"/>
      <c r="F105" s="453"/>
      <c r="G105" s="453"/>
      <c r="H105" s="453"/>
      <c r="I105" s="453"/>
      <c r="J105" s="453"/>
      <c r="K105" s="453"/>
      <c r="L105" s="453"/>
      <c r="M105" s="453"/>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row>
    <row r="106" spans="1:38">
      <c r="A106" s="409" t="s">
        <v>304</v>
      </c>
      <c r="B106" s="451"/>
      <c r="C106" s="390">
        <v>0</v>
      </c>
      <c r="D106" s="398">
        <v>0</v>
      </c>
      <c r="E106" s="398">
        <v>0</v>
      </c>
      <c r="F106" s="398">
        <v>0</v>
      </c>
      <c r="G106" s="390">
        <v>-26562</v>
      </c>
      <c r="H106" s="398">
        <v>2764</v>
      </c>
      <c r="I106" s="398">
        <v>-25437</v>
      </c>
      <c r="J106" s="398">
        <v>-3201</v>
      </c>
      <c r="K106" s="390">
        <v>-12619</v>
      </c>
      <c r="L106" s="398">
        <v>25384</v>
      </c>
      <c r="M106" s="398">
        <v>5110</v>
      </c>
      <c r="N106" s="398">
        <v>6455</v>
      </c>
      <c r="O106" s="390">
        <v>-20458</v>
      </c>
      <c r="P106" s="398">
        <v>-29908</v>
      </c>
      <c r="Q106" s="398">
        <v>-11405</v>
      </c>
      <c r="R106" s="398">
        <v>-13479</v>
      </c>
      <c r="S106" s="390">
        <v>-3301</v>
      </c>
      <c r="T106" s="398">
        <v>5587</v>
      </c>
      <c r="U106" s="398">
        <v>-3256</v>
      </c>
      <c r="V106" s="398">
        <v>2836</v>
      </c>
      <c r="W106" s="398">
        <v>-1086</v>
      </c>
      <c r="X106" s="398">
        <v>0</v>
      </c>
      <c r="Y106" s="398">
        <v>-1086</v>
      </c>
      <c r="Z106" s="398">
        <v>0</v>
      </c>
      <c r="AA106" s="390">
        <v>12</v>
      </c>
      <c r="AB106" s="398">
        <v>0</v>
      </c>
      <c r="AC106" s="398">
        <v>12</v>
      </c>
      <c r="AD106" s="398">
        <v>0</v>
      </c>
      <c r="AE106" s="390">
        <v>-64014</v>
      </c>
      <c r="AF106" s="398">
        <v>3827</v>
      </c>
      <c r="AG106" s="398">
        <v>-36062</v>
      </c>
      <c r="AH106" s="398">
        <v>-7389</v>
      </c>
    </row>
    <row r="107" spans="1:38">
      <c r="A107" s="409"/>
      <c r="B107" s="451" t="s">
        <v>89</v>
      </c>
      <c r="C107" s="390">
        <v>0</v>
      </c>
      <c r="D107" s="398">
        <v>0</v>
      </c>
      <c r="E107" s="398">
        <v>0</v>
      </c>
      <c r="F107" s="398">
        <v>0</v>
      </c>
      <c r="G107" s="390">
        <v>28179</v>
      </c>
      <c r="H107" s="398">
        <v>24753</v>
      </c>
      <c r="I107" s="398">
        <v>15278</v>
      </c>
      <c r="J107" s="398">
        <v>12437</v>
      </c>
      <c r="K107" s="390">
        <v>12713</v>
      </c>
      <c r="L107" s="398">
        <v>10774</v>
      </c>
      <c r="M107" s="398">
        <v>9810</v>
      </c>
      <c r="N107" s="398">
        <v>4883</v>
      </c>
      <c r="O107" s="395">
        <v>1512</v>
      </c>
      <c r="P107" s="399">
        <v>3001</v>
      </c>
      <c r="Q107" s="399">
        <v>629</v>
      </c>
      <c r="R107" s="399">
        <v>1550</v>
      </c>
      <c r="S107" s="395">
        <v>994</v>
      </c>
      <c r="T107" s="399">
        <v>3402</v>
      </c>
      <c r="U107" s="399">
        <v>766</v>
      </c>
      <c r="V107" s="399">
        <v>1490</v>
      </c>
      <c r="W107" s="399">
        <v>1045</v>
      </c>
      <c r="X107" s="399">
        <v>0</v>
      </c>
      <c r="Y107" s="399">
        <v>1045</v>
      </c>
      <c r="Z107" s="399">
        <v>0</v>
      </c>
      <c r="AA107" s="395">
        <v>0</v>
      </c>
      <c r="AB107" s="399">
        <v>0</v>
      </c>
      <c r="AC107" s="399">
        <v>0</v>
      </c>
      <c r="AD107" s="399">
        <v>0</v>
      </c>
      <c r="AE107" s="395">
        <v>44443</v>
      </c>
      <c r="AF107" s="399">
        <v>41930</v>
      </c>
      <c r="AG107" s="399">
        <v>27528</v>
      </c>
      <c r="AH107" s="399">
        <v>20360</v>
      </c>
    </row>
    <row r="108" spans="1:38">
      <c r="A108" s="420"/>
      <c r="B108" s="437" t="s">
        <v>226</v>
      </c>
      <c r="C108" s="395">
        <v>0</v>
      </c>
      <c r="D108" s="399">
        <v>0</v>
      </c>
      <c r="E108" s="399">
        <v>0</v>
      </c>
      <c r="F108" s="399">
        <v>0</v>
      </c>
      <c r="G108" s="395">
        <v>16476</v>
      </c>
      <c r="H108" s="399">
        <v>15190</v>
      </c>
      <c r="I108" s="399">
        <v>8507</v>
      </c>
      <c r="J108" s="399">
        <v>6381</v>
      </c>
      <c r="K108" s="395">
        <v>2483</v>
      </c>
      <c r="L108" s="399">
        <v>1975</v>
      </c>
      <c r="M108" s="399">
        <v>1885</v>
      </c>
      <c r="N108" s="399">
        <v>683</v>
      </c>
      <c r="O108" s="395">
        <v>999</v>
      </c>
      <c r="P108" s="399">
        <v>2247</v>
      </c>
      <c r="Q108" s="399">
        <v>410</v>
      </c>
      <c r="R108" s="399">
        <v>1199</v>
      </c>
      <c r="S108" s="395">
        <v>172</v>
      </c>
      <c r="T108" s="399">
        <v>2250</v>
      </c>
      <c r="U108" s="399">
        <v>98</v>
      </c>
      <c r="V108" s="399">
        <v>935</v>
      </c>
      <c r="W108" s="399">
        <v>14</v>
      </c>
      <c r="X108" s="399">
        <v>0</v>
      </c>
      <c r="Y108" s="399">
        <v>14</v>
      </c>
      <c r="Z108" s="399">
        <v>0</v>
      </c>
      <c r="AA108" s="395">
        <v>0</v>
      </c>
      <c r="AB108" s="399">
        <v>0</v>
      </c>
      <c r="AC108" s="399">
        <v>0</v>
      </c>
      <c r="AD108" s="399">
        <v>0</v>
      </c>
      <c r="AE108" s="395">
        <v>20144</v>
      </c>
      <c r="AF108" s="399">
        <v>21662</v>
      </c>
      <c r="AG108" s="399">
        <v>10914</v>
      </c>
      <c r="AH108" s="399">
        <v>9198</v>
      </c>
    </row>
    <row r="109" spans="1:38">
      <c r="A109" s="420"/>
      <c r="B109" s="437" t="s">
        <v>273</v>
      </c>
      <c r="C109" s="395">
        <v>0</v>
      </c>
      <c r="D109" s="399">
        <v>0</v>
      </c>
      <c r="E109" s="399">
        <v>0</v>
      </c>
      <c r="F109" s="399">
        <v>0</v>
      </c>
      <c r="G109" s="395">
        <v>11703</v>
      </c>
      <c r="H109" s="399">
        <v>9563</v>
      </c>
      <c r="I109" s="399">
        <v>6771</v>
      </c>
      <c r="J109" s="399">
        <v>6056</v>
      </c>
      <c r="K109" s="395">
        <v>10230</v>
      </c>
      <c r="L109" s="399">
        <v>8799</v>
      </c>
      <c r="M109" s="399">
        <v>7925</v>
      </c>
      <c r="N109" s="399">
        <v>4200</v>
      </c>
      <c r="O109" s="395">
        <v>513</v>
      </c>
      <c r="P109" s="399">
        <v>754</v>
      </c>
      <c r="Q109" s="399">
        <v>219</v>
      </c>
      <c r="R109" s="399">
        <v>351</v>
      </c>
      <c r="S109" s="395">
        <v>822</v>
      </c>
      <c r="T109" s="399">
        <v>1152</v>
      </c>
      <c r="U109" s="399">
        <v>668</v>
      </c>
      <c r="V109" s="399">
        <v>555</v>
      </c>
      <c r="W109" s="399">
        <v>1031</v>
      </c>
      <c r="X109" s="399">
        <v>0</v>
      </c>
      <c r="Y109" s="399">
        <v>1031</v>
      </c>
      <c r="Z109" s="399">
        <v>0</v>
      </c>
      <c r="AA109" s="395">
        <v>0</v>
      </c>
      <c r="AB109" s="399">
        <v>0</v>
      </c>
      <c r="AC109" s="399">
        <v>0</v>
      </c>
      <c r="AD109" s="399">
        <v>0</v>
      </c>
      <c r="AE109" s="395">
        <v>24299</v>
      </c>
      <c r="AF109" s="399">
        <v>20268</v>
      </c>
      <c r="AG109" s="399">
        <v>16614</v>
      </c>
      <c r="AH109" s="399">
        <v>11162</v>
      </c>
    </row>
    <row r="110" spans="1:38">
      <c r="A110" s="409"/>
      <c r="B110" s="423" t="s">
        <v>109</v>
      </c>
      <c r="C110" s="390">
        <v>0</v>
      </c>
      <c r="D110" s="398">
        <v>0</v>
      </c>
      <c r="E110" s="398">
        <v>0</v>
      </c>
      <c r="F110" s="398">
        <v>0</v>
      </c>
      <c r="G110" s="390">
        <v>-5904</v>
      </c>
      <c r="H110" s="398">
        <v>-11418</v>
      </c>
      <c r="I110" s="398">
        <v>-4145</v>
      </c>
      <c r="J110" s="398">
        <v>-9023</v>
      </c>
      <c r="K110" s="390">
        <v>-55192</v>
      </c>
      <c r="L110" s="398">
        <v>-10646</v>
      </c>
      <c r="M110" s="398">
        <v>-38949</v>
      </c>
      <c r="N110" s="398">
        <v>-1755</v>
      </c>
      <c r="O110" s="390">
        <v>-21614</v>
      </c>
      <c r="P110" s="398">
        <v>-32344</v>
      </c>
      <c r="Q110" s="398">
        <v>-12399</v>
      </c>
      <c r="R110" s="398">
        <v>-16494</v>
      </c>
      <c r="S110" s="390">
        <v>-3018</v>
      </c>
      <c r="T110" s="398">
        <v>-2747</v>
      </c>
      <c r="U110" s="398">
        <v>-2104</v>
      </c>
      <c r="V110" s="398">
        <v>-1341</v>
      </c>
      <c r="W110" s="398">
        <v>-1886</v>
      </c>
      <c r="X110" s="398">
        <v>0</v>
      </c>
      <c r="Y110" s="398">
        <v>-1886</v>
      </c>
      <c r="Z110" s="398">
        <v>0</v>
      </c>
      <c r="AA110" s="390">
        <v>0</v>
      </c>
      <c r="AB110" s="398">
        <v>0</v>
      </c>
      <c r="AC110" s="398">
        <v>0</v>
      </c>
      <c r="AD110" s="398">
        <v>0</v>
      </c>
      <c r="AE110" s="390">
        <v>-87614</v>
      </c>
      <c r="AF110" s="398">
        <v>-57155</v>
      </c>
      <c r="AG110" s="398">
        <v>-59483</v>
      </c>
      <c r="AH110" s="398">
        <v>-28613</v>
      </c>
    </row>
    <row r="111" spans="1:38">
      <c r="A111" s="420"/>
      <c r="B111" s="437" t="s">
        <v>274</v>
      </c>
      <c r="C111" s="395">
        <v>0</v>
      </c>
      <c r="D111" s="399">
        <v>0</v>
      </c>
      <c r="E111" s="399">
        <v>0</v>
      </c>
      <c r="F111" s="399">
        <v>0</v>
      </c>
      <c r="G111" s="395">
        <v>-118</v>
      </c>
      <c r="H111" s="399">
        <v>-1462</v>
      </c>
      <c r="I111" s="399">
        <v>-98</v>
      </c>
      <c r="J111" s="399">
        <v>-1420</v>
      </c>
      <c r="K111" s="395">
        <v>-8675</v>
      </c>
      <c r="L111" s="399">
        <v>-608</v>
      </c>
      <c r="M111" s="399">
        <v>-8675</v>
      </c>
      <c r="N111" s="399">
        <v>-29</v>
      </c>
      <c r="O111" s="395">
        <v>-1247</v>
      </c>
      <c r="P111" s="399">
        <v>0</v>
      </c>
      <c r="Q111" s="399">
        <v>-778</v>
      </c>
      <c r="R111" s="399">
        <v>0</v>
      </c>
      <c r="S111" s="395">
        <v>-699</v>
      </c>
      <c r="T111" s="399">
        <v>-104</v>
      </c>
      <c r="U111" s="399">
        <v>-548</v>
      </c>
      <c r="V111" s="399">
        <v>-104</v>
      </c>
      <c r="W111" s="399">
        <v>0</v>
      </c>
      <c r="X111" s="399">
        <v>0</v>
      </c>
      <c r="Y111" s="399">
        <v>0</v>
      </c>
      <c r="Z111" s="399">
        <v>0</v>
      </c>
      <c r="AA111" s="395">
        <v>0</v>
      </c>
      <c r="AB111" s="399">
        <v>0</v>
      </c>
      <c r="AC111" s="399">
        <v>0</v>
      </c>
      <c r="AD111" s="399">
        <v>0</v>
      </c>
      <c r="AE111" s="395">
        <v>-10739</v>
      </c>
      <c r="AF111" s="399">
        <v>-2174</v>
      </c>
      <c r="AG111" s="399">
        <v>-10099</v>
      </c>
      <c r="AH111" s="399">
        <v>-1553</v>
      </c>
    </row>
    <row r="112" spans="1:38">
      <c r="A112" s="420"/>
      <c r="B112" s="437" t="s">
        <v>275</v>
      </c>
      <c r="C112" s="395">
        <v>0</v>
      </c>
      <c r="D112" s="399">
        <v>0</v>
      </c>
      <c r="E112" s="399">
        <v>0</v>
      </c>
      <c r="F112" s="399">
        <v>0</v>
      </c>
      <c r="G112" s="395">
        <v>0</v>
      </c>
      <c r="H112" s="399">
        <v>0</v>
      </c>
      <c r="I112" s="399">
        <v>0</v>
      </c>
      <c r="J112" s="399">
        <v>0</v>
      </c>
      <c r="K112" s="395">
        <v>-9535</v>
      </c>
      <c r="L112" s="399">
        <v>-4341</v>
      </c>
      <c r="M112" s="399">
        <v>-4739</v>
      </c>
      <c r="N112" s="399">
        <v>469</v>
      </c>
      <c r="O112" s="395">
        <v>-19514</v>
      </c>
      <c r="P112" s="399">
        <v>-30380</v>
      </c>
      <c r="Q112" s="399">
        <v>-9973</v>
      </c>
      <c r="R112" s="399">
        <v>-13773</v>
      </c>
      <c r="S112" s="395">
        <v>-544</v>
      </c>
      <c r="T112" s="399">
        <v>-854</v>
      </c>
      <c r="U112" s="399">
        <v>-273</v>
      </c>
      <c r="V112" s="399">
        <v>-429</v>
      </c>
      <c r="W112" s="399">
        <v>0</v>
      </c>
      <c r="X112" s="399">
        <v>0</v>
      </c>
      <c r="Y112" s="399">
        <v>0</v>
      </c>
      <c r="Z112" s="399">
        <v>0</v>
      </c>
      <c r="AA112" s="395">
        <v>0</v>
      </c>
      <c r="AB112" s="399">
        <v>0</v>
      </c>
      <c r="AC112" s="399">
        <v>0</v>
      </c>
      <c r="AD112" s="399">
        <v>0</v>
      </c>
      <c r="AE112" s="395">
        <v>-29593</v>
      </c>
      <c r="AF112" s="399">
        <v>-35575</v>
      </c>
      <c r="AG112" s="399">
        <v>-14985</v>
      </c>
      <c r="AH112" s="399">
        <v>-13733</v>
      </c>
    </row>
    <row r="113" spans="1:37">
      <c r="A113" s="420"/>
      <c r="B113" s="437" t="s">
        <v>128</v>
      </c>
      <c r="C113" s="395">
        <v>0</v>
      </c>
      <c r="D113" s="399">
        <v>0</v>
      </c>
      <c r="E113" s="399">
        <v>0</v>
      </c>
      <c r="F113" s="399">
        <v>0</v>
      </c>
      <c r="G113" s="395">
        <v>-5786</v>
      </c>
      <c r="H113" s="399">
        <v>-9956</v>
      </c>
      <c r="I113" s="399">
        <v>-4047</v>
      </c>
      <c r="J113" s="399">
        <v>-7603</v>
      </c>
      <c r="K113" s="395">
        <v>-36982</v>
      </c>
      <c r="L113" s="399">
        <v>-5697</v>
      </c>
      <c r="M113" s="399">
        <v>-25535</v>
      </c>
      <c r="N113" s="399">
        <v>-2195</v>
      </c>
      <c r="O113" s="395">
        <v>-853</v>
      </c>
      <c r="P113" s="399">
        <v>-1964</v>
      </c>
      <c r="Q113" s="399">
        <v>-1648</v>
      </c>
      <c r="R113" s="399">
        <v>-2721</v>
      </c>
      <c r="S113" s="395">
        <v>-1775</v>
      </c>
      <c r="T113" s="399">
        <v>-1789</v>
      </c>
      <c r="U113" s="399">
        <v>-1283</v>
      </c>
      <c r="V113" s="399">
        <v>-808</v>
      </c>
      <c r="W113" s="399">
        <v>-1886</v>
      </c>
      <c r="X113" s="399">
        <v>0</v>
      </c>
      <c r="Y113" s="399">
        <v>-1886</v>
      </c>
      <c r="Z113" s="399">
        <v>0</v>
      </c>
      <c r="AA113" s="395">
        <v>0</v>
      </c>
      <c r="AB113" s="399">
        <v>0</v>
      </c>
      <c r="AC113" s="399">
        <v>0</v>
      </c>
      <c r="AD113" s="399">
        <v>0</v>
      </c>
      <c r="AE113" s="395">
        <v>-47282</v>
      </c>
      <c r="AF113" s="399">
        <v>-19406</v>
      </c>
      <c r="AG113" s="399">
        <v>-34399</v>
      </c>
      <c r="AH113" s="399">
        <v>-13327</v>
      </c>
    </row>
    <row r="114" spans="1:37">
      <c r="A114" s="420"/>
      <c r="B114" s="421" t="s">
        <v>506</v>
      </c>
      <c r="C114" s="395">
        <v>0</v>
      </c>
      <c r="D114" s="399">
        <v>0</v>
      </c>
      <c r="E114" s="399">
        <v>0</v>
      </c>
      <c r="F114" s="399">
        <v>0</v>
      </c>
      <c r="G114" s="395">
        <v>-82854</v>
      </c>
      <c r="H114" s="399">
        <v>-30573</v>
      </c>
      <c r="I114" s="399">
        <v>-48088</v>
      </c>
      <c r="J114" s="399">
        <v>-11812</v>
      </c>
      <c r="K114" s="395">
        <v>0</v>
      </c>
      <c r="L114" s="399">
        <v>0</v>
      </c>
      <c r="M114" s="399">
        <v>0</v>
      </c>
      <c r="N114" s="399">
        <v>0</v>
      </c>
      <c r="O114" s="395">
        <v>0</v>
      </c>
      <c r="P114" s="399">
        <v>0</v>
      </c>
      <c r="Q114" s="399">
        <v>0</v>
      </c>
      <c r="R114" s="399">
        <v>0</v>
      </c>
      <c r="S114" s="395">
        <v>0</v>
      </c>
      <c r="T114" s="399">
        <v>0</v>
      </c>
      <c r="U114" s="399">
        <v>0</v>
      </c>
      <c r="V114" s="399">
        <v>0</v>
      </c>
      <c r="W114" s="399">
        <v>0</v>
      </c>
      <c r="X114" s="399">
        <v>0</v>
      </c>
      <c r="Y114" s="399">
        <v>0</v>
      </c>
      <c r="Z114" s="399">
        <v>0</v>
      </c>
      <c r="AA114" s="395">
        <v>0</v>
      </c>
      <c r="AB114" s="399">
        <v>0</v>
      </c>
      <c r="AC114" s="399">
        <v>0</v>
      </c>
      <c r="AD114" s="399">
        <v>0</v>
      </c>
      <c r="AE114" s="395">
        <v>-82854</v>
      </c>
      <c r="AF114" s="399">
        <v>-30573</v>
      </c>
      <c r="AG114" s="399">
        <v>-48088</v>
      </c>
      <c r="AH114" s="399">
        <v>-11812</v>
      </c>
    </row>
    <row r="115" spans="1:37">
      <c r="A115" s="412"/>
      <c r="B115" s="641" t="s">
        <v>276</v>
      </c>
      <c r="C115" s="395">
        <v>0</v>
      </c>
      <c r="D115" s="399">
        <v>0</v>
      </c>
      <c r="E115" s="399">
        <v>0</v>
      </c>
      <c r="F115" s="399">
        <v>0</v>
      </c>
      <c r="G115" s="395">
        <v>34017</v>
      </c>
      <c r="H115" s="399">
        <v>20002</v>
      </c>
      <c r="I115" s="399">
        <v>11518</v>
      </c>
      <c r="J115" s="399">
        <v>5197</v>
      </c>
      <c r="K115" s="395">
        <v>29860</v>
      </c>
      <c r="L115" s="399">
        <v>25256</v>
      </c>
      <c r="M115" s="399">
        <v>34249</v>
      </c>
      <c r="N115" s="399">
        <v>3327</v>
      </c>
      <c r="O115" s="395">
        <v>-356</v>
      </c>
      <c r="P115" s="399">
        <v>-565</v>
      </c>
      <c r="Q115" s="399">
        <v>365</v>
      </c>
      <c r="R115" s="399">
        <v>1465</v>
      </c>
      <c r="S115" s="395">
        <v>-1277</v>
      </c>
      <c r="T115" s="399">
        <v>4932</v>
      </c>
      <c r="U115" s="399">
        <v>-1918</v>
      </c>
      <c r="V115" s="399">
        <v>2687</v>
      </c>
      <c r="W115" s="399">
        <v>-245</v>
      </c>
      <c r="X115" s="399">
        <v>0</v>
      </c>
      <c r="Y115" s="399">
        <v>-245</v>
      </c>
      <c r="Z115" s="399">
        <v>0</v>
      </c>
      <c r="AA115" s="395">
        <v>12</v>
      </c>
      <c r="AB115" s="399">
        <v>0</v>
      </c>
      <c r="AC115" s="399">
        <v>12</v>
      </c>
      <c r="AD115" s="399">
        <v>0</v>
      </c>
      <c r="AE115" s="395">
        <v>62011</v>
      </c>
      <c r="AF115" s="399">
        <v>49625</v>
      </c>
      <c r="AG115" s="399">
        <v>43981</v>
      </c>
      <c r="AH115" s="399">
        <v>12676</v>
      </c>
    </row>
    <row r="116" spans="1:37">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row>
    <row r="117" spans="1:37" ht="25.5">
      <c r="A117" s="447"/>
      <c r="B117" s="421" t="s">
        <v>277</v>
      </c>
      <c r="C117" s="395">
        <v>0</v>
      </c>
      <c r="D117" s="399">
        <v>0</v>
      </c>
      <c r="E117" s="399">
        <v>0</v>
      </c>
      <c r="F117" s="399">
        <v>0</v>
      </c>
      <c r="G117" s="395">
        <v>465</v>
      </c>
      <c r="H117" s="399">
        <v>2194</v>
      </c>
      <c r="I117" s="399">
        <v>465</v>
      </c>
      <c r="J117" s="399">
        <v>2194</v>
      </c>
      <c r="K117" s="395">
        <v>0</v>
      </c>
      <c r="L117" s="399">
        <v>0</v>
      </c>
      <c r="M117" s="399">
        <v>0</v>
      </c>
      <c r="N117" s="399">
        <v>0</v>
      </c>
      <c r="O117" s="395">
        <v>0</v>
      </c>
      <c r="P117" s="399">
        <v>0</v>
      </c>
      <c r="Q117" s="399">
        <v>0</v>
      </c>
      <c r="R117" s="399">
        <v>0</v>
      </c>
      <c r="S117" s="395">
        <v>0</v>
      </c>
      <c r="T117" s="399">
        <v>0</v>
      </c>
      <c r="U117" s="399">
        <v>0</v>
      </c>
      <c r="V117" s="399">
        <v>0</v>
      </c>
      <c r="W117" s="399">
        <v>0</v>
      </c>
      <c r="X117" s="399">
        <v>0</v>
      </c>
      <c r="Y117" s="399">
        <v>0</v>
      </c>
      <c r="Z117" s="399">
        <v>0</v>
      </c>
      <c r="AA117" s="395">
        <v>0</v>
      </c>
      <c r="AB117" s="399">
        <v>0</v>
      </c>
      <c r="AC117" s="399">
        <v>0</v>
      </c>
      <c r="AD117" s="399">
        <v>0</v>
      </c>
      <c r="AE117" s="395">
        <v>465</v>
      </c>
      <c r="AF117" s="399">
        <v>2194</v>
      </c>
      <c r="AG117" s="399">
        <v>465</v>
      </c>
      <c r="AH117" s="399">
        <v>2194</v>
      </c>
    </row>
    <row r="118" spans="1:37">
      <c r="A118" s="409"/>
      <c r="B118" s="451" t="s">
        <v>278</v>
      </c>
      <c r="C118" s="390">
        <v>0</v>
      </c>
      <c r="D118" s="398">
        <v>0</v>
      </c>
      <c r="E118" s="398">
        <v>0</v>
      </c>
      <c r="F118" s="398">
        <v>0</v>
      </c>
      <c r="G118" s="390">
        <v>0</v>
      </c>
      <c r="H118" s="398">
        <v>54</v>
      </c>
      <c r="I118" s="398">
        <v>0</v>
      </c>
      <c r="J118" s="398">
        <v>54</v>
      </c>
      <c r="K118" s="390">
        <v>0</v>
      </c>
      <c r="L118" s="398">
        <v>0</v>
      </c>
      <c r="M118" s="398">
        <v>0</v>
      </c>
      <c r="N118" s="398">
        <v>0</v>
      </c>
      <c r="O118" s="390">
        <v>21</v>
      </c>
      <c r="P118" s="398">
        <v>6</v>
      </c>
      <c r="Q118" s="398">
        <v>21</v>
      </c>
      <c r="R118" s="398">
        <v>0</v>
      </c>
      <c r="S118" s="390">
        <v>0</v>
      </c>
      <c r="T118" s="398">
        <v>0</v>
      </c>
      <c r="U118" s="398">
        <v>0</v>
      </c>
      <c r="V118" s="398">
        <v>0</v>
      </c>
      <c r="W118" s="398">
        <v>0</v>
      </c>
      <c r="X118" s="398">
        <v>0</v>
      </c>
      <c r="Y118" s="398">
        <v>0</v>
      </c>
      <c r="Z118" s="398">
        <v>0</v>
      </c>
      <c r="AA118" s="390">
        <v>0</v>
      </c>
      <c r="AB118" s="398">
        <v>0</v>
      </c>
      <c r="AC118" s="398">
        <v>0</v>
      </c>
      <c r="AD118" s="398">
        <v>0</v>
      </c>
      <c r="AE118" s="390">
        <v>21</v>
      </c>
      <c r="AF118" s="398">
        <v>60</v>
      </c>
      <c r="AG118" s="398">
        <v>21</v>
      </c>
      <c r="AH118" s="398">
        <v>54</v>
      </c>
    </row>
    <row r="119" spans="1:37">
      <c r="A119" s="409"/>
      <c r="B119" s="437" t="s">
        <v>279</v>
      </c>
      <c r="C119" s="395">
        <v>0</v>
      </c>
      <c r="D119" s="399">
        <v>0</v>
      </c>
      <c r="E119" s="399">
        <v>0</v>
      </c>
      <c r="F119" s="399">
        <v>0</v>
      </c>
      <c r="G119" s="395">
        <v>0</v>
      </c>
      <c r="H119" s="399">
        <v>54</v>
      </c>
      <c r="I119" s="399">
        <v>0</v>
      </c>
      <c r="J119" s="399">
        <v>54</v>
      </c>
      <c r="K119" s="395">
        <v>0</v>
      </c>
      <c r="L119" s="399">
        <v>0</v>
      </c>
      <c r="M119" s="399">
        <v>0</v>
      </c>
      <c r="N119" s="399">
        <v>0</v>
      </c>
      <c r="O119" s="395">
        <v>0</v>
      </c>
      <c r="P119" s="399">
        <v>0</v>
      </c>
      <c r="Q119" s="399">
        <v>0</v>
      </c>
      <c r="R119" s="399">
        <v>0</v>
      </c>
      <c r="S119" s="395">
        <v>0</v>
      </c>
      <c r="T119" s="399">
        <v>0</v>
      </c>
      <c r="U119" s="399">
        <v>0</v>
      </c>
      <c r="V119" s="399">
        <v>0</v>
      </c>
      <c r="W119" s="399">
        <v>0</v>
      </c>
      <c r="X119" s="399">
        <v>0</v>
      </c>
      <c r="Y119" s="399">
        <v>0</v>
      </c>
      <c r="Z119" s="399">
        <v>0</v>
      </c>
      <c r="AA119" s="395">
        <v>0</v>
      </c>
      <c r="AB119" s="399">
        <v>0</v>
      </c>
      <c r="AC119" s="399">
        <v>0</v>
      </c>
      <c r="AD119" s="399">
        <v>0</v>
      </c>
      <c r="AE119" s="395">
        <v>0</v>
      </c>
      <c r="AF119" s="399">
        <v>54</v>
      </c>
      <c r="AG119" s="399">
        <v>0</v>
      </c>
      <c r="AH119" s="399">
        <v>54</v>
      </c>
    </row>
    <row r="120" spans="1:37">
      <c r="A120" s="409"/>
      <c r="B120" s="437" t="s">
        <v>280</v>
      </c>
      <c r="C120" s="395">
        <v>0</v>
      </c>
      <c r="D120" s="399">
        <v>0</v>
      </c>
      <c r="E120" s="399">
        <v>0</v>
      </c>
      <c r="F120" s="399">
        <v>0</v>
      </c>
      <c r="G120" s="395">
        <v>0</v>
      </c>
      <c r="H120" s="399">
        <v>0</v>
      </c>
      <c r="I120" s="399">
        <v>0</v>
      </c>
      <c r="J120" s="399">
        <v>0</v>
      </c>
      <c r="K120" s="395">
        <v>0</v>
      </c>
      <c r="L120" s="399">
        <v>0</v>
      </c>
      <c r="M120" s="399">
        <v>0</v>
      </c>
      <c r="N120" s="399">
        <v>0</v>
      </c>
      <c r="O120" s="395">
        <v>21</v>
      </c>
      <c r="P120" s="399">
        <v>6</v>
      </c>
      <c r="Q120" s="399">
        <v>21</v>
      </c>
      <c r="R120" s="399">
        <v>0</v>
      </c>
      <c r="S120" s="395">
        <v>0</v>
      </c>
      <c r="T120" s="399">
        <v>0</v>
      </c>
      <c r="U120" s="399">
        <v>0</v>
      </c>
      <c r="V120" s="399">
        <v>0</v>
      </c>
      <c r="W120" s="399">
        <v>0</v>
      </c>
      <c r="X120" s="399">
        <v>0</v>
      </c>
      <c r="Y120" s="399">
        <v>0</v>
      </c>
      <c r="Z120" s="399">
        <v>0</v>
      </c>
      <c r="AA120" s="395">
        <v>0</v>
      </c>
      <c r="AB120" s="399">
        <v>0</v>
      </c>
      <c r="AC120" s="399">
        <v>0</v>
      </c>
      <c r="AD120" s="399">
        <v>0</v>
      </c>
      <c r="AE120" s="395">
        <v>21</v>
      </c>
      <c r="AF120" s="399">
        <v>6</v>
      </c>
      <c r="AG120" s="399">
        <v>21</v>
      </c>
      <c r="AH120" s="399">
        <v>0</v>
      </c>
    </row>
    <row r="121" spans="1:37">
      <c r="Q121" s="435"/>
      <c r="R121" s="435"/>
      <c r="S121" s="435"/>
      <c r="T121" s="435"/>
      <c r="U121" s="435"/>
      <c r="V121" s="435"/>
      <c r="W121" s="435"/>
      <c r="X121" s="435"/>
      <c r="Y121" s="435"/>
      <c r="Z121" s="435"/>
      <c r="AA121" s="435"/>
      <c r="AB121" s="435"/>
      <c r="AC121" s="435"/>
      <c r="AD121" s="435"/>
      <c r="AE121" s="435"/>
      <c r="AF121" s="435"/>
      <c r="AG121" s="435"/>
      <c r="AH121" s="435"/>
      <c r="AI121" s="435"/>
      <c r="AJ121" s="435"/>
    </row>
    <row r="122" spans="1:37">
      <c r="A122" s="409" t="s">
        <v>311</v>
      </c>
      <c r="B122" s="451"/>
      <c r="C122" s="390">
        <v>0</v>
      </c>
      <c r="D122" s="398">
        <v>0</v>
      </c>
      <c r="E122" s="398">
        <v>0</v>
      </c>
      <c r="F122" s="398">
        <v>0</v>
      </c>
      <c r="G122" s="390">
        <v>-8848</v>
      </c>
      <c r="H122" s="398">
        <v>35580</v>
      </c>
      <c r="I122" s="398">
        <v>-7950</v>
      </c>
      <c r="J122" s="398">
        <v>-1930</v>
      </c>
      <c r="K122" s="390">
        <v>163807</v>
      </c>
      <c r="L122" s="398">
        <v>119226</v>
      </c>
      <c r="M122" s="398">
        <v>133635</v>
      </c>
      <c r="N122" s="398">
        <v>30206</v>
      </c>
      <c r="O122" s="390">
        <v>318637</v>
      </c>
      <c r="P122" s="398">
        <v>282105</v>
      </c>
      <c r="Q122" s="398">
        <v>164258</v>
      </c>
      <c r="R122" s="398">
        <v>131964</v>
      </c>
      <c r="S122" s="390">
        <v>125655</v>
      </c>
      <c r="T122" s="398">
        <v>108194</v>
      </c>
      <c r="U122" s="398">
        <v>61936</v>
      </c>
      <c r="V122" s="398">
        <v>42382</v>
      </c>
      <c r="W122" s="398">
        <v>38931</v>
      </c>
      <c r="X122" s="398">
        <v>0</v>
      </c>
      <c r="Y122" s="398">
        <v>38931</v>
      </c>
      <c r="Z122" s="398">
        <v>0</v>
      </c>
      <c r="AA122" s="390">
        <v>12</v>
      </c>
      <c r="AB122" s="398">
        <v>0</v>
      </c>
      <c r="AC122" s="398">
        <v>12</v>
      </c>
      <c r="AD122" s="398">
        <v>0</v>
      </c>
      <c r="AE122" s="390">
        <v>638194</v>
      </c>
      <c r="AF122" s="398">
        <v>545105</v>
      </c>
      <c r="AG122" s="398">
        <v>390822</v>
      </c>
      <c r="AH122" s="398">
        <v>202622</v>
      </c>
    </row>
    <row r="123" spans="1:37">
      <c r="Q123" s="435"/>
      <c r="R123" s="435"/>
      <c r="S123" s="435"/>
      <c r="T123" s="435"/>
      <c r="U123" s="435"/>
      <c r="V123" s="435"/>
      <c r="W123" s="435"/>
      <c r="X123" s="435"/>
      <c r="Y123" s="435"/>
      <c r="Z123" s="435"/>
      <c r="AA123" s="435"/>
      <c r="AB123" s="435"/>
      <c r="AC123" s="435"/>
      <c r="AD123" s="435"/>
      <c r="AE123" s="435"/>
      <c r="AF123" s="435"/>
      <c r="AG123" s="435"/>
      <c r="AH123" s="435"/>
      <c r="AI123" s="435"/>
      <c r="AJ123" s="435"/>
    </row>
    <row r="124" spans="1:37">
      <c r="A124" s="420"/>
      <c r="B124" s="421" t="s">
        <v>281</v>
      </c>
      <c r="C124" s="395">
        <v>0</v>
      </c>
      <c r="D124" s="399">
        <v>0</v>
      </c>
      <c r="E124" s="399">
        <v>0</v>
      </c>
      <c r="F124" s="399">
        <v>0</v>
      </c>
      <c r="G124" s="395">
        <v>-17502</v>
      </c>
      <c r="H124" s="399">
        <v>-31508</v>
      </c>
      <c r="I124" s="399">
        <v>-21130</v>
      </c>
      <c r="J124" s="399">
        <v>-4616</v>
      </c>
      <c r="K124" s="395">
        <v>-41660</v>
      </c>
      <c r="L124" s="399">
        <v>-43194</v>
      </c>
      <c r="M124" s="399">
        <v>-30679</v>
      </c>
      <c r="N124" s="399">
        <v>-12812</v>
      </c>
      <c r="O124" s="395">
        <v>-94988</v>
      </c>
      <c r="P124" s="399">
        <v>-87148</v>
      </c>
      <c r="Q124" s="399">
        <v>-51075</v>
      </c>
      <c r="R124" s="399">
        <v>-39505</v>
      </c>
      <c r="S124" s="395">
        <v>-42281</v>
      </c>
      <c r="T124" s="399">
        <v>-20426</v>
      </c>
      <c r="U124" s="399">
        <v>-22401</v>
      </c>
      <c r="V124" s="399">
        <v>-12551</v>
      </c>
      <c r="W124" s="399">
        <v>-11628</v>
      </c>
      <c r="X124" s="399">
        <v>0</v>
      </c>
      <c r="Y124" s="399">
        <v>-11628</v>
      </c>
      <c r="Z124" s="399">
        <v>0</v>
      </c>
      <c r="AA124" s="395">
        <v>0</v>
      </c>
      <c r="AB124" s="399">
        <v>0</v>
      </c>
      <c r="AC124" s="399">
        <v>0</v>
      </c>
      <c r="AD124" s="399">
        <v>0</v>
      </c>
      <c r="AE124" s="395">
        <v>-208059</v>
      </c>
      <c r="AF124" s="399">
        <v>-182276</v>
      </c>
      <c r="AG124" s="399">
        <v>-136913</v>
      </c>
      <c r="AH124" s="399">
        <v>-69484</v>
      </c>
    </row>
    <row r="125" spans="1:37">
      <c r="Q125" s="435"/>
      <c r="R125" s="435"/>
      <c r="S125" s="435"/>
      <c r="T125" s="435"/>
      <c r="U125" s="435"/>
      <c r="V125" s="435"/>
      <c r="W125" s="435"/>
      <c r="X125" s="435"/>
      <c r="Y125" s="435"/>
      <c r="Z125" s="435"/>
      <c r="AA125" s="435"/>
      <c r="AB125" s="435"/>
      <c r="AC125" s="435"/>
      <c r="AD125" s="435"/>
      <c r="AE125" s="435"/>
      <c r="AF125" s="435"/>
      <c r="AG125" s="435"/>
      <c r="AH125" s="435"/>
      <c r="AI125" s="435"/>
      <c r="AJ125" s="435"/>
    </row>
    <row r="126" spans="1:37">
      <c r="A126" s="409" t="s">
        <v>306</v>
      </c>
      <c r="B126" s="451"/>
      <c r="C126" s="390">
        <v>0</v>
      </c>
      <c r="D126" s="398">
        <v>0</v>
      </c>
      <c r="E126" s="398">
        <v>0</v>
      </c>
      <c r="F126" s="398">
        <v>0</v>
      </c>
      <c r="G126" s="390">
        <v>-26350</v>
      </c>
      <c r="H126" s="398">
        <v>4072</v>
      </c>
      <c r="I126" s="398">
        <v>-29080</v>
      </c>
      <c r="J126" s="398">
        <v>-6546</v>
      </c>
      <c r="K126" s="390">
        <v>122147</v>
      </c>
      <c r="L126" s="398">
        <v>76032</v>
      </c>
      <c r="M126" s="398">
        <v>102956</v>
      </c>
      <c r="N126" s="398">
        <v>17394</v>
      </c>
      <c r="O126" s="390">
        <v>223649</v>
      </c>
      <c r="P126" s="398">
        <v>194957</v>
      </c>
      <c r="Q126" s="398">
        <v>113183</v>
      </c>
      <c r="R126" s="398">
        <v>92459</v>
      </c>
      <c r="S126" s="390">
        <v>83374</v>
      </c>
      <c r="T126" s="398">
        <v>87768</v>
      </c>
      <c r="U126" s="398">
        <v>39535</v>
      </c>
      <c r="V126" s="398">
        <v>29831</v>
      </c>
      <c r="W126" s="398">
        <v>27303</v>
      </c>
      <c r="X126" s="398">
        <v>0</v>
      </c>
      <c r="Y126" s="398">
        <v>27303</v>
      </c>
      <c r="Z126" s="398">
        <v>0</v>
      </c>
      <c r="AA126" s="390">
        <v>12</v>
      </c>
      <c r="AB126" s="398">
        <v>0</v>
      </c>
      <c r="AC126" s="398">
        <v>12</v>
      </c>
      <c r="AD126" s="398">
        <v>0</v>
      </c>
      <c r="AE126" s="390">
        <v>430135</v>
      </c>
      <c r="AF126" s="398">
        <v>362829</v>
      </c>
      <c r="AG126" s="398">
        <v>253909</v>
      </c>
      <c r="AH126" s="398">
        <v>133138</v>
      </c>
    </row>
    <row r="127" spans="1:37">
      <c r="A127" s="420"/>
      <c r="B127" s="421" t="s">
        <v>282</v>
      </c>
      <c r="C127" s="395">
        <v>0</v>
      </c>
      <c r="D127" s="399">
        <v>0</v>
      </c>
      <c r="E127" s="399">
        <v>0</v>
      </c>
      <c r="F127" s="399">
        <v>0</v>
      </c>
      <c r="G127" s="395">
        <v>0</v>
      </c>
      <c r="H127" s="399">
        <v>0</v>
      </c>
      <c r="I127" s="399">
        <v>0</v>
      </c>
      <c r="J127" s="399">
        <v>0</v>
      </c>
      <c r="K127" s="395">
        <v>0</v>
      </c>
      <c r="L127" s="399">
        <v>0</v>
      </c>
      <c r="M127" s="399">
        <v>0</v>
      </c>
      <c r="N127" s="399">
        <v>0</v>
      </c>
      <c r="O127" s="395">
        <v>0</v>
      </c>
      <c r="P127" s="399">
        <v>0</v>
      </c>
      <c r="Q127" s="399">
        <v>0</v>
      </c>
      <c r="R127" s="399">
        <v>0</v>
      </c>
      <c r="S127" s="395">
        <v>0</v>
      </c>
      <c r="T127" s="399">
        <v>0</v>
      </c>
      <c r="U127" s="399">
        <v>0</v>
      </c>
      <c r="V127" s="399">
        <v>0</v>
      </c>
      <c r="W127" s="399">
        <v>0</v>
      </c>
      <c r="X127" s="399">
        <v>0</v>
      </c>
      <c r="Y127" s="399">
        <v>0</v>
      </c>
      <c r="Z127" s="399">
        <v>0</v>
      </c>
      <c r="AA127" s="395">
        <v>0</v>
      </c>
      <c r="AB127" s="399">
        <v>0</v>
      </c>
      <c r="AC127" s="399">
        <v>0</v>
      </c>
      <c r="AD127" s="399">
        <v>0</v>
      </c>
      <c r="AE127" s="395">
        <v>0</v>
      </c>
      <c r="AF127" s="399">
        <v>0</v>
      </c>
      <c r="AG127" s="399">
        <v>0</v>
      </c>
      <c r="AH127" s="399">
        <v>0</v>
      </c>
    </row>
    <row r="128" spans="1:37">
      <c r="A128" s="438" t="s">
        <v>88</v>
      </c>
      <c r="B128" s="413"/>
      <c r="C128" s="390">
        <v>0</v>
      </c>
      <c r="D128" s="398">
        <v>0</v>
      </c>
      <c r="E128" s="398">
        <v>0</v>
      </c>
      <c r="F128" s="398">
        <v>0</v>
      </c>
      <c r="G128" s="390">
        <v>-26350</v>
      </c>
      <c r="H128" s="398">
        <v>4072</v>
      </c>
      <c r="I128" s="398">
        <v>-29080</v>
      </c>
      <c r="J128" s="398">
        <v>-6546</v>
      </c>
      <c r="K128" s="390">
        <v>122147</v>
      </c>
      <c r="L128" s="398">
        <v>76032</v>
      </c>
      <c r="M128" s="398">
        <v>102956</v>
      </c>
      <c r="N128" s="398">
        <v>17394</v>
      </c>
      <c r="O128" s="390">
        <v>223649</v>
      </c>
      <c r="P128" s="398">
        <v>194957</v>
      </c>
      <c r="Q128" s="398">
        <v>113183</v>
      </c>
      <c r="R128" s="398">
        <v>92459</v>
      </c>
      <c r="S128" s="390">
        <v>83374</v>
      </c>
      <c r="T128" s="398">
        <v>87768</v>
      </c>
      <c r="U128" s="398">
        <v>39535</v>
      </c>
      <c r="V128" s="398">
        <v>29831</v>
      </c>
      <c r="W128" s="398">
        <v>27303</v>
      </c>
      <c r="X128" s="398">
        <v>0</v>
      </c>
      <c r="Y128" s="398">
        <v>27303</v>
      </c>
      <c r="Z128" s="398">
        <v>0</v>
      </c>
      <c r="AA128" s="390">
        <v>12</v>
      </c>
      <c r="AB128" s="398">
        <v>0</v>
      </c>
      <c r="AC128" s="398">
        <v>12</v>
      </c>
      <c r="AD128" s="398">
        <v>0</v>
      </c>
      <c r="AE128" s="390">
        <v>430135</v>
      </c>
      <c r="AF128" s="398">
        <v>362829</v>
      </c>
      <c r="AG128" s="398">
        <v>253909</v>
      </c>
      <c r="AH128" s="398">
        <v>133138</v>
      </c>
    </row>
    <row r="129" spans="1:18">
      <c r="E129" s="454"/>
      <c r="F129" s="454"/>
    </row>
    <row r="130" spans="1:18">
      <c r="C130" s="454"/>
      <c r="D130" s="454"/>
    </row>
    <row r="131" spans="1:18">
      <c r="C131" s="454"/>
      <c r="D131" s="454"/>
    </row>
    <row r="132" spans="1:18">
      <c r="O132" s="397"/>
      <c r="P132" s="397"/>
    </row>
    <row r="133" spans="1:18">
      <c r="C133" s="141"/>
      <c r="O133" s="397"/>
      <c r="P133" s="397"/>
    </row>
    <row r="134" spans="1:18">
      <c r="A134" s="713" t="s">
        <v>73</v>
      </c>
      <c r="B134" s="714"/>
      <c r="C134" s="710" t="s">
        <v>20</v>
      </c>
      <c r="D134" s="712"/>
      <c r="E134" s="710" t="s">
        <v>10</v>
      </c>
      <c r="F134" s="712"/>
      <c r="G134" s="710" t="s">
        <v>46</v>
      </c>
      <c r="H134" s="712"/>
      <c r="I134" s="710" t="s">
        <v>14</v>
      </c>
      <c r="J134" s="712"/>
      <c r="K134" s="710" t="s">
        <v>47</v>
      </c>
      <c r="L134" s="712"/>
      <c r="M134" s="710" t="s">
        <v>451</v>
      </c>
      <c r="N134" s="712"/>
      <c r="O134" s="710" t="s">
        <v>313</v>
      </c>
      <c r="P134" s="712"/>
      <c r="Q134" s="710" t="s">
        <v>17</v>
      </c>
      <c r="R134" s="712"/>
    </row>
    <row r="135" spans="1:18">
      <c r="A135" s="717" t="s">
        <v>307</v>
      </c>
      <c r="B135" s="730"/>
      <c r="C135" s="432" t="s">
        <v>470</v>
      </c>
      <c r="D135" s="433" t="s">
        <v>500</v>
      </c>
      <c r="E135" s="432" t="s">
        <v>470</v>
      </c>
      <c r="F135" s="433" t="s">
        <v>500</v>
      </c>
      <c r="G135" s="432" t="s">
        <v>470</v>
      </c>
      <c r="H135" s="433" t="s">
        <v>500</v>
      </c>
      <c r="I135" s="432" t="s">
        <v>470</v>
      </c>
      <c r="J135" s="433" t="s">
        <v>500</v>
      </c>
      <c r="K135" s="432" t="s">
        <v>470</v>
      </c>
      <c r="L135" s="433" t="s">
        <v>500</v>
      </c>
      <c r="M135" s="432" t="s">
        <v>470</v>
      </c>
      <c r="N135" s="433" t="s">
        <v>500</v>
      </c>
      <c r="O135" s="432" t="s">
        <v>470</v>
      </c>
      <c r="P135" s="433" t="s">
        <v>500</v>
      </c>
      <c r="Q135" s="432" t="s">
        <v>470</v>
      </c>
      <c r="R135" s="433" t="s">
        <v>500</v>
      </c>
    </row>
    <row r="136" spans="1:18">
      <c r="A136" s="731"/>
      <c r="B136" s="732"/>
      <c r="C136" s="407" t="s">
        <v>406</v>
      </c>
      <c r="D136" s="408" t="s">
        <v>406</v>
      </c>
      <c r="E136" s="407" t="s">
        <v>406</v>
      </c>
      <c r="F136" s="408" t="s">
        <v>406</v>
      </c>
      <c r="G136" s="407" t="s">
        <v>406</v>
      </c>
      <c r="H136" s="408" t="s">
        <v>406</v>
      </c>
      <c r="I136" s="407" t="s">
        <v>406</v>
      </c>
      <c r="J136" s="408" t="s">
        <v>406</v>
      </c>
      <c r="K136" s="407" t="s">
        <v>406</v>
      </c>
      <c r="L136" s="408" t="s">
        <v>406</v>
      </c>
      <c r="M136" s="407" t="s">
        <v>406</v>
      </c>
      <c r="N136" s="408" t="s">
        <v>406</v>
      </c>
      <c r="O136" s="407" t="s">
        <v>406</v>
      </c>
      <c r="P136" s="408" t="s">
        <v>406</v>
      </c>
      <c r="Q136" s="407" t="s">
        <v>406</v>
      </c>
      <c r="R136" s="408" t="s">
        <v>406</v>
      </c>
    </row>
    <row r="137" spans="1:18">
      <c r="L137" s="417"/>
      <c r="M137" s="629"/>
      <c r="N137" s="629"/>
      <c r="Q137" s="435"/>
      <c r="R137" s="435"/>
    </row>
    <row r="138" spans="1:18">
      <c r="A138" s="409"/>
      <c r="B138" s="437" t="s">
        <v>284</v>
      </c>
      <c r="C138" s="427">
        <v>0</v>
      </c>
      <c r="D138" s="428">
        <v>0</v>
      </c>
      <c r="E138" s="395">
        <v>33998</v>
      </c>
      <c r="F138" s="399">
        <v>55232</v>
      </c>
      <c r="G138" s="395">
        <v>20602</v>
      </c>
      <c r="H138" s="399">
        <v>35190</v>
      </c>
      <c r="I138" s="395">
        <v>224886</v>
      </c>
      <c r="J138" s="399">
        <v>271301</v>
      </c>
      <c r="K138" s="395">
        <v>124742</v>
      </c>
      <c r="L138" s="399">
        <v>126246</v>
      </c>
      <c r="M138" s="399">
        <v>19907</v>
      </c>
      <c r="N138" s="399">
        <v>0</v>
      </c>
      <c r="O138" s="427">
        <v>0</v>
      </c>
      <c r="P138" s="428">
        <v>0</v>
      </c>
      <c r="Q138" s="395">
        <v>424135</v>
      </c>
      <c r="R138" s="417">
        <v>487969</v>
      </c>
    </row>
    <row r="139" spans="1:18">
      <c r="A139" s="409"/>
      <c r="B139" s="437" t="s">
        <v>285</v>
      </c>
      <c r="C139" s="427">
        <v>0</v>
      </c>
      <c r="D139" s="428">
        <v>0</v>
      </c>
      <c r="E139" s="395">
        <v>8215</v>
      </c>
      <c r="F139" s="399">
        <v>3851</v>
      </c>
      <c r="G139" s="395">
        <v>-199605</v>
      </c>
      <c r="H139" s="399">
        <v>-18762</v>
      </c>
      <c r="I139" s="395">
        <v>-53778</v>
      </c>
      <c r="J139" s="399">
        <v>-22874</v>
      </c>
      <c r="K139" s="395">
        <v>-32660</v>
      </c>
      <c r="L139" s="399">
        <v>-103092</v>
      </c>
      <c r="M139" s="399">
        <v>7316</v>
      </c>
      <c r="N139" s="399">
        <v>0</v>
      </c>
      <c r="O139" s="427">
        <v>0</v>
      </c>
      <c r="P139" s="428">
        <v>0</v>
      </c>
      <c r="Q139" s="395">
        <v>-270512</v>
      </c>
      <c r="R139" s="417">
        <v>-140877</v>
      </c>
    </row>
    <row r="140" spans="1:18">
      <c r="A140" s="409"/>
      <c r="B140" s="437" t="s">
        <v>286</v>
      </c>
      <c r="C140" s="427">
        <v>0</v>
      </c>
      <c r="D140" s="428">
        <v>0</v>
      </c>
      <c r="E140" s="395">
        <v>-34270</v>
      </c>
      <c r="F140" s="399">
        <v>-37043</v>
      </c>
      <c r="G140" s="395">
        <v>143303</v>
      </c>
      <c r="H140" s="399">
        <v>-41291</v>
      </c>
      <c r="I140" s="395">
        <v>-267246</v>
      </c>
      <c r="J140" s="399">
        <v>-250639</v>
      </c>
      <c r="K140" s="395">
        <v>-132407</v>
      </c>
      <c r="L140" s="399">
        <v>-12717</v>
      </c>
      <c r="M140" s="399">
        <v>-7454</v>
      </c>
      <c r="N140" s="399">
        <v>0</v>
      </c>
      <c r="O140" s="427">
        <v>0</v>
      </c>
      <c r="P140" s="428">
        <v>0</v>
      </c>
      <c r="Q140" s="395">
        <v>-298074</v>
      </c>
      <c r="R140" s="417">
        <v>-341690</v>
      </c>
    </row>
    <row r="148" spans="3:11">
      <c r="C148" s="397">
        <v>0</v>
      </c>
      <c r="D148" s="397">
        <v>0</v>
      </c>
      <c r="E148" s="397"/>
      <c r="F148" s="397"/>
      <c r="G148" s="397"/>
      <c r="H148" s="397"/>
      <c r="I148" s="397"/>
      <c r="J148" s="397"/>
      <c r="K148" s="397"/>
    </row>
  </sheetData>
  <mergeCells count="62">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 ref="O134:P134"/>
    <mergeCell ref="Q134:R134"/>
    <mergeCell ref="I134:J134"/>
    <mergeCell ref="M134:N134"/>
    <mergeCell ref="K134:L134"/>
    <mergeCell ref="G75:J75"/>
    <mergeCell ref="G76:H76"/>
    <mergeCell ref="I76:J76"/>
    <mergeCell ref="U76:V76"/>
    <mergeCell ref="O35:P35"/>
    <mergeCell ref="O75:R75"/>
    <mergeCell ref="O76:P76"/>
    <mergeCell ref="Q76:R76"/>
    <mergeCell ref="M35:N35"/>
    <mergeCell ref="Q35:R35"/>
    <mergeCell ref="K35:L35"/>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A4:B5"/>
    <mergeCell ref="A34:B34"/>
    <mergeCell ref="A2:B2"/>
    <mergeCell ref="A3:B3"/>
    <mergeCell ref="C3:D3"/>
    <mergeCell ref="Q3:R3"/>
    <mergeCell ref="C2:R2"/>
    <mergeCell ref="O3:P3"/>
    <mergeCell ref="C34:R34"/>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5"/>
  <sheetViews>
    <sheetView workbookViewId="0"/>
  </sheetViews>
  <sheetFormatPr baseColWidth="10" defaultRowHeight="12.75"/>
  <cols>
    <col min="1" max="1" width="6" style="415" customWidth="1"/>
    <col min="2" max="2" width="70.140625" style="415" customWidth="1"/>
    <col min="3" max="16" width="14.85546875" style="415" customWidth="1"/>
    <col min="17" max="18" width="11.42578125" style="137"/>
    <col min="19" max="19" width="13.28515625" style="137" customWidth="1"/>
    <col min="20" max="20" width="13.42578125" style="137" customWidth="1"/>
    <col min="21" max="21" width="12.5703125" style="137" customWidth="1"/>
    <col min="22" max="16384" width="11.42578125" style="137"/>
  </cols>
  <sheetData>
    <row r="1" spans="1:16">
      <c r="A1" s="137"/>
      <c r="B1" s="292"/>
    </row>
    <row r="2" spans="1:16">
      <c r="A2" s="745" t="s">
        <v>144</v>
      </c>
      <c r="B2" s="746"/>
      <c r="C2" s="755" t="s">
        <v>45</v>
      </c>
      <c r="D2" s="756"/>
      <c r="E2" s="756"/>
      <c r="F2" s="756"/>
      <c r="G2" s="756"/>
      <c r="H2" s="756"/>
      <c r="I2" s="756"/>
      <c r="J2" s="756"/>
      <c r="K2" s="756"/>
      <c r="L2" s="756"/>
      <c r="M2" s="756"/>
      <c r="N2" s="756"/>
      <c r="O2" s="756"/>
      <c r="P2" s="757"/>
    </row>
    <row r="3" spans="1:16">
      <c r="A3" s="713" t="s">
        <v>73</v>
      </c>
      <c r="B3" s="714"/>
      <c r="C3" s="710" t="s">
        <v>20</v>
      </c>
      <c r="D3" s="712"/>
      <c r="E3" s="710" t="s">
        <v>10</v>
      </c>
      <c r="F3" s="712"/>
      <c r="G3" s="710" t="s">
        <v>46</v>
      </c>
      <c r="H3" s="712"/>
      <c r="I3" s="710" t="s">
        <v>14</v>
      </c>
      <c r="J3" s="712"/>
      <c r="K3" s="710" t="s">
        <v>47</v>
      </c>
      <c r="L3" s="712"/>
      <c r="M3" s="710" t="s">
        <v>313</v>
      </c>
      <c r="N3" s="712"/>
      <c r="O3" s="710" t="s">
        <v>17</v>
      </c>
      <c r="P3" s="712"/>
    </row>
    <row r="4" spans="1:16">
      <c r="A4" s="747" t="s">
        <v>287</v>
      </c>
      <c r="B4" s="748"/>
      <c r="C4" s="432" t="s">
        <v>470</v>
      </c>
      <c r="D4" s="433" t="s">
        <v>431</v>
      </c>
      <c r="E4" s="432" t="s">
        <v>470</v>
      </c>
      <c r="F4" s="433" t="s">
        <v>431</v>
      </c>
      <c r="G4" s="432" t="s">
        <v>470</v>
      </c>
      <c r="H4" s="433" t="s">
        <v>431</v>
      </c>
      <c r="I4" s="432" t="s">
        <v>470</v>
      </c>
      <c r="J4" s="433" t="s">
        <v>431</v>
      </c>
      <c r="K4" s="432" t="s">
        <v>470</v>
      </c>
      <c r="L4" s="433" t="s">
        <v>431</v>
      </c>
      <c r="M4" s="432" t="s">
        <v>470</v>
      </c>
      <c r="N4" s="433" t="s">
        <v>431</v>
      </c>
      <c r="O4" s="432" t="s">
        <v>470</v>
      </c>
      <c r="P4" s="433" t="s">
        <v>431</v>
      </c>
    </row>
    <row r="5" spans="1:16">
      <c r="A5" s="749"/>
      <c r="B5" s="750"/>
      <c r="C5" s="407" t="s">
        <v>406</v>
      </c>
      <c r="D5" s="408" t="s">
        <v>406</v>
      </c>
      <c r="E5" s="407" t="s">
        <v>406</v>
      </c>
      <c r="F5" s="408" t="s">
        <v>406</v>
      </c>
      <c r="G5" s="407" t="s">
        <v>406</v>
      </c>
      <c r="H5" s="408" t="s">
        <v>406</v>
      </c>
      <c r="I5" s="407" t="s">
        <v>406</v>
      </c>
      <c r="J5" s="408" t="s">
        <v>406</v>
      </c>
      <c r="K5" s="407" t="s">
        <v>406</v>
      </c>
      <c r="L5" s="408" t="s">
        <v>406</v>
      </c>
      <c r="M5" s="407" t="s">
        <v>406</v>
      </c>
      <c r="N5" s="408" t="s">
        <v>406</v>
      </c>
      <c r="O5" s="407" t="s">
        <v>406</v>
      </c>
      <c r="P5" s="408" t="s">
        <v>406</v>
      </c>
    </row>
    <row r="6" spans="1:16" s="132" customFormat="1">
      <c r="A6" s="409" t="s">
        <v>288</v>
      </c>
      <c r="B6" s="410"/>
      <c r="C6" s="602">
        <v>0</v>
      </c>
      <c r="D6" s="603">
        <v>0</v>
      </c>
      <c r="E6" s="602">
        <v>278809</v>
      </c>
      <c r="F6" s="603">
        <v>274170</v>
      </c>
      <c r="G6" s="602">
        <v>3674544</v>
      </c>
      <c r="H6" s="603">
        <v>3356268</v>
      </c>
      <c r="I6" s="602">
        <v>460420</v>
      </c>
      <c r="J6" s="603">
        <v>499983</v>
      </c>
      <c r="K6" s="602">
        <v>189100</v>
      </c>
      <c r="L6" s="603">
        <v>191178</v>
      </c>
      <c r="M6" s="602">
        <v>-43</v>
      </c>
      <c r="N6" s="603">
        <v>-48</v>
      </c>
      <c r="O6" s="602">
        <v>4602830</v>
      </c>
      <c r="P6" s="609">
        <v>4321551</v>
      </c>
    </row>
    <row r="7" spans="1:16">
      <c r="A7" s="412"/>
      <c r="B7" s="413" t="s">
        <v>226</v>
      </c>
      <c r="C7" s="600">
        <v>0</v>
      </c>
      <c r="D7" s="601">
        <v>0</v>
      </c>
      <c r="E7" s="600">
        <v>7338</v>
      </c>
      <c r="F7" s="601">
        <v>8016</v>
      </c>
      <c r="G7" s="600">
        <v>286953</v>
      </c>
      <c r="H7" s="601">
        <v>557280</v>
      </c>
      <c r="I7" s="600">
        <v>119170</v>
      </c>
      <c r="J7" s="601">
        <v>141721</v>
      </c>
      <c r="K7" s="600">
        <v>51804</v>
      </c>
      <c r="L7" s="601">
        <v>41228</v>
      </c>
      <c r="M7" s="600">
        <v>0</v>
      </c>
      <c r="N7" s="601">
        <v>0</v>
      </c>
      <c r="O7" s="602">
        <v>465265</v>
      </c>
      <c r="P7" s="609">
        <v>748245</v>
      </c>
    </row>
    <row r="8" spans="1:16">
      <c r="A8" s="412"/>
      <c r="B8" s="413" t="s">
        <v>227</v>
      </c>
      <c r="C8" s="600">
        <v>0</v>
      </c>
      <c r="D8" s="601">
        <v>0</v>
      </c>
      <c r="E8" s="600">
        <v>37484</v>
      </c>
      <c r="F8" s="601">
        <v>23383</v>
      </c>
      <c r="G8" s="600">
        <v>64995</v>
      </c>
      <c r="H8" s="601">
        <v>128089</v>
      </c>
      <c r="I8" s="600">
        <v>956</v>
      </c>
      <c r="J8" s="601">
        <v>274</v>
      </c>
      <c r="K8" s="600">
        <v>160</v>
      </c>
      <c r="L8" s="601">
        <v>0</v>
      </c>
      <c r="M8" s="600">
        <v>0</v>
      </c>
      <c r="N8" s="601">
        <v>0</v>
      </c>
      <c r="O8" s="602">
        <v>103595</v>
      </c>
      <c r="P8" s="609">
        <v>151746</v>
      </c>
    </row>
    <row r="9" spans="1:16">
      <c r="A9" s="412"/>
      <c r="B9" s="413" t="s">
        <v>228</v>
      </c>
      <c r="C9" s="600">
        <v>0</v>
      </c>
      <c r="D9" s="601">
        <v>0</v>
      </c>
      <c r="E9" s="600">
        <v>29817</v>
      </c>
      <c r="F9" s="601">
        <v>29464</v>
      </c>
      <c r="G9" s="600">
        <v>587434</v>
      </c>
      <c r="H9" s="601">
        <v>374088</v>
      </c>
      <c r="I9" s="600">
        <v>15585</v>
      </c>
      <c r="J9" s="601">
        <v>18191</v>
      </c>
      <c r="K9" s="600">
        <v>9538</v>
      </c>
      <c r="L9" s="601">
        <v>9057</v>
      </c>
      <c r="M9" s="600">
        <v>0</v>
      </c>
      <c r="N9" s="601">
        <v>0</v>
      </c>
      <c r="O9" s="602">
        <v>642374</v>
      </c>
      <c r="P9" s="609">
        <v>430800</v>
      </c>
    </row>
    <row r="10" spans="1:16">
      <c r="A10" s="412"/>
      <c r="B10" s="413" t="s">
        <v>229</v>
      </c>
      <c r="C10" s="600">
        <v>0</v>
      </c>
      <c r="D10" s="601">
        <v>0</v>
      </c>
      <c r="E10" s="600">
        <v>191528</v>
      </c>
      <c r="F10" s="601">
        <v>199667</v>
      </c>
      <c r="G10" s="600">
        <v>2324933</v>
      </c>
      <c r="H10" s="601">
        <v>1954523</v>
      </c>
      <c r="I10" s="600">
        <v>252747</v>
      </c>
      <c r="J10" s="601">
        <v>260485</v>
      </c>
      <c r="K10" s="600">
        <v>94784</v>
      </c>
      <c r="L10" s="601">
        <v>109912</v>
      </c>
      <c r="M10" s="600">
        <v>55</v>
      </c>
      <c r="N10" s="601">
        <v>53</v>
      </c>
      <c r="O10" s="602">
        <v>2864047</v>
      </c>
      <c r="P10" s="609">
        <v>2524640</v>
      </c>
    </row>
    <row r="11" spans="1:16">
      <c r="A11" s="412"/>
      <c r="B11" s="413" t="s">
        <v>230</v>
      </c>
      <c r="C11" s="600">
        <v>0</v>
      </c>
      <c r="D11" s="601">
        <v>0</v>
      </c>
      <c r="E11" s="600">
        <v>450</v>
      </c>
      <c r="F11" s="601">
        <v>364</v>
      </c>
      <c r="G11" s="600">
        <v>10036</v>
      </c>
      <c r="H11" s="601">
        <v>8480</v>
      </c>
      <c r="I11" s="600">
        <v>6403</v>
      </c>
      <c r="J11" s="601">
        <v>6396</v>
      </c>
      <c r="K11" s="600">
        <v>3138</v>
      </c>
      <c r="L11" s="601">
        <v>4550</v>
      </c>
      <c r="M11" s="600">
        <v>-98</v>
      </c>
      <c r="N11" s="601">
        <v>-101</v>
      </c>
      <c r="O11" s="602">
        <v>19929</v>
      </c>
      <c r="P11" s="609">
        <v>19689</v>
      </c>
    </row>
    <row r="12" spans="1:16">
      <c r="A12" s="412"/>
      <c r="B12" s="413" t="s">
        <v>231</v>
      </c>
      <c r="C12" s="600">
        <v>0</v>
      </c>
      <c r="D12" s="601">
        <v>0</v>
      </c>
      <c r="E12" s="600">
        <v>12192</v>
      </c>
      <c r="F12" s="601">
        <v>13276</v>
      </c>
      <c r="G12" s="600">
        <v>340468</v>
      </c>
      <c r="H12" s="601">
        <v>272167</v>
      </c>
      <c r="I12" s="600">
        <v>65559</v>
      </c>
      <c r="J12" s="601">
        <v>72916</v>
      </c>
      <c r="K12" s="600">
        <v>29676</v>
      </c>
      <c r="L12" s="601">
        <v>26431</v>
      </c>
      <c r="M12" s="600">
        <v>0</v>
      </c>
      <c r="N12" s="601">
        <v>0</v>
      </c>
      <c r="O12" s="602">
        <v>447895</v>
      </c>
      <c r="P12" s="609">
        <v>384790</v>
      </c>
    </row>
    <row r="13" spans="1:16">
      <c r="A13" s="412"/>
      <c r="B13" s="413" t="s">
        <v>232</v>
      </c>
      <c r="C13" s="600">
        <v>0</v>
      </c>
      <c r="D13" s="601">
        <v>0</v>
      </c>
      <c r="E13" s="600">
        <v>0</v>
      </c>
      <c r="F13" s="601">
        <v>0</v>
      </c>
      <c r="G13" s="600">
        <v>59725</v>
      </c>
      <c r="H13" s="601">
        <v>61641</v>
      </c>
      <c r="I13" s="600">
        <v>0</v>
      </c>
      <c r="J13" s="601">
        <v>0</v>
      </c>
      <c r="K13" s="600">
        <v>0</v>
      </c>
      <c r="L13" s="601">
        <v>0</v>
      </c>
      <c r="M13" s="600">
        <v>0</v>
      </c>
      <c r="N13" s="601">
        <v>0</v>
      </c>
      <c r="O13" s="602">
        <v>59725</v>
      </c>
      <c r="P13" s="609">
        <v>61641</v>
      </c>
    </row>
    <row r="14" spans="1:16">
      <c r="C14" s="610"/>
      <c r="D14" s="610"/>
      <c r="E14" s="610"/>
      <c r="F14" s="610"/>
      <c r="G14" s="610"/>
      <c r="H14" s="610"/>
      <c r="I14" s="610"/>
      <c r="J14" s="610"/>
      <c r="K14" s="610"/>
      <c r="L14" s="610"/>
      <c r="M14" s="610"/>
      <c r="N14" s="610"/>
      <c r="O14" s="610"/>
      <c r="P14" s="610"/>
    </row>
    <row r="15" spans="1:16">
      <c r="A15" s="412"/>
      <c r="B15" s="421" t="s">
        <v>233</v>
      </c>
      <c r="C15" s="600">
        <v>0</v>
      </c>
      <c r="D15" s="601">
        <v>0</v>
      </c>
      <c r="E15" s="600">
        <v>0</v>
      </c>
      <c r="F15" s="601">
        <v>0</v>
      </c>
      <c r="G15" s="600">
        <v>0</v>
      </c>
      <c r="H15" s="601">
        <v>0</v>
      </c>
      <c r="I15" s="600">
        <v>0</v>
      </c>
      <c r="J15" s="601">
        <v>0</v>
      </c>
      <c r="K15" s="600">
        <v>0</v>
      </c>
      <c r="L15" s="601">
        <v>0</v>
      </c>
      <c r="M15" s="600">
        <v>0</v>
      </c>
      <c r="N15" s="601">
        <v>0</v>
      </c>
      <c r="O15" s="602">
        <v>0</v>
      </c>
      <c r="P15" s="609">
        <v>0</v>
      </c>
    </row>
    <row r="17" spans="1:16" s="132" customFormat="1">
      <c r="A17" s="438" t="s">
        <v>289</v>
      </c>
      <c r="B17" s="439"/>
      <c r="C17" s="602">
        <v>0</v>
      </c>
      <c r="D17" s="603">
        <v>0</v>
      </c>
      <c r="E17" s="602">
        <v>1619210</v>
      </c>
      <c r="F17" s="603">
        <v>1442359</v>
      </c>
      <c r="G17" s="602">
        <v>11902922</v>
      </c>
      <c r="H17" s="603">
        <v>10141977</v>
      </c>
      <c r="I17" s="602">
        <v>1872728</v>
      </c>
      <c r="J17" s="603">
        <v>1973507</v>
      </c>
      <c r="K17" s="602">
        <v>1206079</v>
      </c>
      <c r="L17" s="603">
        <v>1263497</v>
      </c>
      <c r="M17" s="602">
        <v>0</v>
      </c>
      <c r="N17" s="603">
        <v>0</v>
      </c>
      <c r="O17" s="602">
        <v>16600939</v>
      </c>
      <c r="P17" s="609">
        <v>14821340</v>
      </c>
    </row>
    <row r="18" spans="1:16">
      <c r="A18" s="412"/>
      <c r="B18" s="413" t="s">
        <v>234</v>
      </c>
      <c r="C18" s="600">
        <v>0</v>
      </c>
      <c r="D18" s="601">
        <v>0</v>
      </c>
      <c r="E18" s="600">
        <v>5</v>
      </c>
      <c r="F18" s="601">
        <v>6</v>
      </c>
      <c r="G18" s="600">
        <v>2792390</v>
      </c>
      <c r="H18" s="601">
        <v>2497727</v>
      </c>
      <c r="I18" s="600">
        <v>830</v>
      </c>
      <c r="J18" s="601">
        <v>2</v>
      </c>
      <c r="K18" s="600">
        <v>13</v>
      </c>
      <c r="L18" s="601">
        <v>0</v>
      </c>
      <c r="M18" s="600">
        <v>0</v>
      </c>
      <c r="N18" s="601">
        <v>0</v>
      </c>
      <c r="O18" s="602">
        <v>2793238</v>
      </c>
      <c r="P18" s="609">
        <v>2497735</v>
      </c>
    </row>
    <row r="19" spans="1:16">
      <c r="A19" s="412"/>
      <c r="B19" s="413" t="s">
        <v>235</v>
      </c>
      <c r="C19" s="600">
        <v>0</v>
      </c>
      <c r="D19" s="601">
        <v>0</v>
      </c>
      <c r="E19" s="600">
        <v>52</v>
      </c>
      <c r="F19" s="601">
        <v>60</v>
      </c>
      <c r="G19" s="600">
        <v>3657361</v>
      </c>
      <c r="H19" s="601">
        <v>2259476</v>
      </c>
      <c r="I19" s="600">
        <v>25209</v>
      </c>
      <c r="J19" s="601">
        <v>24651</v>
      </c>
      <c r="K19" s="600">
        <v>0</v>
      </c>
      <c r="L19" s="601">
        <v>0</v>
      </c>
      <c r="M19" s="600">
        <v>0</v>
      </c>
      <c r="N19" s="601">
        <v>0</v>
      </c>
      <c r="O19" s="602">
        <v>3682622</v>
      </c>
      <c r="P19" s="609">
        <v>2284187</v>
      </c>
    </row>
    <row r="20" spans="1:16">
      <c r="A20" s="412"/>
      <c r="B20" s="413" t="s">
        <v>236</v>
      </c>
      <c r="C20" s="600">
        <v>0</v>
      </c>
      <c r="D20" s="601">
        <v>0</v>
      </c>
      <c r="E20" s="600">
        <v>405</v>
      </c>
      <c r="F20" s="601">
        <v>460</v>
      </c>
      <c r="G20" s="600">
        <v>282485</v>
      </c>
      <c r="H20" s="601">
        <v>267871</v>
      </c>
      <c r="I20" s="600">
        <v>22300</v>
      </c>
      <c r="J20" s="601">
        <v>29541</v>
      </c>
      <c r="K20" s="600">
        <v>0</v>
      </c>
      <c r="L20" s="601">
        <v>0</v>
      </c>
      <c r="M20" s="600">
        <v>0</v>
      </c>
      <c r="N20" s="601">
        <v>0</v>
      </c>
      <c r="O20" s="602">
        <v>305190</v>
      </c>
      <c r="P20" s="609">
        <v>297872</v>
      </c>
    </row>
    <row r="21" spans="1:16">
      <c r="A21" s="412"/>
      <c r="B21" s="413" t="s">
        <v>237</v>
      </c>
      <c r="C21" s="600">
        <v>0</v>
      </c>
      <c r="D21" s="601">
        <v>0</v>
      </c>
      <c r="E21" s="600">
        <v>28</v>
      </c>
      <c r="F21" s="601">
        <v>32</v>
      </c>
      <c r="G21" s="600">
        <v>0</v>
      </c>
      <c r="H21" s="601">
        <v>0</v>
      </c>
      <c r="I21" s="600">
        <v>0</v>
      </c>
      <c r="J21" s="601">
        <v>0</v>
      </c>
      <c r="K21" s="600">
        <v>0</v>
      </c>
      <c r="L21" s="601">
        <v>0</v>
      </c>
      <c r="M21" s="600">
        <v>0</v>
      </c>
      <c r="N21" s="601">
        <v>0</v>
      </c>
      <c r="O21" s="602">
        <v>28</v>
      </c>
      <c r="P21" s="609">
        <v>32</v>
      </c>
    </row>
    <row r="22" spans="1:16">
      <c r="A22" s="412"/>
      <c r="B22" s="413" t="s">
        <v>238</v>
      </c>
      <c r="C22" s="600">
        <v>0</v>
      </c>
      <c r="D22" s="601">
        <v>0</v>
      </c>
      <c r="E22" s="600">
        <v>120</v>
      </c>
      <c r="F22" s="601">
        <v>133</v>
      </c>
      <c r="G22" s="600">
        <v>0</v>
      </c>
      <c r="H22" s="601">
        <v>0</v>
      </c>
      <c r="I22" s="600">
        <v>6285</v>
      </c>
      <c r="J22" s="601">
        <v>1463</v>
      </c>
      <c r="K22" s="600">
        <v>0</v>
      </c>
      <c r="L22" s="601">
        <v>0</v>
      </c>
      <c r="M22" s="600">
        <v>0</v>
      </c>
      <c r="N22" s="601">
        <v>0</v>
      </c>
      <c r="O22" s="602">
        <v>6405</v>
      </c>
      <c r="P22" s="609">
        <v>1596</v>
      </c>
    </row>
    <row r="23" spans="1:16">
      <c r="A23" s="412"/>
      <c r="B23" s="413" t="s">
        <v>239</v>
      </c>
      <c r="C23" s="600">
        <v>0</v>
      </c>
      <c r="D23" s="601">
        <v>0</v>
      </c>
      <c r="E23" s="600">
        <v>56921</v>
      </c>
      <c r="F23" s="601">
        <v>50067</v>
      </c>
      <c r="G23" s="600">
        <v>4314645</v>
      </c>
      <c r="H23" s="601">
        <v>4174705</v>
      </c>
      <c r="I23" s="600">
        <v>97977</v>
      </c>
      <c r="J23" s="601">
        <v>103745</v>
      </c>
      <c r="K23" s="600">
        <v>50132</v>
      </c>
      <c r="L23" s="601">
        <v>42359</v>
      </c>
      <c r="M23" s="600">
        <v>0</v>
      </c>
      <c r="N23" s="601">
        <v>0</v>
      </c>
      <c r="O23" s="602">
        <v>4519675</v>
      </c>
      <c r="P23" s="609">
        <v>4370876</v>
      </c>
    </row>
    <row r="24" spans="1:16">
      <c r="A24" s="412"/>
      <c r="B24" s="413" t="s">
        <v>240</v>
      </c>
      <c r="C24" s="600">
        <v>0</v>
      </c>
      <c r="D24" s="601">
        <v>0</v>
      </c>
      <c r="E24" s="600">
        <v>0</v>
      </c>
      <c r="F24" s="601">
        <v>0</v>
      </c>
      <c r="G24" s="600">
        <v>0</v>
      </c>
      <c r="H24" s="601">
        <v>0</v>
      </c>
      <c r="I24" s="600">
        <v>0</v>
      </c>
      <c r="J24" s="601">
        <v>0</v>
      </c>
      <c r="K24" s="600">
        <v>0</v>
      </c>
      <c r="L24" s="601">
        <v>0</v>
      </c>
      <c r="M24" s="600">
        <v>0</v>
      </c>
      <c r="N24" s="601">
        <v>0</v>
      </c>
      <c r="O24" s="602">
        <v>0</v>
      </c>
      <c r="P24" s="609">
        <v>0</v>
      </c>
    </row>
    <row r="25" spans="1:16">
      <c r="A25" s="412"/>
      <c r="B25" s="413" t="s">
        <v>241</v>
      </c>
      <c r="C25" s="600">
        <v>0</v>
      </c>
      <c r="D25" s="601">
        <v>0</v>
      </c>
      <c r="E25" s="600">
        <v>1561594</v>
      </c>
      <c r="F25" s="601">
        <v>1391477</v>
      </c>
      <c r="G25" s="600">
        <v>33148</v>
      </c>
      <c r="H25" s="601">
        <v>32860</v>
      </c>
      <c r="I25" s="600">
        <v>1691895</v>
      </c>
      <c r="J25" s="601">
        <v>1785402</v>
      </c>
      <c r="K25" s="600">
        <v>1124140</v>
      </c>
      <c r="L25" s="601">
        <v>1186821</v>
      </c>
      <c r="M25" s="600">
        <v>0</v>
      </c>
      <c r="N25" s="601">
        <v>0</v>
      </c>
      <c r="O25" s="602">
        <v>4410777</v>
      </c>
      <c r="P25" s="609">
        <v>4396560</v>
      </c>
    </row>
    <row r="26" spans="1:16">
      <c r="A26" s="412"/>
      <c r="B26" s="413" t="s">
        <v>242</v>
      </c>
      <c r="C26" s="600">
        <v>0</v>
      </c>
      <c r="D26" s="601">
        <v>0</v>
      </c>
      <c r="E26" s="600">
        <v>0</v>
      </c>
      <c r="F26" s="601">
        <v>0</v>
      </c>
      <c r="G26" s="600">
        <v>7047</v>
      </c>
      <c r="H26" s="601">
        <v>7942</v>
      </c>
      <c r="I26" s="600">
        <v>0</v>
      </c>
      <c r="J26" s="601">
        <v>0</v>
      </c>
      <c r="K26" s="600">
        <v>0</v>
      </c>
      <c r="L26" s="601">
        <v>0</v>
      </c>
      <c r="M26" s="600">
        <v>0</v>
      </c>
      <c r="N26" s="601">
        <v>0</v>
      </c>
      <c r="O26" s="602">
        <v>7047</v>
      </c>
      <c r="P26" s="609">
        <v>7942</v>
      </c>
    </row>
    <row r="27" spans="1:16">
      <c r="A27" s="412"/>
      <c r="B27" s="413" t="s">
        <v>335</v>
      </c>
      <c r="C27" s="600">
        <v>0</v>
      </c>
      <c r="D27" s="601">
        <v>0</v>
      </c>
      <c r="E27" s="600">
        <v>85</v>
      </c>
      <c r="F27" s="601">
        <v>124</v>
      </c>
      <c r="G27" s="600">
        <v>39019</v>
      </c>
      <c r="H27" s="601">
        <v>42236</v>
      </c>
      <c r="I27" s="600">
        <v>21128</v>
      </c>
      <c r="J27" s="601">
        <v>17503</v>
      </c>
      <c r="K27" s="600">
        <v>31794</v>
      </c>
      <c r="L27" s="601">
        <v>34317</v>
      </c>
      <c r="M27" s="600">
        <v>0</v>
      </c>
      <c r="N27" s="601">
        <v>0</v>
      </c>
      <c r="O27" s="602">
        <v>92026</v>
      </c>
      <c r="P27" s="609">
        <v>94180</v>
      </c>
    </row>
    <row r="28" spans="1:16">
      <c r="A28" s="412"/>
      <c r="B28" s="413" t="s">
        <v>243</v>
      </c>
      <c r="C28" s="600">
        <v>0</v>
      </c>
      <c r="D28" s="601">
        <v>0</v>
      </c>
      <c r="E28" s="600">
        <v>0</v>
      </c>
      <c r="F28" s="601">
        <v>0</v>
      </c>
      <c r="G28" s="600">
        <v>776827</v>
      </c>
      <c r="H28" s="601">
        <v>859160</v>
      </c>
      <c r="I28" s="600">
        <v>7104</v>
      </c>
      <c r="J28" s="601">
        <v>11200</v>
      </c>
      <c r="K28" s="600">
        <v>0</v>
      </c>
      <c r="L28" s="601">
        <v>0</v>
      </c>
      <c r="M28" s="600">
        <v>0</v>
      </c>
      <c r="N28" s="601">
        <v>0</v>
      </c>
      <c r="O28" s="602">
        <v>783931</v>
      </c>
      <c r="P28" s="609">
        <v>870360</v>
      </c>
    </row>
    <row r="29" spans="1:16">
      <c r="C29" s="610"/>
      <c r="D29" s="610"/>
      <c r="E29" s="610"/>
      <c r="F29" s="610"/>
      <c r="G29" s="610"/>
      <c r="H29" s="610"/>
      <c r="I29" s="610"/>
      <c r="J29" s="610"/>
      <c r="K29" s="610"/>
      <c r="L29" s="610"/>
      <c r="M29" s="610"/>
      <c r="N29" s="610"/>
      <c r="O29" s="610"/>
      <c r="P29" s="610"/>
    </row>
    <row r="30" spans="1:16">
      <c r="A30" s="438" t="s">
        <v>290</v>
      </c>
      <c r="B30" s="440"/>
      <c r="C30" s="602">
        <v>0</v>
      </c>
      <c r="D30" s="605">
        <v>0</v>
      </c>
      <c r="E30" s="602">
        <v>1898019</v>
      </c>
      <c r="F30" s="605">
        <v>1716529</v>
      </c>
      <c r="G30" s="602">
        <v>15577466</v>
      </c>
      <c r="H30" s="605">
        <v>13498245</v>
      </c>
      <c r="I30" s="602">
        <v>2333148</v>
      </c>
      <c r="J30" s="605">
        <v>2473490</v>
      </c>
      <c r="K30" s="602">
        <v>1395179</v>
      </c>
      <c r="L30" s="605">
        <v>1454675</v>
      </c>
      <c r="M30" s="602">
        <v>-43</v>
      </c>
      <c r="N30" s="605">
        <v>-48</v>
      </c>
      <c r="O30" s="602">
        <v>21203769</v>
      </c>
      <c r="P30" s="605">
        <v>19142891</v>
      </c>
    </row>
    <row r="32" spans="1:16" s="141" customFormat="1">
      <c r="A32" s="745" t="s">
        <v>144</v>
      </c>
      <c r="B32" s="746"/>
      <c r="C32" s="755" t="s">
        <v>45</v>
      </c>
      <c r="D32" s="756"/>
      <c r="E32" s="756"/>
      <c r="F32" s="756"/>
      <c r="G32" s="756"/>
      <c r="H32" s="756"/>
      <c r="I32" s="756"/>
      <c r="J32" s="756"/>
      <c r="K32" s="756"/>
      <c r="L32" s="756"/>
      <c r="M32" s="756"/>
      <c r="N32" s="756"/>
      <c r="O32" s="756"/>
      <c r="P32" s="757"/>
    </row>
    <row r="33" spans="1:16" s="141" customFormat="1">
      <c r="A33" s="713" t="s">
        <v>73</v>
      </c>
      <c r="B33" s="714"/>
      <c r="C33" s="710" t="s">
        <v>20</v>
      </c>
      <c r="D33" s="712"/>
      <c r="E33" s="710" t="s">
        <v>10</v>
      </c>
      <c r="F33" s="712"/>
      <c r="G33" s="710" t="s">
        <v>46</v>
      </c>
      <c r="H33" s="712"/>
      <c r="I33" s="710" t="s">
        <v>14</v>
      </c>
      <c r="J33" s="712"/>
      <c r="K33" s="710" t="s">
        <v>47</v>
      </c>
      <c r="L33" s="712"/>
      <c r="M33" s="710" t="s">
        <v>313</v>
      </c>
      <c r="N33" s="712"/>
      <c r="O33" s="710" t="s">
        <v>17</v>
      </c>
      <c r="P33" s="712"/>
    </row>
    <row r="34" spans="1:16">
      <c r="A34" s="751" t="s">
        <v>291</v>
      </c>
      <c r="B34" s="752"/>
      <c r="C34" s="432" t="s">
        <v>470</v>
      </c>
      <c r="D34" s="433" t="s">
        <v>431</v>
      </c>
      <c r="E34" s="432" t="s">
        <v>470</v>
      </c>
      <c r="F34" s="433" t="s">
        <v>431</v>
      </c>
      <c r="G34" s="432" t="s">
        <v>470</v>
      </c>
      <c r="H34" s="433" t="s">
        <v>431</v>
      </c>
      <c r="I34" s="432" t="s">
        <v>470</v>
      </c>
      <c r="J34" s="433" t="s">
        <v>431</v>
      </c>
      <c r="K34" s="432" t="s">
        <v>470</v>
      </c>
      <c r="L34" s="433" t="s">
        <v>431</v>
      </c>
      <c r="M34" s="432" t="s">
        <v>470</v>
      </c>
      <c r="N34" s="433" t="s">
        <v>431</v>
      </c>
      <c r="O34" s="432" t="s">
        <v>470</v>
      </c>
      <c r="P34" s="433" t="s">
        <v>431</v>
      </c>
    </row>
    <row r="35" spans="1:16">
      <c r="A35" s="753"/>
      <c r="B35" s="754"/>
      <c r="C35" s="407" t="s">
        <v>406</v>
      </c>
      <c r="D35" s="408" t="s">
        <v>406</v>
      </c>
      <c r="E35" s="407" t="s">
        <v>406</v>
      </c>
      <c r="F35" s="408" t="s">
        <v>406</v>
      </c>
      <c r="G35" s="407" t="s">
        <v>406</v>
      </c>
      <c r="H35" s="408" t="s">
        <v>406</v>
      </c>
      <c r="I35" s="407" t="s">
        <v>406</v>
      </c>
      <c r="J35" s="408" t="s">
        <v>406</v>
      </c>
      <c r="K35" s="407" t="s">
        <v>406</v>
      </c>
      <c r="L35" s="408" t="s">
        <v>406</v>
      </c>
      <c r="M35" s="407" t="s">
        <v>406</v>
      </c>
      <c r="N35" s="408" t="s">
        <v>406</v>
      </c>
      <c r="O35" s="407" t="s">
        <v>406</v>
      </c>
      <c r="P35" s="408" t="s">
        <v>406</v>
      </c>
    </row>
    <row r="36" spans="1:16" s="132" customFormat="1">
      <c r="A36" s="409" t="s">
        <v>292</v>
      </c>
      <c r="B36" s="410"/>
      <c r="C36" s="600">
        <v>0</v>
      </c>
      <c r="D36" s="606">
        <v>0</v>
      </c>
      <c r="E36" s="600">
        <v>722736</v>
      </c>
      <c r="F36" s="606">
        <v>591523</v>
      </c>
      <c r="G36" s="600">
        <v>4013733</v>
      </c>
      <c r="H36" s="606">
        <v>3697032</v>
      </c>
      <c r="I36" s="600">
        <v>711357</v>
      </c>
      <c r="J36" s="606">
        <v>640775</v>
      </c>
      <c r="K36" s="600">
        <v>259576</v>
      </c>
      <c r="L36" s="606">
        <v>249069</v>
      </c>
      <c r="M36" s="600">
        <v>-43</v>
      </c>
      <c r="N36" s="606">
        <v>-48</v>
      </c>
      <c r="O36" s="602">
        <v>5707359</v>
      </c>
      <c r="P36" s="609">
        <v>5178351</v>
      </c>
    </row>
    <row r="37" spans="1:16">
      <c r="A37" s="412"/>
      <c r="B37" s="413" t="s">
        <v>338</v>
      </c>
      <c r="C37" s="600">
        <v>0</v>
      </c>
      <c r="D37" s="601">
        <v>0</v>
      </c>
      <c r="E37" s="600">
        <v>0</v>
      </c>
      <c r="F37" s="601">
        <v>0</v>
      </c>
      <c r="G37" s="600">
        <v>596270</v>
      </c>
      <c r="H37" s="601">
        <v>775450</v>
      </c>
      <c r="I37" s="600">
        <v>260704</v>
      </c>
      <c r="J37" s="601">
        <v>190925</v>
      </c>
      <c r="K37" s="600">
        <v>58834</v>
      </c>
      <c r="L37" s="601">
        <v>53750</v>
      </c>
      <c r="M37" s="600">
        <v>0</v>
      </c>
      <c r="N37" s="601">
        <v>0</v>
      </c>
      <c r="O37" s="602">
        <v>915808</v>
      </c>
      <c r="P37" s="609">
        <v>1020125</v>
      </c>
    </row>
    <row r="38" spans="1:16">
      <c r="A38" s="412"/>
      <c r="B38" s="413" t="s">
        <v>336</v>
      </c>
      <c r="C38" s="600">
        <v>0</v>
      </c>
      <c r="D38" s="601">
        <v>0</v>
      </c>
      <c r="E38" s="600">
        <v>37</v>
      </c>
      <c r="F38" s="601">
        <v>78</v>
      </c>
      <c r="G38" s="600">
        <v>13038</v>
      </c>
      <c r="H38" s="601">
        <v>15396</v>
      </c>
      <c r="I38" s="600">
        <v>3982</v>
      </c>
      <c r="J38" s="601">
        <v>2999</v>
      </c>
      <c r="K38" s="600">
        <v>13161</v>
      </c>
      <c r="L38" s="601">
        <v>11280</v>
      </c>
      <c r="M38" s="600">
        <v>0</v>
      </c>
      <c r="N38" s="601">
        <v>0</v>
      </c>
      <c r="O38" s="602">
        <v>30218</v>
      </c>
      <c r="P38" s="609">
        <v>29753</v>
      </c>
    </row>
    <row r="39" spans="1:16">
      <c r="A39" s="412"/>
      <c r="B39" s="413" t="s">
        <v>245</v>
      </c>
      <c r="C39" s="600">
        <v>0</v>
      </c>
      <c r="D39" s="601">
        <v>0</v>
      </c>
      <c r="E39" s="600">
        <v>622979</v>
      </c>
      <c r="F39" s="601">
        <v>467412</v>
      </c>
      <c r="G39" s="600">
        <v>2292068</v>
      </c>
      <c r="H39" s="601">
        <v>2159212</v>
      </c>
      <c r="I39" s="600">
        <v>337582</v>
      </c>
      <c r="J39" s="601">
        <v>338490</v>
      </c>
      <c r="K39" s="600">
        <v>92675</v>
      </c>
      <c r="L39" s="601">
        <v>116577</v>
      </c>
      <c r="M39" s="600">
        <v>0</v>
      </c>
      <c r="N39" s="601">
        <v>2</v>
      </c>
      <c r="O39" s="602">
        <v>3345304</v>
      </c>
      <c r="P39" s="609">
        <v>3081693</v>
      </c>
    </row>
    <row r="40" spans="1:16">
      <c r="A40" s="412"/>
      <c r="B40" s="413" t="s">
        <v>246</v>
      </c>
      <c r="C40" s="600">
        <v>0</v>
      </c>
      <c r="D40" s="601">
        <v>0</v>
      </c>
      <c r="E40" s="600">
        <v>42598</v>
      </c>
      <c r="F40" s="601">
        <v>69660</v>
      </c>
      <c r="G40" s="600">
        <v>863853</v>
      </c>
      <c r="H40" s="601">
        <v>513115</v>
      </c>
      <c r="I40" s="600">
        <v>63336</v>
      </c>
      <c r="J40" s="601">
        <v>32604</v>
      </c>
      <c r="K40" s="600">
        <v>60982</v>
      </c>
      <c r="L40" s="601">
        <v>35692</v>
      </c>
      <c r="M40" s="600">
        <v>-43</v>
      </c>
      <c r="N40" s="601">
        <v>-50</v>
      </c>
      <c r="O40" s="602">
        <v>1030726</v>
      </c>
      <c r="P40" s="609">
        <v>651021</v>
      </c>
    </row>
    <row r="41" spans="1:16">
      <c r="A41" s="412"/>
      <c r="B41" s="413" t="s">
        <v>247</v>
      </c>
      <c r="C41" s="600">
        <v>0</v>
      </c>
      <c r="D41" s="601"/>
      <c r="E41" s="600">
        <v>44435</v>
      </c>
      <c r="F41" s="601">
        <v>43785</v>
      </c>
      <c r="G41" s="600">
        <v>122584</v>
      </c>
      <c r="H41" s="601">
        <v>77846</v>
      </c>
      <c r="I41" s="600">
        <v>11221</v>
      </c>
      <c r="J41" s="601">
        <v>11080</v>
      </c>
      <c r="K41" s="600">
        <v>7244</v>
      </c>
      <c r="L41" s="601">
        <v>8356</v>
      </c>
      <c r="M41" s="600">
        <v>0</v>
      </c>
      <c r="N41" s="601">
        <v>0</v>
      </c>
      <c r="O41" s="602">
        <v>185484</v>
      </c>
      <c r="P41" s="609">
        <v>141067</v>
      </c>
    </row>
    <row r="42" spans="1:16">
      <c r="A42" s="412"/>
      <c r="B42" s="413" t="s">
        <v>248</v>
      </c>
      <c r="C42" s="600">
        <v>0</v>
      </c>
      <c r="D42" s="601"/>
      <c r="E42" s="600">
        <v>0</v>
      </c>
      <c r="F42" s="601">
        <v>0</v>
      </c>
      <c r="G42" s="600">
        <v>0</v>
      </c>
      <c r="H42" s="601">
        <v>26914</v>
      </c>
      <c r="I42" s="600">
        <v>13623</v>
      </c>
      <c r="J42" s="601">
        <v>40226</v>
      </c>
      <c r="K42" s="600">
        <v>4027</v>
      </c>
      <c r="L42" s="601">
        <v>2239</v>
      </c>
      <c r="M42" s="600">
        <v>0</v>
      </c>
      <c r="N42" s="601">
        <v>0</v>
      </c>
      <c r="O42" s="602">
        <v>17650</v>
      </c>
      <c r="P42" s="609">
        <v>69379</v>
      </c>
    </row>
    <row r="43" spans="1:16">
      <c r="A43" s="412"/>
      <c r="B43" s="413" t="s">
        <v>249</v>
      </c>
      <c r="C43" s="600">
        <v>0</v>
      </c>
      <c r="D43" s="601"/>
      <c r="E43" s="600">
        <v>0</v>
      </c>
      <c r="F43" s="601">
        <v>0</v>
      </c>
      <c r="G43" s="600">
        <v>0</v>
      </c>
      <c r="H43" s="601">
        <v>0</v>
      </c>
      <c r="I43" s="600">
        <v>0</v>
      </c>
      <c r="J43" s="601">
        <v>0</v>
      </c>
      <c r="K43" s="600">
        <v>0</v>
      </c>
      <c r="L43" s="601">
        <v>0</v>
      </c>
      <c r="M43" s="600">
        <v>0</v>
      </c>
      <c r="N43" s="601">
        <v>0</v>
      </c>
      <c r="O43" s="602">
        <v>0</v>
      </c>
      <c r="P43" s="609">
        <v>0</v>
      </c>
    </row>
    <row r="44" spans="1:16">
      <c r="A44" s="412"/>
      <c r="B44" s="413" t="s">
        <v>250</v>
      </c>
      <c r="C44" s="600">
        <v>0</v>
      </c>
      <c r="D44" s="601"/>
      <c r="E44" s="600">
        <v>12687</v>
      </c>
      <c r="F44" s="601">
        <v>10588</v>
      </c>
      <c r="G44" s="600">
        <v>125920</v>
      </c>
      <c r="H44" s="601">
        <v>129099</v>
      </c>
      <c r="I44" s="600">
        <v>20909</v>
      </c>
      <c r="J44" s="601">
        <v>24451</v>
      </c>
      <c r="K44" s="600">
        <v>22653</v>
      </c>
      <c r="L44" s="601">
        <v>21175</v>
      </c>
      <c r="M44" s="600">
        <v>0</v>
      </c>
      <c r="N44" s="601">
        <v>0</v>
      </c>
      <c r="O44" s="602">
        <v>182169</v>
      </c>
      <c r="P44" s="609">
        <v>185313</v>
      </c>
    </row>
    <row r="45" spans="1:16">
      <c r="C45" s="610"/>
      <c r="D45" s="610"/>
      <c r="E45" s="610"/>
      <c r="F45" s="610"/>
      <c r="G45" s="610"/>
      <c r="H45" s="610"/>
      <c r="I45" s="610"/>
      <c r="J45" s="610"/>
      <c r="K45" s="610"/>
      <c r="L45" s="610"/>
      <c r="M45" s="610"/>
      <c r="N45" s="610"/>
      <c r="O45" s="610"/>
      <c r="P45" s="610"/>
    </row>
    <row r="46" spans="1:16" ht="25.5">
      <c r="A46" s="412"/>
      <c r="B46" s="421" t="s">
        <v>251</v>
      </c>
      <c r="C46" s="600">
        <v>0</v>
      </c>
      <c r="D46" s="601">
        <v>0</v>
      </c>
      <c r="E46" s="600">
        <v>0</v>
      </c>
      <c r="F46" s="608">
        <v>0</v>
      </c>
      <c r="G46" s="600">
        <v>0</v>
      </c>
      <c r="H46" s="608">
        <v>0</v>
      </c>
      <c r="I46" s="600">
        <v>0</v>
      </c>
      <c r="J46" s="608">
        <v>0</v>
      </c>
      <c r="K46" s="600">
        <v>0</v>
      </c>
      <c r="L46" s="608">
        <v>0</v>
      </c>
      <c r="M46" s="600">
        <v>0</v>
      </c>
      <c r="N46" s="601">
        <v>0</v>
      </c>
      <c r="O46" s="602">
        <v>0</v>
      </c>
      <c r="P46" s="609">
        <v>0</v>
      </c>
    </row>
    <row r="47" spans="1:16">
      <c r="C47" s="610"/>
      <c r="D47" s="610"/>
      <c r="E47" s="610"/>
      <c r="F47" s="610"/>
      <c r="G47" s="610"/>
      <c r="H47" s="610"/>
      <c r="I47" s="610"/>
      <c r="J47" s="610"/>
      <c r="K47" s="610"/>
      <c r="L47" s="610"/>
      <c r="M47" s="610"/>
      <c r="N47" s="610"/>
      <c r="O47" s="610"/>
      <c r="P47" s="610"/>
    </row>
    <row r="48" spans="1:16" s="132" customFormat="1">
      <c r="A48" s="409" t="s">
        <v>293</v>
      </c>
      <c r="B48" s="410"/>
      <c r="C48" s="600">
        <v>0</v>
      </c>
      <c r="D48" s="607">
        <v>0</v>
      </c>
      <c r="E48" s="600">
        <v>526928</v>
      </c>
      <c r="F48" s="606">
        <v>415192</v>
      </c>
      <c r="G48" s="600">
        <v>7509852</v>
      </c>
      <c r="H48" s="606">
        <v>6033093</v>
      </c>
      <c r="I48" s="600">
        <v>786877</v>
      </c>
      <c r="J48" s="606">
        <v>840051</v>
      </c>
      <c r="K48" s="600">
        <v>436242</v>
      </c>
      <c r="L48" s="606">
        <v>471377</v>
      </c>
      <c r="M48" s="600">
        <v>0</v>
      </c>
      <c r="N48" s="606">
        <v>0</v>
      </c>
      <c r="O48" s="602">
        <v>9259899</v>
      </c>
      <c r="P48" s="609">
        <v>7759713</v>
      </c>
    </row>
    <row r="49" spans="1:16">
      <c r="A49" s="412"/>
      <c r="B49" s="413" t="s">
        <v>244</v>
      </c>
      <c r="C49" s="600">
        <v>0</v>
      </c>
      <c r="D49" s="601">
        <v>0</v>
      </c>
      <c r="E49" s="600">
        <v>0</v>
      </c>
      <c r="F49" s="601">
        <v>0</v>
      </c>
      <c r="G49" s="600">
        <v>1796494</v>
      </c>
      <c r="H49" s="601">
        <v>1412245</v>
      </c>
      <c r="I49" s="600">
        <v>679872</v>
      </c>
      <c r="J49" s="601">
        <v>708607</v>
      </c>
      <c r="K49" s="600">
        <v>369556</v>
      </c>
      <c r="L49" s="601">
        <v>397449</v>
      </c>
      <c r="M49" s="600">
        <v>0</v>
      </c>
      <c r="N49" s="601">
        <v>0</v>
      </c>
      <c r="O49" s="602">
        <v>2845922</v>
      </c>
      <c r="P49" s="609">
        <v>2518301</v>
      </c>
    </row>
    <row r="50" spans="1:16">
      <c r="A50" s="412"/>
      <c r="B50" s="413" t="s">
        <v>336</v>
      </c>
      <c r="C50" s="600">
        <v>0</v>
      </c>
      <c r="D50" s="601">
        <v>0</v>
      </c>
      <c r="E50" s="600">
        <v>40</v>
      </c>
      <c r="F50" s="601">
        <v>45</v>
      </c>
      <c r="G50" s="600">
        <v>32821</v>
      </c>
      <c r="H50" s="601">
        <v>35221</v>
      </c>
      <c r="I50" s="600">
        <v>17766</v>
      </c>
      <c r="J50" s="601">
        <v>15124</v>
      </c>
      <c r="K50" s="600">
        <v>22279</v>
      </c>
      <c r="L50" s="601">
        <v>28492</v>
      </c>
      <c r="M50" s="600">
        <v>0</v>
      </c>
      <c r="N50" s="601">
        <v>0</v>
      </c>
      <c r="O50" s="602">
        <v>72906</v>
      </c>
      <c r="P50" s="609">
        <v>78882</v>
      </c>
    </row>
    <row r="51" spans="1:16">
      <c r="A51" s="412"/>
      <c r="B51" s="413" t="s">
        <v>245</v>
      </c>
      <c r="C51" s="600">
        <v>0</v>
      </c>
      <c r="D51" s="601">
        <v>0</v>
      </c>
      <c r="E51" s="600">
        <v>69960</v>
      </c>
      <c r="F51" s="601">
        <v>86559</v>
      </c>
      <c r="G51" s="600">
        <v>3075365</v>
      </c>
      <c r="H51" s="601">
        <v>1961838</v>
      </c>
      <c r="I51" s="600">
        <v>295</v>
      </c>
      <c r="J51" s="601">
        <v>372</v>
      </c>
      <c r="K51" s="600">
        <v>668</v>
      </c>
      <c r="L51" s="601">
        <v>729</v>
      </c>
      <c r="M51" s="600">
        <v>0</v>
      </c>
      <c r="N51" s="601">
        <v>0</v>
      </c>
      <c r="O51" s="602">
        <v>3146288</v>
      </c>
      <c r="P51" s="609">
        <v>2049498</v>
      </c>
    </row>
    <row r="52" spans="1:16">
      <c r="A52" s="412"/>
      <c r="B52" s="413" t="s">
        <v>252</v>
      </c>
      <c r="C52" s="600">
        <v>0</v>
      </c>
      <c r="D52" s="601">
        <v>0</v>
      </c>
      <c r="E52" s="600">
        <v>55558</v>
      </c>
      <c r="F52" s="601">
        <v>50566</v>
      </c>
      <c r="G52" s="600">
        <v>655178</v>
      </c>
      <c r="H52" s="601">
        <v>394384</v>
      </c>
      <c r="I52" s="600">
        <v>0</v>
      </c>
      <c r="J52" s="601">
        <v>0</v>
      </c>
      <c r="K52" s="600">
        <v>0</v>
      </c>
      <c r="L52" s="601">
        <v>0</v>
      </c>
      <c r="M52" s="600">
        <v>0</v>
      </c>
      <c r="N52" s="601">
        <v>0</v>
      </c>
      <c r="O52" s="602">
        <v>710736</v>
      </c>
      <c r="P52" s="609">
        <v>444950</v>
      </c>
    </row>
    <row r="53" spans="1:16">
      <c r="A53" s="412"/>
      <c r="B53" s="413" t="s">
        <v>253</v>
      </c>
      <c r="C53" s="600">
        <v>0</v>
      </c>
      <c r="D53" s="601">
        <v>0</v>
      </c>
      <c r="E53" s="600">
        <v>19380</v>
      </c>
      <c r="F53" s="601">
        <v>19698</v>
      </c>
      <c r="G53" s="600">
        <v>758008</v>
      </c>
      <c r="H53" s="601">
        <v>712820</v>
      </c>
      <c r="I53" s="600">
        <v>12997</v>
      </c>
      <c r="J53" s="601">
        <v>16537</v>
      </c>
      <c r="K53" s="600">
        <v>427</v>
      </c>
      <c r="L53" s="601">
        <v>459</v>
      </c>
      <c r="M53" s="600">
        <v>0</v>
      </c>
      <c r="N53" s="601">
        <v>0</v>
      </c>
      <c r="O53" s="602">
        <v>790812</v>
      </c>
      <c r="P53" s="609">
        <v>749514</v>
      </c>
    </row>
    <row r="54" spans="1:16">
      <c r="A54" s="412"/>
      <c r="B54" s="413" t="s">
        <v>254</v>
      </c>
      <c r="C54" s="600">
        <v>0</v>
      </c>
      <c r="D54" s="601">
        <v>0</v>
      </c>
      <c r="E54" s="600">
        <v>353749</v>
      </c>
      <c r="F54" s="601">
        <v>233966</v>
      </c>
      <c r="G54" s="600">
        <v>3875</v>
      </c>
      <c r="H54" s="601">
        <v>10243</v>
      </c>
      <c r="I54" s="600">
        <v>0</v>
      </c>
      <c r="J54" s="601">
        <v>0</v>
      </c>
      <c r="K54" s="600">
        <v>38201</v>
      </c>
      <c r="L54" s="601">
        <v>38188</v>
      </c>
      <c r="M54" s="600">
        <v>0</v>
      </c>
      <c r="N54" s="601">
        <v>0</v>
      </c>
      <c r="O54" s="602">
        <v>395825</v>
      </c>
      <c r="P54" s="609">
        <v>282397</v>
      </c>
    </row>
    <row r="55" spans="1:16">
      <c r="A55" s="412"/>
      <c r="B55" s="413" t="s">
        <v>255</v>
      </c>
      <c r="C55" s="600">
        <v>0</v>
      </c>
      <c r="D55" s="601">
        <v>0</v>
      </c>
      <c r="E55" s="600">
        <v>11104</v>
      </c>
      <c r="F55" s="601">
        <v>10730</v>
      </c>
      <c r="G55" s="600">
        <v>1163509</v>
      </c>
      <c r="H55" s="601">
        <v>1476884</v>
      </c>
      <c r="I55" s="600">
        <v>75617</v>
      </c>
      <c r="J55" s="601">
        <v>96591</v>
      </c>
      <c r="K55" s="600">
        <v>3688</v>
      </c>
      <c r="L55" s="601">
        <v>4299</v>
      </c>
      <c r="M55" s="600">
        <v>0</v>
      </c>
      <c r="N55" s="601">
        <v>0</v>
      </c>
      <c r="O55" s="602">
        <v>1253918</v>
      </c>
      <c r="P55" s="609">
        <v>1588504</v>
      </c>
    </row>
    <row r="56" spans="1:16">
      <c r="A56" s="412"/>
      <c r="B56" s="413" t="s">
        <v>256</v>
      </c>
      <c r="C56" s="600">
        <v>0</v>
      </c>
      <c r="D56" s="601">
        <v>0</v>
      </c>
      <c r="E56" s="600">
        <v>17137</v>
      </c>
      <c r="F56" s="601">
        <v>13628</v>
      </c>
      <c r="G56" s="600">
        <v>24602</v>
      </c>
      <c r="H56" s="601">
        <v>29458</v>
      </c>
      <c r="I56" s="600">
        <v>330</v>
      </c>
      <c r="J56" s="601">
        <v>2820</v>
      </c>
      <c r="K56" s="600">
        <v>1423</v>
      </c>
      <c r="L56" s="601">
        <v>1761</v>
      </c>
      <c r="M56" s="600">
        <v>0</v>
      </c>
      <c r="N56" s="601">
        <v>0</v>
      </c>
      <c r="O56" s="602">
        <v>43492</v>
      </c>
      <c r="P56" s="609">
        <v>47667</v>
      </c>
    </row>
    <row r="57" spans="1:16">
      <c r="C57" s="610"/>
      <c r="D57" s="610"/>
      <c r="E57" s="610"/>
      <c r="F57" s="610"/>
      <c r="G57" s="610"/>
      <c r="H57" s="610"/>
      <c r="I57" s="610"/>
      <c r="J57" s="610"/>
      <c r="K57" s="610"/>
      <c r="L57" s="610"/>
      <c r="M57" s="610"/>
      <c r="N57" s="610"/>
      <c r="O57" s="610"/>
      <c r="P57" s="610"/>
    </row>
    <row r="58" spans="1:16" s="132" customFormat="1">
      <c r="A58" s="409" t="s">
        <v>294</v>
      </c>
      <c r="B58" s="410"/>
      <c r="C58" s="600">
        <v>0</v>
      </c>
      <c r="D58" s="607">
        <v>0</v>
      </c>
      <c r="E58" s="600">
        <v>648355</v>
      </c>
      <c r="F58" s="606">
        <v>709814</v>
      </c>
      <c r="G58" s="600">
        <v>4053881</v>
      </c>
      <c r="H58" s="606">
        <v>3768120</v>
      </c>
      <c r="I58" s="600">
        <v>834914</v>
      </c>
      <c r="J58" s="606">
        <v>992664</v>
      </c>
      <c r="K58" s="600">
        <v>699361</v>
      </c>
      <c r="L58" s="606">
        <v>734229</v>
      </c>
      <c r="M58" s="600">
        <v>0</v>
      </c>
      <c r="N58" s="606">
        <v>0</v>
      </c>
      <c r="O58" s="602">
        <v>6236511</v>
      </c>
      <c r="P58" s="609">
        <v>6204827</v>
      </c>
    </row>
    <row r="59" spans="1:16">
      <c r="A59" s="412" t="s">
        <v>295</v>
      </c>
      <c r="B59" s="413"/>
      <c r="C59" s="600">
        <v>0</v>
      </c>
      <c r="D59" s="606">
        <v>0</v>
      </c>
      <c r="E59" s="600">
        <v>648355</v>
      </c>
      <c r="F59" s="606">
        <v>709814</v>
      </c>
      <c r="G59" s="600">
        <v>4053881</v>
      </c>
      <c r="H59" s="606">
        <v>3768120</v>
      </c>
      <c r="I59" s="600">
        <v>834914</v>
      </c>
      <c r="J59" s="606">
        <v>992664</v>
      </c>
      <c r="K59" s="600">
        <v>699361</v>
      </c>
      <c r="L59" s="606">
        <v>734229</v>
      </c>
      <c r="M59" s="600">
        <v>0</v>
      </c>
      <c r="N59" s="606">
        <v>0</v>
      </c>
      <c r="O59" s="602">
        <v>6236511</v>
      </c>
      <c r="P59" s="609">
        <v>6204827</v>
      </c>
    </row>
    <row r="60" spans="1:16">
      <c r="A60" s="412"/>
      <c r="B60" s="413" t="s">
        <v>257</v>
      </c>
      <c r="C60" s="600">
        <v>0</v>
      </c>
      <c r="D60" s="601">
        <v>0</v>
      </c>
      <c r="E60" s="600">
        <v>581755</v>
      </c>
      <c r="F60" s="601">
        <v>528339</v>
      </c>
      <c r="G60" s="600">
        <v>2452276</v>
      </c>
      <c r="H60" s="601">
        <v>2222793</v>
      </c>
      <c r="I60" s="600">
        <v>3580</v>
      </c>
      <c r="J60" s="601">
        <v>3941</v>
      </c>
      <c r="K60" s="600">
        <v>136892</v>
      </c>
      <c r="L60" s="601">
        <v>147019</v>
      </c>
      <c r="M60" s="600">
        <v>0</v>
      </c>
      <c r="N60" s="601">
        <v>0</v>
      </c>
      <c r="O60" s="602">
        <v>3174503</v>
      </c>
      <c r="P60" s="609">
        <v>2902092</v>
      </c>
    </row>
    <row r="61" spans="1:16">
      <c r="A61" s="412"/>
      <c r="B61" s="413" t="s">
        <v>258</v>
      </c>
      <c r="C61" s="600">
        <v>0</v>
      </c>
      <c r="D61" s="601">
        <v>0</v>
      </c>
      <c r="E61" s="600">
        <v>-208021</v>
      </c>
      <c r="F61" s="601">
        <v>-67928</v>
      </c>
      <c r="G61" s="600">
        <v>-745597</v>
      </c>
      <c r="H61" s="601">
        <v>-882158</v>
      </c>
      <c r="I61" s="600">
        <v>249429</v>
      </c>
      <c r="J61" s="601">
        <v>346671</v>
      </c>
      <c r="K61" s="600">
        <v>500652</v>
      </c>
      <c r="L61" s="601">
        <v>520910</v>
      </c>
      <c r="M61" s="600">
        <v>0</v>
      </c>
      <c r="N61" s="601">
        <v>0</v>
      </c>
      <c r="O61" s="602">
        <v>-203537</v>
      </c>
      <c r="P61" s="609">
        <v>-82505</v>
      </c>
    </row>
    <row r="62" spans="1:16">
      <c r="A62" s="412"/>
      <c r="B62" s="413" t="s">
        <v>259</v>
      </c>
      <c r="C62" s="600">
        <v>0</v>
      </c>
      <c r="D62" s="601">
        <v>0</v>
      </c>
      <c r="E62" s="600">
        <v>0</v>
      </c>
      <c r="F62" s="601">
        <v>0</v>
      </c>
      <c r="G62" s="600">
        <v>0</v>
      </c>
      <c r="H62" s="601">
        <v>0</v>
      </c>
      <c r="I62" s="600">
        <v>50578</v>
      </c>
      <c r="J62" s="601">
        <v>55685</v>
      </c>
      <c r="K62" s="600">
        <v>0</v>
      </c>
      <c r="L62" s="601">
        <v>0</v>
      </c>
      <c r="M62" s="600">
        <v>0</v>
      </c>
      <c r="N62" s="601">
        <v>0</v>
      </c>
      <c r="O62" s="602">
        <v>50578</v>
      </c>
      <c r="P62" s="609">
        <v>55685</v>
      </c>
    </row>
    <row r="63" spans="1:16">
      <c r="A63" s="412"/>
      <c r="B63" s="413" t="s">
        <v>260</v>
      </c>
      <c r="C63" s="600">
        <v>0</v>
      </c>
      <c r="D63" s="601">
        <v>0</v>
      </c>
      <c r="E63" s="600">
        <v>0</v>
      </c>
      <c r="F63" s="601">
        <v>0</v>
      </c>
      <c r="G63" s="600">
        <v>0</v>
      </c>
      <c r="H63" s="601">
        <v>0</v>
      </c>
      <c r="I63" s="600">
        <v>0</v>
      </c>
      <c r="J63" s="601">
        <v>0</v>
      </c>
      <c r="K63" s="600">
        <v>0</v>
      </c>
      <c r="L63" s="601">
        <v>0</v>
      </c>
      <c r="M63" s="600">
        <v>0</v>
      </c>
      <c r="N63" s="601">
        <v>0</v>
      </c>
      <c r="O63" s="602">
        <v>0</v>
      </c>
      <c r="P63" s="609">
        <v>0</v>
      </c>
    </row>
    <row r="64" spans="1:16">
      <c r="A64" s="412"/>
      <c r="B64" s="413" t="s">
        <v>261</v>
      </c>
      <c r="C64" s="600">
        <v>0</v>
      </c>
      <c r="D64" s="601">
        <v>0</v>
      </c>
      <c r="E64" s="600">
        <v>0</v>
      </c>
      <c r="F64" s="601">
        <v>0</v>
      </c>
      <c r="G64" s="600">
        <v>0</v>
      </c>
      <c r="H64" s="601">
        <v>0</v>
      </c>
      <c r="I64" s="600">
        <v>0</v>
      </c>
      <c r="J64" s="601">
        <v>0</v>
      </c>
      <c r="K64" s="600">
        <v>0</v>
      </c>
      <c r="L64" s="601">
        <v>0</v>
      </c>
      <c r="M64" s="600">
        <v>0</v>
      </c>
      <c r="N64" s="601">
        <v>0</v>
      </c>
      <c r="O64" s="602">
        <v>0</v>
      </c>
      <c r="P64" s="609">
        <v>0</v>
      </c>
    </row>
    <row r="65" spans="1:30">
      <c r="A65" s="412"/>
      <c r="B65" s="413" t="s">
        <v>262</v>
      </c>
      <c r="C65" s="600">
        <v>0</v>
      </c>
      <c r="D65" s="601">
        <v>0</v>
      </c>
      <c r="E65" s="600">
        <v>274621</v>
      </c>
      <c r="F65" s="601">
        <v>249403</v>
      </c>
      <c r="G65" s="600">
        <v>2347202</v>
      </c>
      <c r="H65" s="601">
        <v>2427485</v>
      </c>
      <c r="I65" s="600">
        <v>531327</v>
      </c>
      <c r="J65" s="601">
        <v>586367</v>
      </c>
      <c r="K65" s="600">
        <v>61817</v>
      </c>
      <c r="L65" s="601">
        <v>66300</v>
      </c>
      <c r="M65" s="600">
        <v>0</v>
      </c>
      <c r="N65" s="601">
        <v>0</v>
      </c>
      <c r="O65" s="602">
        <v>3214967</v>
      </c>
      <c r="P65" s="609">
        <v>3329555</v>
      </c>
    </row>
    <row r="66" spans="1:30">
      <c r="C66" s="610"/>
      <c r="D66" s="610"/>
      <c r="E66" s="610"/>
      <c r="F66" s="610"/>
      <c r="G66" s="610"/>
      <c r="H66" s="610"/>
      <c r="I66" s="610"/>
      <c r="J66" s="610"/>
      <c r="K66" s="610"/>
      <c r="L66" s="610"/>
      <c r="M66" s="610"/>
      <c r="N66" s="610"/>
      <c r="O66" s="610"/>
      <c r="P66" s="610"/>
    </row>
    <row r="67" spans="1:30">
      <c r="A67" s="438" t="s">
        <v>296</v>
      </c>
      <c r="B67" s="413"/>
      <c r="C67" s="600">
        <v>0</v>
      </c>
      <c r="D67" s="608">
        <v>0</v>
      </c>
      <c r="E67" s="600">
        <v>0</v>
      </c>
      <c r="F67" s="608">
        <v>0</v>
      </c>
      <c r="G67" s="600">
        <v>0</v>
      </c>
      <c r="H67" s="608">
        <v>0</v>
      </c>
      <c r="I67" s="600">
        <v>0</v>
      </c>
      <c r="J67" s="608">
        <v>0</v>
      </c>
      <c r="K67" s="600">
        <v>0</v>
      </c>
      <c r="L67" s="608">
        <v>0</v>
      </c>
      <c r="M67" s="600">
        <v>0</v>
      </c>
      <c r="N67" s="608">
        <v>0</v>
      </c>
      <c r="O67" s="602">
        <v>0</v>
      </c>
      <c r="P67" s="609"/>
    </row>
    <row r="68" spans="1:30">
      <c r="C68" s="610"/>
      <c r="D68" s="610"/>
      <c r="E68" s="610"/>
      <c r="F68" s="610"/>
      <c r="G68" s="610"/>
      <c r="H68" s="610"/>
      <c r="I68" s="610"/>
      <c r="J68" s="610"/>
      <c r="K68" s="610"/>
      <c r="L68" s="610"/>
      <c r="M68" s="610"/>
      <c r="N68" s="610"/>
      <c r="O68" s="610"/>
      <c r="P68" s="610"/>
    </row>
    <row r="69" spans="1:30">
      <c r="A69" s="409" t="s">
        <v>297</v>
      </c>
      <c r="B69" s="440"/>
      <c r="C69" s="602">
        <v>0</v>
      </c>
      <c r="D69" s="609">
        <v>0</v>
      </c>
      <c r="E69" s="602">
        <v>1898019</v>
      </c>
      <c r="F69" s="609">
        <v>1716529</v>
      </c>
      <c r="G69" s="602">
        <v>15577466</v>
      </c>
      <c r="H69" s="609">
        <v>13498245</v>
      </c>
      <c r="I69" s="602">
        <v>2333148</v>
      </c>
      <c r="J69" s="609">
        <v>2473490</v>
      </c>
      <c r="K69" s="602">
        <v>1395179</v>
      </c>
      <c r="L69" s="609">
        <v>1454675</v>
      </c>
      <c r="M69" s="602">
        <v>-43</v>
      </c>
      <c r="N69" s="609">
        <v>-48</v>
      </c>
      <c r="O69" s="602">
        <v>21203769</v>
      </c>
      <c r="P69" s="609">
        <v>19142891</v>
      </c>
    </row>
    <row r="71" spans="1:30">
      <c r="C71" s="418"/>
      <c r="D71" s="418"/>
      <c r="E71" s="418"/>
      <c r="F71" s="418"/>
      <c r="G71" s="418"/>
      <c r="H71" s="418"/>
      <c r="I71" s="418"/>
      <c r="J71" s="418"/>
      <c r="K71" s="418"/>
      <c r="L71" s="418"/>
      <c r="M71" s="418"/>
      <c r="N71" s="418"/>
      <c r="O71" s="418"/>
      <c r="P71" s="418"/>
    </row>
    <row r="72" spans="1:30">
      <c r="C72" s="710" t="s">
        <v>45</v>
      </c>
      <c r="D72" s="711"/>
      <c r="E72" s="711"/>
      <c r="F72" s="711"/>
      <c r="G72" s="711"/>
      <c r="H72" s="711"/>
      <c r="I72" s="711"/>
      <c r="J72" s="711"/>
      <c r="K72" s="711"/>
      <c r="L72" s="711"/>
      <c r="M72" s="711"/>
      <c r="N72" s="711"/>
      <c r="O72" s="711"/>
      <c r="P72" s="711"/>
      <c r="Q72" s="711"/>
      <c r="R72" s="711"/>
      <c r="S72" s="711"/>
      <c r="T72" s="711"/>
      <c r="U72" s="711"/>
      <c r="V72" s="711"/>
      <c r="W72" s="711"/>
      <c r="X72" s="711"/>
      <c r="Y72" s="711"/>
      <c r="Z72" s="711"/>
      <c r="AA72" s="711"/>
      <c r="AB72" s="711"/>
      <c r="AC72" s="711"/>
      <c r="AD72" s="712"/>
    </row>
    <row r="73" spans="1:30" ht="12.75" customHeight="1">
      <c r="A73" s="713" t="s">
        <v>73</v>
      </c>
      <c r="B73" s="714"/>
      <c r="C73" s="710" t="s">
        <v>20</v>
      </c>
      <c r="D73" s="711"/>
      <c r="E73" s="711"/>
      <c r="F73" s="712"/>
      <c r="G73" s="710" t="s">
        <v>10</v>
      </c>
      <c r="H73" s="711"/>
      <c r="I73" s="711"/>
      <c r="J73" s="712"/>
      <c r="K73" s="710" t="s">
        <v>46</v>
      </c>
      <c r="L73" s="711"/>
      <c r="M73" s="711"/>
      <c r="N73" s="712"/>
      <c r="O73" s="710" t="s">
        <v>14</v>
      </c>
      <c r="P73" s="711"/>
      <c r="Q73" s="711"/>
      <c r="R73" s="712"/>
      <c r="S73" s="710" t="s">
        <v>47</v>
      </c>
      <c r="T73" s="711"/>
      <c r="U73" s="711"/>
      <c r="V73" s="712"/>
      <c r="W73" s="710" t="s">
        <v>313</v>
      </c>
      <c r="X73" s="711"/>
      <c r="Y73" s="711"/>
      <c r="Z73" s="712"/>
      <c r="AA73" s="710" t="s">
        <v>17</v>
      </c>
      <c r="AB73" s="711"/>
      <c r="AC73" s="711"/>
      <c r="AD73" s="712"/>
    </row>
    <row r="74" spans="1:30">
      <c r="A74" s="751" t="s">
        <v>298</v>
      </c>
      <c r="B74" s="752"/>
      <c r="C74" s="723" t="s">
        <v>339</v>
      </c>
      <c r="D74" s="724"/>
      <c r="E74" s="715" t="s">
        <v>340</v>
      </c>
      <c r="F74" s="725"/>
      <c r="G74" s="723" t="s">
        <v>339</v>
      </c>
      <c r="H74" s="724"/>
      <c r="I74" s="715" t="s">
        <v>340</v>
      </c>
      <c r="J74" s="725"/>
      <c r="K74" s="723" t="s">
        <v>339</v>
      </c>
      <c r="L74" s="724"/>
      <c r="M74" s="715" t="s">
        <v>340</v>
      </c>
      <c r="N74" s="725"/>
      <c r="O74" s="723" t="s">
        <v>339</v>
      </c>
      <c r="P74" s="724"/>
      <c r="Q74" s="715" t="s">
        <v>340</v>
      </c>
      <c r="R74" s="725"/>
      <c r="S74" s="723" t="s">
        <v>339</v>
      </c>
      <c r="T74" s="724"/>
      <c r="U74" s="715" t="s">
        <v>340</v>
      </c>
      <c r="V74" s="725"/>
      <c r="W74" s="723" t="s">
        <v>339</v>
      </c>
      <c r="X74" s="724"/>
      <c r="Y74" s="715" t="s">
        <v>340</v>
      </c>
      <c r="Z74" s="725"/>
      <c r="AA74" s="723" t="s">
        <v>339</v>
      </c>
      <c r="AB74" s="724"/>
      <c r="AC74" s="715" t="s">
        <v>340</v>
      </c>
      <c r="AD74" s="725"/>
    </row>
    <row r="75" spans="1:30">
      <c r="A75" s="761"/>
      <c r="B75" s="762"/>
      <c r="C75" s="405" t="s">
        <v>442</v>
      </c>
      <c r="D75" s="405" t="s">
        <v>441</v>
      </c>
      <c r="E75" s="406" t="s">
        <v>445</v>
      </c>
      <c r="F75" s="406" t="s">
        <v>446</v>
      </c>
      <c r="G75" s="405" t="s">
        <v>442</v>
      </c>
      <c r="H75" s="405" t="s">
        <v>441</v>
      </c>
      <c r="I75" s="406" t="s">
        <v>445</v>
      </c>
      <c r="J75" s="406" t="s">
        <v>446</v>
      </c>
      <c r="K75" s="405" t="s">
        <v>442</v>
      </c>
      <c r="L75" s="405" t="s">
        <v>441</v>
      </c>
      <c r="M75" s="406" t="s">
        <v>445</v>
      </c>
      <c r="N75" s="406" t="s">
        <v>446</v>
      </c>
      <c r="O75" s="405" t="s">
        <v>442</v>
      </c>
      <c r="P75" s="405" t="s">
        <v>441</v>
      </c>
      <c r="Q75" s="406" t="s">
        <v>445</v>
      </c>
      <c r="R75" s="406" t="s">
        <v>446</v>
      </c>
      <c r="S75" s="405" t="s">
        <v>442</v>
      </c>
      <c r="T75" s="405" t="s">
        <v>441</v>
      </c>
      <c r="U75" s="406" t="s">
        <v>445</v>
      </c>
      <c r="V75" s="406" t="s">
        <v>446</v>
      </c>
      <c r="W75" s="405" t="s">
        <v>442</v>
      </c>
      <c r="X75" s="405" t="s">
        <v>441</v>
      </c>
      <c r="Y75" s="406" t="s">
        <v>445</v>
      </c>
      <c r="Z75" s="406" t="s">
        <v>446</v>
      </c>
      <c r="AA75" s="405" t="s">
        <v>442</v>
      </c>
      <c r="AB75" s="405" t="s">
        <v>441</v>
      </c>
      <c r="AC75" s="406" t="s">
        <v>445</v>
      </c>
      <c r="AD75" s="406" t="s">
        <v>446</v>
      </c>
    </row>
    <row r="76" spans="1:30">
      <c r="A76" s="753"/>
      <c r="B76" s="754"/>
      <c r="C76" s="407" t="s">
        <v>406</v>
      </c>
      <c r="D76" s="407" t="s">
        <v>406</v>
      </c>
      <c r="E76" s="408" t="s">
        <v>406</v>
      </c>
      <c r="F76" s="408" t="s">
        <v>406</v>
      </c>
      <c r="G76" s="407" t="s">
        <v>406</v>
      </c>
      <c r="H76" s="407" t="s">
        <v>406</v>
      </c>
      <c r="I76" s="408" t="s">
        <v>406</v>
      </c>
      <c r="J76" s="408" t="s">
        <v>406</v>
      </c>
      <c r="K76" s="407" t="s">
        <v>406</v>
      </c>
      <c r="L76" s="407" t="s">
        <v>406</v>
      </c>
      <c r="M76" s="408" t="s">
        <v>406</v>
      </c>
      <c r="N76" s="408" t="s">
        <v>406</v>
      </c>
      <c r="O76" s="407" t="s">
        <v>406</v>
      </c>
      <c r="P76" s="407" t="s">
        <v>406</v>
      </c>
      <c r="Q76" s="408" t="s">
        <v>406</v>
      </c>
      <c r="R76" s="408" t="s">
        <v>406</v>
      </c>
      <c r="S76" s="407" t="s">
        <v>406</v>
      </c>
      <c r="T76" s="407" t="s">
        <v>406</v>
      </c>
      <c r="U76" s="408" t="s">
        <v>406</v>
      </c>
      <c r="V76" s="408" t="s">
        <v>406</v>
      </c>
      <c r="W76" s="407" t="s">
        <v>406</v>
      </c>
      <c r="X76" s="407" t="s">
        <v>406</v>
      </c>
      <c r="Y76" s="408" t="s">
        <v>406</v>
      </c>
      <c r="Z76" s="408" t="s">
        <v>406</v>
      </c>
      <c r="AA76" s="407" t="s">
        <v>406</v>
      </c>
      <c r="AB76" s="407" t="s">
        <v>406</v>
      </c>
      <c r="AC76" s="408" t="s">
        <v>406</v>
      </c>
      <c r="AD76" s="408" t="s">
        <v>406</v>
      </c>
    </row>
    <row r="77" spans="1:30">
      <c r="A77" s="409" t="s">
        <v>299</v>
      </c>
      <c r="B77" s="451"/>
      <c r="C77" s="404">
        <v>0</v>
      </c>
      <c r="D77" s="419">
        <v>0</v>
      </c>
      <c r="E77" s="419">
        <v>0</v>
      </c>
      <c r="F77" s="419">
        <v>0</v>
      </c>
      <c r="G77" s="390">
        <v>348046</v>
      </c>
      <c r="H77" s="398">
        <v>409662</v>
      </c>
      <c r="I77" s="398">
        <v>191174</v>
      </c>
      <c r="J77" s="398">
        <v>183241</v>
      </c>
      <c r="K77" s="390">
        <v>3655901</v>
      </c>
      <c r="L77" s="398">
        <v>3232685</v>
      </c>
      <c r="M77" s="398">
        <v>1908519</v>
      </c>
      <c r="N77" s="398">
        <v>1398286</v>
      </c>
      <c r="O77" s="390">
        <v>833943</v>
      </c>
      <c r="P77" s="398">
        <v>757322</v>
      </c>
      <c r="Q77" s="398">
        <v>421234</v>
      </c>
      <c r="R77" s="398">
        <v>357339</v>
      </c>
      <c r="S77" s="390">
        <v>457650</v>
      </c>
      <c r="T77" s="398">
        <v>441780</v>
      </c>
      <c r="U77" s="398">
        <v>224272</v>
      </c>
      <c r="V77" s="398">
        <v>205040</v>
      </c>
      <c r="W77" s="390">
        <v>-45</v>
      </c>
      <c r="X77" s="398">
        <v>-12</v>
      </c>
      <c r="Y77" s="398">
        <v>-38</v>
      </c>
      <c r="Z77" s="398">
        <v>-7</v>
      </c>
      <c r="AA77" s="390">
        <v>5295495</v>
      </c>
      <c r="AB77" s="398">
        <v>4841437</v>
      </c>
      <c r="AC77" s="398">
        <v>2745161</v>
      </c>
      <c r="AD77" s="398">
        <v>2143899</v>
      </c>
    </row>
    <row r="78" spans="1:30">
      <c r="A78" s="420"/>
      <c r="B78" s="421" t="s">
        <v>96</v>
      </c>
      <c r="C78" s="404">
        <v>0</v>
      </c>
      <c r="D78" s="419">
        <v>0</v>
      </c>
      <c r="E78" s="419">
        <v>0</v>
      </c>
      <c r="F78" s="419">
        <v>0</v>
      </c>
      <c r="G78" s="390">
        <v>344555</v>
      </c>
      <c r="H78" s="398">
        <v>404595</v>
      </c>
      <c r="I78" s="398">
        <v>189994</v>
      </c>
      <c r="J78" s="398">
        <v>180666</v>
      </c>
      <c r="K78" s="390">
        <v>3152226</v>
      </c>
      <c r="L78" s="398">
        <v>2795757</v>
      </c>
      <c r="M78" s="398">
        <v>1601706</v>
      </c>
      <c r="N78" s="398">
        <v>1181507</v>
      </c>
      <c r="O78" s="390">
        <v>824644</v>
      </c>
      <c r="P78" s="398">
        <v>747443</v>
      </c>
      <c r="Q78" s="398">
        <v>415100</v>
      </c>
      <c r="R78" s="398">
        <v>351886</v>
      </c>
      <c r="S78" s="390">
        <v>455749</v>
      </c>
      <c r="T78" s="398">
        <v>440405</v>
      </c>
      <c r="U78" s="398">
        <v>223369</v>
      </c>
      <c r="V78" s="398">
        <v>204816</v>
      </c>
      <c r="W78" s="390">
        <v>0</v>
      </c>
      <c r="X78" s="398">
        <v>0</v>
      </c>
      <c r="Y78" s="398">
        <v>0</v>
      </c>
      <c r="Z78" s="398">
        <v>0</v>
      </c>
      <c r="AA78" s="390">
        <v>4777174</v>
      </c>
      <c r="AB78" s="398">
        <v>4388200</v>
      </c>
      <c r="AC78" s="398">
        <v>2430169</v>
      </c>
      <c r="AD78" s="398">
        <v>1918875</v>
      </c>
    </row>
    <row r="79" spans="1:30">
      <c r="A79" s="420"/>
      <c r="B79" s="424" t="s">
        <v>308</v>
      </c>
      <c r="C79" s="395">
        <v>0</v>
      </c>
      <c r="D79" s="399">
        <v>0</v>
      </c>
      <c r="E79" s="399">
        <v>0</v>
      </c>
      <c r="F79" s="399">
        <v>0</v>
      </c>
      <c r="G79" s="395">
        <v>329783</v>
      </c>
      <c r="H79" s="399">
        <v>388576</v>
      </c>
      <c r="I79" s="399">
        <v>180438</v>
      </c>
      <c r="J79" s="399">
        <v>172616</v>
      </c>
      <c r="K79" s="395">
        <v>2783260</v>
      </c>
      <c r="L79" s="399">
        <v>2458263</v>
      </c>
      <c r="M79" s="399">
        <v>1403296</v>
      </c>
      <c r="N79" s="399">
        <v>1041969</v>
      </c>
      <c r="O79" s="395">
        <v>413038</v>
      </c>
      <c r="P79" s="399">
        <v>387439</v>
      </c>
      <c r="Q79" s="399">
        <v>207510</v>
      </c>
      <c r="R79" s="399">
        <v>144286</v>
      </c>
      <c r="S79" s="395">
        <v>431928</v>
      </c>
      <c r="T79" s="399">
        <v>425052</v>
      </c>
      <c r="U79" s="399">
        <v>211030</v>
      </c>
      <c r="V79" s="399">
        <v>198204</v>
      </c>
      <c r="W79" s="395">
        <v>0</v>
      </c>
      <c r="X79" s="399">
        <v>0</v>
      </c>
      <c r="Y79" s="399">
        <v>0</v>
      </c>
      <c r="Z79" s="399">
        <v>0</v>
      </c>
      <c r="AA79" s="395">
        <v>3958009</v>
      </c>
      <c r="AB79" s="399">
        <v>3659330</v>
      </c>
      <c r="AC79" s="399">
        <v>2002274</v>
      </c>
      <c r="AD79" s="399">
        <v>1557075</v>
      </c>
    </row>
    <row r="80" spans="1:30">
      <c r="A80" s="420"/>
      <c r="B80" s="424" t="s">
        <v>309</v>
      </c>
      <c r="C80" s="395">
        <v>0</v>
      </c>
      <c r="D80" s="399">
        <v>0</v>
      </c>
      <c r="E80" s="399">
        <v>0</v>
      </c>
      <c r="F80" s="399">
        <v>0</v>
      </c>
      <c r="G80" s="395">
        <v>1715</v>
      </c>
      <c r="H80" s="399">
        <v>421</v>
      </c>
      <c r="I80" s="399">
        <v>1195</v>
      </c>
      <c r="J80" s="399">
        <v>21</v>
      </c>
      <c r="K80" s="395">
        <v>0</v>
      </c>
      <c r="L80" s="399">
        <v>381</v>
      </c>
      <c r="M80" s="399">
        <v>0</v>
      </c>
      <c r="N80" s="399">
        <v>165</v>
      </c>
      <c r="O80" s="395">
        <v>1379</v>
      </c>
      <c r="P80" s="399">
        <v>602</v>
      </c>
      <c r="Q80" s="399">
        <v>546</v>
      </c>
      <c r="R80" s="399">
        <v>-79</v>
      </c>
      <c r="S80" s="395">
        <v>678</v>
      </c>
      <c r="T80" s="399">
        <v>128</v>
      </c>
      <c r="U80" s="399">
        <v>158</v>
      </c>
      <c r="V80" s="399">
        <v>22</v>
      </c>
      <c r="W80" s="395">
        <v>0</v>
      </c>
      <c r="X80" s="399">
        <v>0</v>
      </c>
      <c r="Y80" s="399">
        <v>0</v>
      </c>
      <c r="Z80" s="399">
        <v>0</v>
      </c>
      <c r="AA80" s="395">
        <v>3772</v>
      </c>
      <c r="AB80" s="399">
        <v>1532</v>
      </c>
      <c r="AC80" s="399">
        <v>1899</v>
      </c>
      <c r="AD80" s="399">
        <v>129</v>
      </c>
    </row>
    <row r="81" spans="1:36">
      <c r="A81" s="420"/>
      <c r="B81" s="424" t="s">
        <v>310</v>
      </c>
      <c r="C81" s="395">
        <v>0</v>
      </c>
      <c r="D81" s="399">
        <v>0</v>
      </c>
      <c r="E81" s="399">
        <v>0</v>
      </c>
      <c r="F81" s="399">
        <v>0</v>
      </c>
      <c r="G81" s="395">
        <v>13057</v>
      </c>
      <c r="H81" s="399">
        <v>15598</v>
      </c>
      <c r="I81" s="399">
        <v>8361</v>
      </c>
      <c r="J81" s="399">
        <v>8029</v>
      </c>
      <c r="K81" s="395">
        <v>368966</v>
      </c>
      <c r="L81" s="399">
        <v>337113</v>
      </c>
      <c r="M81" s="399">
        <v>198410</v>
      </c>
      <c r="N81" s="399">
        <v>139373</v>
      </c>
      <c r="O81" s="395">
        <v>410227</v>
      </c>
      <c r="P81" s="399">
        <v>359402</v>
      </c>
      <c r="Q81" s="399">
        <v>207044</v>
      </c>
      <c r="R81" s="399">
        <v>207679</v>
      </c>
      <c r="S81" s="395">
        <v>23143</v>
      </c>
      <c r="T81" s="399">
        <v>15225</v>
      </c>
      <c r="U81" s="399">
        <v>12181</v>
      </c>
      <c r="V81" s="399">
        <v>6590</v>
      </c>
      <c r="W81" s="395">
        <v>0</v>
      </c>
      <c r="X81" s="399">
        <v>0</v>
      </c>
      <c r="Y81" s="399">
        <v>0</v>
      </c>
      <c r="Z81" s="399">
        <v>0</v>
      </c>
      <c r="AA81" s="395">
        <v>815393</v>
      </c>
      <c r="AB81" s="399">
        <v>727338</v>
      </c>
      <c r="AC81" s="399">
        <v>425996</v>
      </c>
      <c r="AD81" s="399">
        <v>361671</v>
      </c>
    </row>
    <row r="82" spans="1:36">
      <c r="A82" s="420"/>
      <c r="B82" s="421" t="s">
        <v>97</v>
      </c>
      <c r="C82" s="395">
        <v>0</v>
      </c>
      <c r="D82" s="399">
        <v>0</v>
      </c>
      <c r="E82" s="399">
        <v>0</v>
      </c>
      <c r="F82" s="399">
        <v>0</v>
      </c>
      <c r="G82" s="395">
        <v>3491</v>
      </c>
      <c r="H82" s="399">
        <v>5067</v>
      </c>
      <c r="I82" s="399">
        <v>1180</v>
      </c>
      <c r="J82" s="399">
        <v>2575</v>
      </c>
      <c r="K82" s="395">
        <v>503675</v>
      </c>
      <c r="L82" s="399">
        <v>436928</v>
      </c>
      <c r="M82" s="399">
        <v>306813</v>
      </c>
      <c r="N82" s="399">
        <v>216779</v>
      </c>
      <c r="O82" s="395">
        <v>9299</v>
      </c>
      <c r="P82" s="399">
        <v>9879</v>
      </c>
      <c r="Q82" s="399">
        <v>6134</v>
      </c>
      <c r="R82" s="399">
        <v>5453</v>
      </c>
      <c r="S82" s="395">
        <v>1901</v>
      </c>
      <c r="T82" s="399">
        <v>1375</v>
      </c>
      <c r="U82" s="399">
        <v>903</v>
      </c>
      <c r="V82" s="399">
        <v>224</v>
      </c>
      <c r="W82" s="395">
        <v>-45</v>
      </c>
      <c r="X82" s="399">
        <v>-12</v>
      </c>
      <c r="Y82" s="399">
        <v>-38</v>
      </c>
      <c r="Z82" s="399">
        <v>-7</v>
      </c>
      <c r="AA82" s="395">
        <v>518321</v>
      </c>
      <c r="AB82" s="399">
        <v>453237</v>
      </c>
      <c r="AC82" s="399">
        <v>314992</v>
      </c>
      <c r="AD82" s="399">
        <v>225024</v>
      </c>
    </row>
    <row r="83" spans="1:36">
      <c r="Q83" s="415"/>
      <c r="R83" s="415"/>
      <c r="S83" s="415"/>
      <c r="T83" s="415"/>
      <c r="U83" s="415"/>
      <c r="V83" s="415"/>
      <c r="W83" s="415"/>
      <c r="X83" s="415"/>
      <c r="Y83" s="415"/>
      <c r="Z83" s="415"/>
      <c r="AA83" s="415"/>
      <c r="AB83" s="415"/>
      <c r="AC83" s="415"/>
      <c r="AD83" s="415"/>
      <c r="AE83" s="415"/>
    </row>
    <row r="84" spans="1:36">
      <c r="A84" s="409" t="s">
        <v>300</v>
      </c>
      <c r="B84" s="423"/>
      <c r="C84" s="390">
        <v>0</v>
      </c>
      <c r="D84" s="398">
        <v>0</v>
      </c>
      <c r="E84" s="398">
        <v>0</v>
      </c>
      <c r="F84" s="398">
        <v>0</v>
      </c>
      <c r="G84" s="390">
        <v>-241522</v>
      </c>
      <c r="H84" s="398">
        <v>-277470</v>
      </c>
      <c r="I84" s="398">
        <v>-135206</v>
      </c>
      <c r="J84" s="398">
        <v>-120650</v>
      </c>
      <c r="K84" s="390">
        <v>-2743336</v>
      </c>
      <c r="L84" s="398">
        <v>-2329706</v>
      </c>
      <c r="M84" s="398">
        <v>-1461645</v>
      </c>
      <c r="N84" s="398">
        <v>-1030509</v>
      </c>
      <c r="O84" s="390">
        <v>-485148</v>
      </c>
      <c r="P84" s="398">
        <v>-431802</v>
      </c>
      <c r="Q84" s="398">
        <v>-243461</v>
      </c>
      <c r="R84" s="398">
        <v>-198236</v>
      </c>
      <c r="S84" s="390">
        <v>-306045</v>
      </c>
      <c r="T84" s="398">
        <v>-291343</v>
      </c>
      <c r="U84" s="398">
        <v>-150779</v>
      </c>
      <c r="V84" s="398">
        <v>-130434</v>
      </c>
      <c r="W84" s="390">
        <v>0</v>
      </c>
      <c r="X84" s="398">
        <v>0</v>
      </c>
      <c r="Y84" s="398">
        <v>0</v>
      </c>
      <c r="Z84" s="398">
        <v>0</v>
      </c>
      <c r="AA84" s="390">
        <v>-3776051</v>
      </c>
      <c r="AB84" s="398">
        <v>-3330321</v>
      </c>
      <c r="AC84" s="398">
        <v>-1991091</v>
      </c>
      <c r="AD84" s="398">
        <v>-1479829</v>
      </c>
    </row>
    <row r="85" spans="1:36">
      <c r="A85" s="420"/>
      <c r="B85" s="424" t="s">
        <v>265</v>
      </c>
      <c r="C85" s="395">
        <v>0</v>
      </c>
      <c r="D85" s="399">
        <v>0</v>
      </c>
      <c r="E85" s="399">
        <v>0</v>
      </c>
      <c r="F85" s="399">
        <v>0</v>
      </c>
      <c r="G85" s="395">
        <v>-224019</v>
      </c>
      <c r="H85" s="399">
        <v>-256173</v>
      </c>
      <c r="I85" s="399">
        <v>-125224</v>
      </c>
      <c r="J85" s="399">
        <v>-112192</v>
      </c>
      <c r="K85" s="395">
        <v>-1893632</v>
      </c>
      <c r="L85" s="399">
        <v>-1623921</v>
      </c>
      <c r="M85" s="399">
        <v>-973340</v>
      </c>
      <c r="N85" s="399">
        <v>-697968</v>
      </c>
      <c r="O85" s="395">
        <v>-355075</v>
      </c>
      <c r="P85" s="399">
        <v>-317098</v>
      </c>
      <c r="Q85" s="399">
        <v>-178983</v>
      </c>
      <c r="R85" s="399">
        <v>-141687</v>
      </c>
      <c r="S85" s="395">
        <v>-286587</v>
      </c>
      <c r="T85" s="399">
        <v>-275461</v>
      </c>
      <c r="U85" s="399">
        <v>-140520</v>
      </c>
      <c r="V85" s="399">
        <v>-123259</v>
      </c>
      <c r="W85" s="395">
        <v>0</v>
      </c>
      <c r="X85" s="399">
        <v>0</v>
      </c>
      <c r="Y85" s="399">
        <v>0</v>
      </c>
      <c r="Z85" s="399">
        <v>0</v>
      </c>
      <c r="AA85" s="395">
        <v>-2759313</v>
      </c>
      <c r="AB85" s="399">
        <v>-2472653</v>
      </c>
      <c r="AC85" s="399">
        <v>-1418067</v>
      </c>
      <c r="AD85" s="399">
        <v>-1075106</v>
      </c>
    </row>
    <row r="86" spans="1:36">
      <c r="A86" s="420"/>
      <c r="B86" s="424" t="s">
        <v>266</v>
      </c>
      <c r="C86" s="395">
        <v>0</v>
      </c>
      <c r="D86" s="399">
        <v>0</v>
      </c>
      <c r="E86" s="399">
        <v>0</v>
      </c>
      <c r="F86" s="399">
        <v>0</v>
      </c>
      <c r="G86" s="395">
        <v>0</v>
      </c>
      <c r="H86" s="399">
        <v>0</v>
      </c>
      <c r="I86" s="399">
        <v>0</v>
      </c>
      <c r="J86" s="399">
        <v>0</v>
      </c>
      <c r="K86" s="395">
        <v>0</v>
      </c>
      <c r="L86" s="399">
        <v>0</v>
      </c>
      <c r="M86" s="399">
        <v>23</v>
      </c>
      <c r="N86" s="399">
        <v>0</v>
      </c>
      <c r="O86" s="395">
        <v>0</v>
      </c>
      <c r="P86" s="399">
        <v>0</v>
      </c>
      <c r="Q86" s="399">
        <v>0</v>
      </c>
      <c r="R86" s="399">
        <v>0</v>
      </c>
      <c r="S86" s="395">
        <v>0</v>
      </c>
      <c r="T86" s="399">
        <v>0</v>
      </c>
      <c r="U86" s="399">
        <v>0</v>
      </c>
      <c r="V86" s="399">
        <v>0</v>
      </c>
      <c r="W86" s="395">
        <v>0</v>
      </c>
      <c r="X86" s="399">
        <v>0</v>
      </c>
      <c r="Y86" s="399">
        <v>0</v>
      </c>
      <c r="Z86" s="399">
        <v>0</v>
      </c>
      <c r="AA86" s="395">
        <v>0</v>
      </c>
      <c r="AB86" s="399">
        <v>0</v>
      </c>
      <c r="AC86" s="399">
        <v>23</v>
      </c>
      <c r="AD86" s="399">
        <v>0</v>
      </c>
    </row>
    <row r="87" spans="1:36">
      <c r="A87" s="420"/>
      <c r="B87" s="424" t="s">
        <v>101</v>
      </c>
      <c r="C87" s="395">
        <v>0</v>
      </c>
      <c r="D87" s="399">
        <v>0</v>
      </c>
      <c r="E87" s="399">
        <v>0</v>
      </c>
      <c r="F87" s="399">
        <v>0</v>
      </c>
      <c r="G87" s="395">
        <v>-6878</v>
      </c>
      <c r="H87" s="399">
        <v>-9856</v>
      </c>
      <c r="I87" s="399">
        <v>-3576</v>
      </c>
      <c r="J87" s="399">
        <v>-3767</v>
      </c>
      <c r="K87" s="395">
        <v>-344601</v>
      </c>
      <c r="L87" s="399">
        <v>-298807</v>
      </c>
      <c r="M87" s="399">
        <v>-173817</v>
      </c>
      <c r="N87" s="399">
        <v>-127993</v>
      </c>
      <c r="O87" s="395">
        <v>-88291</v>
      </c>
      <c r="P87" s="399">
        <v>-79362</v>
      </c>
      <c r="Q87" s="399">
        <v>-43289</v>
      </c>
      <c r="R87" s="399">
        <v>-39257</v>
      </c>
      <c r="S87" s="395">
        <v>0</v>
      </c>
      <c r="T87" s="399">
        <v>0</v>
      </c>
      <c r="U87" s="399">
        <v>0</v>
      </c>
      <c r="V87" s="399">
        <v>0</v>
      </c>
      <c r="W87" s="395">
        <v>0</v>
      </c>
      <c r="X87" s="399">
        <v>0</v>
      </c>
      <c r="Y87" s="399">
        <v>0</v>
      </c>
      <c r="Z87" s="399">
        <v>0</v>
      </c>
      <c r="AA87" s="395">
        <v>-439770</v>
      </c>
      <c r="AB87" s="399">
        <v>-388025</v>
      </c>
      <c r="AC87" s="399">
        <v>-220682</v>
      </c>
      <c r="AD87" s="399">
        <v>-171017</v>
      </c>
    </row>
    <row r="88" spans="1:36">
      <c r="A88" s="420"/>
      <c r="B88" s="424" t="s">
        <v>267</v>
      </c>
      <c r="C88" s="395">
        <v>0</v>
      </c>
      <c r="D88" s="399">
        <v>0</v>
      </c>
      <c r="E88" s="399">
        <v>0</v>
      </c>
      <c r="F88" s="399">
        <v>0</v>
      </c>
      <c r="G88" s="395">
        <v>-10625</v>
      </c>
      <c r="H88" s="399">
        <v>-11441</v>
      </c>
      <c r="I88" s="399">
        <v>-6406</v>
      </c>
      <c r="J88" s="399">
        <v>-4691</v>
      </c>
      <c r="K88" s="395">
        <v>-505103</v>
      </c>
      <c r="L88" s="399">
        <v>-406978</v>
      </c>
      <c r="M88" s="399">
        <v>-314511</v>
      </c>
      <c r="N88" s="399">
        <v>-204548</v>
      </c>
      <c r="O88" s="395">
        <v>-41782</v>
      </c>
      <c r="P88" s="399">
        <v>-35342</v>
      </c>
      <c r="Q88" s="399">
        <v>-21189</v>
      </c>
      <c r="R88" s="399">
        <v>-17292</v>
      </c>
      <c r="S88" s="395">
        <v>-19458</v>
      </c>
      <c r="T88" s="399">
        <v>-15882</v>
      </c>
      <c r="U88" s="399">
        <v>-10259</v>
      </c>
      <c r="V88" s="399">
        <v>-7175</v>
      </c>
      <c r="W88" s="395">
        <v>0</v>
      </c>
      <c r="X88" s="399">
        <v>0</v>
      </c>
      <c r="Y88" s="399">
        <v>0</v>
      </c>
      <c r="Z88" s="399">
        <v>0</v>
      </c>
      <c r="AA88" s="395">
        <v>-576968</v>
      </c>
      <c r="AB88" s="399">
        <v>-469643</v>
      </c>
      <c r="AC88" s="399">
        <v>-352365</v>
      </c>
      <c r="AD88" s="399">
        <v>-233706</v>
      </c>
    </row>
    <row r="89" spans="1:36">
      <c r="Q89" s="415"/>
      <c r="R89" s="415"/>
      <c r="S89" s="415"/>
      <c r="T89" s="415"/>
      <c r="U89" s="415"/>
      <c r="V89" s="415"/>
      <c r="W89" s="415"/>
      <c r="X89" s="415"/>
      <c r="Y89" s="415"/>
      <c r="Z89" s="415"/>
      <c r="AA89" s="415"/>
      <c r="AB89" s="415"/>
      <c r="AC89" s="415"/>
      <c r="AD89" s="415"/>
      <c r="AE89" s="415"/>
      <c r="AF89" s="415"/>
      <c r="AG89" s="415"/>
      <c r="AH89" s="415"/>
      <c r="AI89" s="415"/>
      <c r="AJ89" s="415"/>
    </row>
    <row r="90" spans="1:36">
      <c r="A90" s="409" t="s">
        <v>301</v>
      </c>
      <c r="B90" s="423"/>
      <c r="C90" s="390">
        <v>0</v>
      </c>
      <c r="D90" s="398">
        <v>0</v>
      </c>
      <c r="E90" s="398">
        <v>0</v>
      </c>
      <c r="F90" s="398">
        <v>0</v>
      </c>
      <c r="G90" s="390">
        <v>106524</v>
      </c>
      <c r="H90" s="398">
        <v>132192</v>
      </c>
      <c r="I90" s="398">
        <v>55968</v>
      </c>
      <c r="J90" s="398">
        <v>62591</v>
      </c>
      <c r="K90" s="390">
        <v>912565</v>
      </c>
      <c r="L90" s="398">
        <v>902979</v>
      </c>
      <c r="M90" s="398">
        <v>446874</v>
      </c>
      <c r="N90" s="398">
        <v>367777</v>
      </c>
      <c r="O90" s="390">
        <v>348795</v>
      </c>
      <c r="P90" s="398">
        <v>325520</v>
      </c>
      <c r="Q90" s="398">
        <v>177773</v>
      </c>
      <c r="R90" s="398">
        <v>159103</v>
      </c>
      <c r="S90" s="390">
        <v>151605</v>
      </c>
      <c r="T90" s="398">
        <v>150437</v>
      </c>
      <c r="U90" s="398">
        <v>73493</v>
      </c>
      <c r="V90" s="398">
        <v>74606</v>
      </c>
      <c r="W90" s="390">
        <v>-45</v>
      </c>
      <c r="X90" s="398">
        <v>-12</v>
      </c>
      <c r="Y90" s="398">
        <v>-38</v>
      </c>
      <c r="Z90" s="398">
        <v>-7</v>
      </c>
      <c r="AA90" s="390">
        <v>1519444</v>
      </c>
      <c r="AB90" s="398">
        <v>1511116</v>
      </c>
      <c r="AC90" s="398">
        <v>754070</v>
      </c>
      <c r="AD90" s="398">
        <v>664070</v>
      </c>
    </row>
    <row r="91" spans="1:36">
      <c r="Q91" s="415"/>
      <c r="R91" s="415"/>
      <c r="S91" s="415"/>
      <c r="T91" s="415"/>
      <c r="U91" s="415"/>
      <c r="V91" s="415"/>
      <c r="W91" s="415"/>
      <c r="X91" s="415"/>
      <c r="Y91" s="415"/>
      <c r="Z91" s="415"/>
      <c r="AA91" s="415"/>
      <c r="AB91" s="415"/>
      <c r="AC91" s="415"/>
      <c r="AD91" s="415"/>
      <c r="AE91" s="415"/>
    </row>
    <row r="92" spans="1:36">
      <c r="A92" s="412"/>
      <c r="B92" s="421" t="s">
        <v>268</v>
      </c>
      <c r="C92" s="395">
        <v>0</v>
      </c>
      <c r="D92" s="399">
        <v>0</v>
      </c>
      <c r="E92" s="399">
        <v>0</v>
      </c>
      <c r="F92" s="399">
        <v>0</v>
      </c>
      <c r="G92" s="395">
        <v>17914</v>
      </c>
      <c r="H92" s="399">
        <v>14914</v>
      </c>
      <c r="I92" s="399">
        <v>10384</v>
      </c>
      <c r="J92" s="399">
        <v>8235</v>
      </c>
      <c r="K92" s="395">
        <v>41341</v>
      </c>
      <c r="L92" s="399">
        <v>39029</v>
      </c>
      <c r="M92" s="399">
        <v>22985</v>
      </c>
      <c r="N92" s="399">
        <v>17159</v>
      </c>
      <c r="O92" s="395">
        <v>14886</v>
      </c>
      <c r="P92" s="399">
        <v>12688</v>
      </c>
      <c r="Q92" s="399">
        <v>6992</v>
      </c>
      <c r="R92" s="399">
        <v>5821</v>
      </c>
      <c r="S92" s="395">
        <v>5647</v>
      </c>
      <c r="T92" s="399">
        <v>4343</v>
      </c>
      <c r="U92" s="399">
        <v>3229</v>
      </c>
      <c r="V92" s="399">
        <v>2701</v>
      </c>
      <c r="W92" s="395">
        <v>0</v>
      </c>
      <c r="X92" s="399">
        <v>0</v>
      </c>
      <c r="Y92" s="399">
        <v>0</v>
      </c>
      <c r="Z92" s="399">
        <v>0</v>
      </c>
      <c r="AA92" s="395">
        <v>79788</v>
      </c>
      <c r="AB92" s="399">
        <v>70974</v>
      </c>
      <c r="AC92" s="399">
        <v>43590</v>
      </c>
      <c r="AD92" s="399">
        <v>33916</v>
      </c>
    </row>
    <row r="93" spans="1:36">
      <c r="A93" s="412"/>
      <c r="B93" s="421" t="s">
        <v>269</v>
      </c>
      <c r="C93" s="395">
        <v>0</v>
      </c>
      <c r="D93" s="399">
        <v>0</v>
      </c>
      <c r="E93" s="399">
        <v>0</v>
      </c>
      <c r="F93" s="399">
        <v>0</v>
      </c>
      <c r="G93" s="395">
        <v>-65788</v>
      </c>
      <c r="H93" s="399">
        <v>-60834</v>
      </c>
      <c r="I93" s="399">
        <v>-35819</v>
      </c>
      <c r="J93" s="399">
        <v>-27521</v>
      </c>
      <c r="K93" s="395">
        <v>-163604</v>
      </c>
      <c r="L93" s="399">
        <v>-160730</v>
      </c>
      <c r="M93" s="399">
        <v>-69767</v>
      </c>
      <c r="N93" s="399">
        <v>-68733</v>
      </c>
      <c r="O93" s="395">
        <v>-34380</v>
      </c>
      <c r="P93" s="399">
        <v>-33719</v>
      </c>
      <c r="Q93" s="399">
        <v>-17377</v>
      </c>
      <c r="R93" s="399">
        <v>-16502</v>
      </c>
      <c r="S93" s="395">
        <v>-16870</v>
      </c>
      <c r="T93" s="399">
        <v>-16569</v>
      </c>
      <c r="U93" s="399">
        <v>-8428</v>
      </c>
      <c r="V93" s="399">
        <v>-8338</v>
      </c>
      <c r="W93" s="395">
        <v>0</v>
      </c>
      <c r="X93" s="399">
        <v>0</v>
      </c>
      <c r="Y93" s="399">
        <v>0</v>
      </c>
      <c r="Z93" s="399">
        <v>0</v>
      </c>
      <c r="AA93" s="395">
        <v>-280642</v>
      </c>
      <c r="AB93" s="399">
        <v>-271852</v>
      </c>
      <c r="AC93" s="399">
        <v>-131391</v>
      </c>
      <c r="AD93" s="399">
        <v>-121094</v>
      </c>
    </row>
    <row r="94" spans="1:36">
      <c r="A94" s="412"/>
      <c r="B94" s="421" t="s">
        <v>270</v>
      </c>
      <c r="C94" s="395">
        <v>0</v>
      </c>
      <c r="D94" s="399">
        <v>0</v>
      </c>
      <c r="E94" s="399">
        <v>0</v>
      </c>
      <c r="F94" s="399">
        <v>0</v>
      </c>
      <c r="G94" s="395">
        <v>-56963</v>
      </c>
      <c r="H94" s="399">
        <v>-64534</v>
      </c>
      <c r="I94" s="399">
        <v>-31712</v>
      </c>
      <c r="J94" s="399">
        <v>-28684</v>
      </c>
      <c r="K94" s="395">
        <v>-300970</v>
      </c>
      <c r="L94" s="399">
        <v>-321277</v>
      </c>
      <c r="M94" s="399">
        <v>-141454</v>
      </c>
      <c r="N94" s="399">
        <v>-136360</v>
      </c>
      <c r="O94" s="395">
        <v>-49603</v>
      </c>
      <c r="P94" s="399">
        <v>-48182</v>
      </c>
      <c r="Q94" s="399">
        <v>-25040</v>
      </c>
      <c r="R94" s="399">
        <v>-20774</v>
      </c>
      <c r="S94" s="395">
        <v>-23206</v>
      </c>
      <c r="T94" s="399">
        <v>-22448</v>
      </c>
      <c r="U94" s="399">
        <v>-11824</v>
      </c>
      <c r="V94" s="399">
        <v>-8345</v>
      </c>
      <c r="W94" s="395">
        <v>45</v>
      </c>
      <c r="X94" s="399">
        <v>12</v>
      </c>
      <c r="Y94" s="399">
        <v>38</v>
      </c>
      <c r="Z94" s="399">
        <v>7</v>
      </c>
      <c r="AA94" s="395">
        <v>-430697</v>
      </c>
      <c r="AB94" s="399">
        <v>-456429</v>
      </c>
      <c r="AC94" s="399">
        <v>-209992</v>
      </c>
      <c r="AD94" s="399">
        <v>-194156</v>
      </c>
    </row>
    <row r="95" spans="1:36">
      <c r="Q95" s="415"/>
      <c r="R95" s="415"/>
      <c r="S95" s="415"/>
      <c r="T95" s="415"/>
      <c r="U95" s="415"/>
      <c r="V95" s="415"/>
      <c r="W95" s="415"/>
      <c r="X95" s="415"/>
      <c r="Y95" s="415"/>
      <c r="Z95" s="415"/>
      <c r="AA95" s="415"/>
      <c r="AB95" s="415"/>
      <c r="AC95" s="415"/>
      <c r="AD95" s="415"/>
      <c r="AE95" s="415"/>
    </row>
    <row r="96" spans="1:36">
      <c r="A96" s="409" t="s">
        <v>302</v>
      </c>
      <c r="B96" s="423"/>
      <c r="C96" s="390">
        <v>0</v>
      </c>
      <c r="D96" s="398">
        <v>0</v>
      </c>
      <c r="E96" s="398">
        <v>0</v>
      </c>
      <c r="F96" s="398">
        <v>0</v>
      </c>
      <c r="G96" s="390">
        <v>1687</v>
      </c>
      <c r="H96" s="398">
        <v>21738</v>
      </c>
      <c r="I96" s="398">
        <v>-1179</v>
      </c>
      <c r="J96" s="398">
        <v>14621</v>
      </c>
      <c r="K96" s="390">
        <v>489332</v>
      </c>
      <c r="L96" s="398">
        <v>460001</v>
      </c>
      <c r="M96" s="398">
        <v>258638</v>
      </c>
      <c r="N96" s="398">
        <v>179843</v>
      </c>
      <c r="O96" s="390">
        <v>279698</v>
      </c>
      <c r="P96" s="398">
        <v>256307</v>
      </c>
      <c r="Q96" s="398">
        <v>142348</v>
      </c>
      <c r="R96" s="398">
        <v>127648</v>
      </c>
      <c r="S96" s="390">
        <v>117176</v>
      </c>
      <c r="T96" s="398">
        <v>115763</v>
      </c>
      <c r="U96" s="398">
        <v>56470</v>
      </c>
      <c r="V96" s="398">
        <v>60624</v>
      </c>
      <c r="W96" s="390">
        <v>0</v>
      </c>
      <c r="X96" s="398">
        <v>0</v>
      </c>
      <c r="Y96" s="398">
        <v>0</v>
      </c>
      <c r="Z96" s="398">
        <v>0</v>
      </c>
      <c r="AA96" s="390">
        <v>887893</v>
      </c>
      <c r="AB96" s="398">
        <v>853809</v>
      </c>
      <c r="AC96" s="398">
        <v>456277</v>
      </c>
      <c r="AD96" s="398">
        <v>382736</v>
      </c>
    </row>
    <row r="97" spans="1:32">
      <c r="Q97" s="415"/>
      <c r="R97" s="415"/>
      <c r="S97" s="415"/>
      <c r="T97" s="415"/>
      <c r="U97" s="415"/>
      <c r="V97" s="415"/>
      <c r="W97" s="415"/>
      <c r="X97" s="415"/>
      <c r="Y97" s="415"/>
      <c r="Z97" s="415"/>
      <c r="AA97" s="415"/>
      <c r="AB97" s="415"/>
      <c r="AC97" s="415"/>
      <c r="AD97" s="415"/>
      <c r="AE97" s="415"/>
    </row>
    <row r="98" spans="1:32">
      <c r="A98" s="420"/>
      <c r="B98" s="421" t="s">
        <v>271</v>
      </c>
      <c r="C98" s="395">
        <v>0</v>
      </c>
      <c r="D98" s="399">
        <v>0</v>
      </c>
      <c r="E98" s="399">
        <v>0</v>
      </c>
      <c r="F98" s="399">
        <v>0</v>
      </c>
      <c r="G98" s="395">
        <v>-34908</v>
      </c>
      <c r="H98" s="399">
        <v>-27470</v>
      </c>
      <c r="I98" s="399">
        <v>-6813</v>
      </c>
      <c r="J98" s="399">
        <v>-16707</v>
      </c>
      <c r="K98" s="395">
        <v>-181494</v>
      </c>
      <c r="L98" s="399">
        <v>-184434</v>
      </c>
      <c r="M98" s="399">
        <v>-89966</v>
      </c>
      <c r="N98" s="399">
        <v>-82812</v>
      </c>
      <c r="O98" s="395">
        <v>-60772</v>
      </c>
      <c r="P98" s="399">
        <v>-60188</v>
      </c>
      <c r="Q98" s="399">
        <v>-30617</v>
      </c>
      <c r="R98" s="399">
        <v>-28955</v>
      </c>
      <c r="S98" s="395">
        <v>-28632</v>
      </c>
      <c r="T98" s="399">
        <v>-29722</v>
      </c>
      <c r="U98" s="399">
        <v>-14484</v>
      </c>
      <c r="V98" s="399">
        <v>-14929</v>
      </c>
      <c r="W98" s="395">
        <v>0</v>
      </c>
      <c r="X98" s="399">
        <v>0</v>
      </c>
      <c r="Y98" s="399">
        <v>0</v>
      </c>
      <c r="Z98" s="399">
        <v>0</v>
      </c>
      <c r="AA98" s="395">
        <v>-305806</v>
      </c>
      <c r="AB98" s="399">
        <v>-301814</v>
      </c>
      <c r="AC98" s="399">
        <v>-141880</v>
      </c>
      <c r="AD98" s="399">
        <v>-143403</v>
      </c>
    </row>
    <row r="99" spans="1:32">
      <c r="A99" s="420"/>
      <c r="B99" s="421" t="s">
        <v>272</v>
      </c>
      <c r="C99" s="395">
        <v>0</v>
      </c>
      <c r="D99" s="399">
        <v>0</v>
      </c>
      <c r="E99" s="399">
        <v>0</v>
      </c>
      <c r="F99" s="399">
        <v>0</v>
      </c>
      <c r="G99" s="395">
        <v>0</v>
      </c>
      <c r="H99" s="399">
        <v>0</v>
      </c>
      <c r="I99" s="399">
        <v>0</v>
      </c>
      <c r="J99" s="399">
        <v>0</v>
      </c>
      <c r="K99" s="395">
        <v>0</v>
      </c>
      <c r="L99" s="399">
        <v>0</v>
      </c>
      <c r="M99" s="399">
        <v>0</v>
      </c>
      <c r="N99" s="399">
        <v>0</v>
      </c>
      <c r="O99" s="395">
        <v>0</v>
      </c>
      <c r="P99" s="399">
        <v>0</v>
      </c>
      <c r="Q99" s="399">
        <v>0</v>
      </c>
      <c r="R99" s="399">
        <v>0</v>
      </c>
      <c r="S99" s="395">
        <v>0</v>
      </c>
      <c r="T99" s="399">
        <v>0</v>
      </c>
      <c r="U99" s="399">
        <v>0</v>
      </c>
      <c r="V99" s="399">
        <v>0</v>
      </c>
      <c r="W99" s="395">
        <v>0</v>
      </c>
      <c r="X99" s="399">
        <v>0</v>
      </c>
      <c r="Y99" s="399">
        <v>0</v>
      </c>
      <c r="Z99" s="399">
        <v>0</v>
      </c>
      <c r="AA99" s="395">
        <v>0</v>
      </c>
      <c r="AB99" s="399">
        <v>0</v>
      </c>
      <c r="AC99" s="399">
        <v>0</v>
      </c>
      <c r="AD99" s="399">
        <v>0</v>
      </c>
    </row>
    <row r="100" spans="1:32" ht="25.5">
      <c r="A100" s="420"/>
      <c r="B100" s="452" t="s">
        <v>322</v>
      </c>
      <c r="C100" s="395">
        <v>0</v>
      </c>
      <c r="D100" s="399">
        <v>0</v>
      </c>
      <c r="E100" s="399">
        <v>0</v>
      </c>
      <c r="F100" s="399">
        <v>0</v>
      </c>
      <c r="G100" s="395">
        <v>-10322</v>
      </c>
      <c r="H100" s="399">
        <v>-15346</v>
      </c>
      <c r="I100" s="399">
        <v>-5909</v>
      </c>
      <c r="J100" s="399">
        <v>-1384</v>
      </c>
      <c r="K100" s="395">
        <v>-93150</v>
      </c>
      <c r="L100" s="399">
        <v>-108005</v>
      </c>
      <c r="M100" s="399">
        <v>-53547</v>
      </c>
      <c r="N100" s="399">
        <v>-47642</v>
      </c>
      <c r="O100" s="395">
        <v>-5755</v>
      </c>
      <c r="P100" s="399">
        <v>-12650</v>
      </c>
      <c r="Q100" s="399">
        <v>-2515</v>
      </c>
      <c r="R100" s="399">
        <v>-9086</v>
      </c>
      <c r="S100" s="395">
        <v>-2892</v>
      </c>
      <c r="T100" s="399">
        <v>-5992</v>
      </c>
      <c r="U100" s="399">
        <v>-367</v>
      </c>
      <c r="V100" s="399">
        <v>-4434</v>
      </c>
      <c r="W100" s="395">
        <v>0</v>
      </c>
      <c r="X100" s="399">
        <v>0</v>
      </c>
      <c r="Y100" s="399">
        <v>0</v>
      </c>
      <c r="Z100" s="399">
        <v>0</v>
      </c>
      <c r="AA100" s="395">
        <v>-112119</v>
      </c>
      <c r="AB100" s="399">
        <v>-141993</v>
      </c>
      <c r="AC100" s="399">
        <v>-62338</v>
      </c>
      <c r="AD100" s="399">
        <v>-62546</v>
      </c>
    </row>
    <row r="101" spans="1:32">
      <c r="Q101" s="415"/>
      <c r="R101" s="415"/>
      <c r="S101" s="415"/>
      <c r="T101" s="415"/>
      <c r="U101" s="415"/>
      <c r="V101" s="415"/>
      <c r="W101" s="415"/>
      <c r="X101" s="415"/>
      <c r="Y101" s="415"/>
      <c r="Z101" s="415"/>
      <c r="AA101" s="415"/>
      <c r="AB101" s="415"/>
      <c r="AC101" s="415"/>
      <c r="AD101" s="415"/>
      <c r="AE101" s="415"/>
      <c r="AF101" s="415"/>
    </row>
    <row r="102" spans="1:32">
      <c r="A102" s="409" t="s">
        <v>303</v>
      </c>
      <c r="B102" s="423"/>
      <c r="C102" s="390">
        <v>0</v>
      </c>
      <c r="D102" s="398">
        <v>0</v>
      </c>
      <c r="E102" s="398">
        <v>0</v>
      </c>
      <c r="F102" s="398">
        <v>0</v>
      </c>
      <c r="G102" s="390">
        <v>-43543</v>
      </c>
      <c r="H102" s="398">
        <v>-21078</v>
      </c>
      <c r="I102" s="398">
        <v>-13901</v>
      </c>
      <c r="J102" s="398">
        <v>-3470</v>
      </c>
      <c r="K102" s="390">
        <v>214688</v>
      </c>
      <c r="L102" s="398">
        <v>167562</v>
      </c>
      <c r="M102" s="398">
        <v>115125</v>
      </c>
      <c r="N102" s="398">
        <v>49389</v>
      </c>
      <c r="O102" s="390">
        <v>213171</v>
      </c>
      <c r="P102" s="398">
        <v>183469</v>
      </c>
      <c r="Q102" s="398">
        <v>109216</v>
      </c>
      <c r="R102" s="398">
        <v>89607</v>
      </c>
      <c r="S102" s="390">
        <v>85652</v>
      </c>
      <c r="T102" s="398">
        <v>80049</v>
      </c>
      <c r="U102" s="398">
        <v>41619</v>
      </c>
      <c r="V102" s="398">
        <v>41261</v>
      </c>
      <c r="W102" s="390">
        <v>0</v>
      </c>
      <c r="X102" s="398">
        <v>0</v>
      </c>
      <c r="Y102" s="398">
        <v>0</v>
      </c>
      <c r="Z102" s="398">
        <v>0</v>
      </c>
      <c r="AA102" s="390">
        <v>469968</v>
      </c>
      <c r="AB102" s="398">
        <v>410002</v>
      </c>
      <c r="AC102" s="398">
        <v>252059</v>
      </c>
      <c r="AD102" s="398">
        <v>176787</v>
      </c>
    </row>
    <row r="103" spans="1:32">
      <c r="A103" s="445"/>
      <c r="B103" s="453"/>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row>
    <row r="104" spans="1:32">
      <c r="A104" s="409" t="s">
        <v>304</v>
      </c>
      <c r="B104" s="423"/>
      <c r="C104" s="390">
        <v>0</v>
      </c>
      <c r="D104" s="398">
        <v>0</v>
      </c>
      <c r="E104" s="398">
        <v>0</v>
      </c>
      <c r="F104" s="398">
        <v>0</v>
      </c>
      <c r="G104" s="390">
        <v>16794</v>
      </c>
      <c r="H104" s="398">
        <v>17305</v>
      </c>
      <c r="I104" s="398">
        <v>8784</v>
      </c>
      <c r="J104" s="398">
        <v>7704</v>
      </c>
      <c r="K104" s="390">
        <v>-54217</v>
      </c>
      <c r="L104" s="398">
        <v>-119669</v>
      </c>
      <c r="M104" s="398">
        <v>-29482</v>
      </c>
      <c r="N104" s="398">
        <v>-63099</v>
      </c>
      <c r="O104" s="390">
        <v>-26279</v>
      </c>
      <c r="P104" s="398">
        <v>-23753</v>
      </c>
      <c r="Q104" s="398">
        <v>-12730</v>
      </c>
      <c r="R104" s="398">
        <v>-7182</v>
      </c>
      <c r="S104" s="390">
        <v>-12851</v>
      </c>
      <c r="T104" s="398">
        <v>-13752</v>
      </c>
      <c r="U104" s="398">
        <v>-6335</v>
      </c>
      <c r="V104" s="398">
        <v>-7349</v>
      </c>
      <c r="W104" s="390">
        <v>0</v>
      </c>
      <c r="X104" s="398">
        <v>0</v>
      </c>
      <c r="Y104" s="398">
        <v>0</v>
      </c>
      <c r="Z104" s="398">
        <v>0</v>
      </c>
      <c r="AA104" s="390">
        <v>-76553</v>
      </c>
      <c r="AB104" s="398">
        <v>-139869</v>
      </c>
      <c r="AC104" s="398">
        <v>-39763</v>
      </c>
      <c r="AD104" s="398">
        <v>-69926</v>
      </c>
    </row>
    <row r="105" spans="1:32">
      <c r="A105" s="409"/>
      <c r="B105" s="423" t="s">
        <v>89</v>
      </c>
      <c r="C105" s="390">
        <v>0</v>
      </c>
      <c r="D105" s="398">
        <v>0</v>
      </c>
      <c r="E105" s="398">
        <v>0</v>
      </c>
      <c r="F105" s="398">
        <v>0</v>
      </c>
      <c r="G105" s="390">
        <v>9962</v>
      </c>
      <c r="H105" s="398">
        <v>5418</v>
      </c>
      <c r="I105" s="398">
        <v>5205</v>
      </c>
      <c r="J105" s="398">
        <v>2318</v>
      </c>
      <c r="K105" s="390">
        <v>145987</v>
      </c>
      <c r="L105" s="398">
        <v>53289</v>
      </c>
      <c r="M105" s="398">
        <v>69888</v>
      </c>
      <c r="N105" s="398">
        <v>2374</v>
      </c>
      <c r="O105" s="395">
        <v>5031</v>
      </c>
      <c r="P105" s="399">
        <v>5361</v>
      </c>
      <c r="Q105" s="399">
        <v>2624</v>
      </c>
      <c r="R105" s="399">
        <v>3135</v>
      </c>
      <c r="S105" s="395">
        <v>2013</v>
      </c>
      <c r="T105" s="399">
        <v>1497</v>
      </c>
      <c r="U105" s="399">
        <v>800</v>
      </c>
      <c r="V105" s="399">
        <v>341</v>
      </c>
      <c r="W105" s="395">
        <v>0</v>
      </c>
      <c r="X105" s="399">
        <v>0</v>
      </c>
      <c r="Y105" s="399">
        <v>0</v>
      </c>
      <c r="Z105" s="399">
        <v>0</v>
      </c>
      <c r="AA105" s="395">
        <v>162993</v>
      </c>
      <c r="AB105" s="399">
        <v>65565</v>
      </c>
      <c r="AC105" s="399">
        <v>78517</v>
      </c>
      <c r="AD105" s="399">
        <v>8168</v>
      </c>
    </row>
    <row r="106" spans="1:32">
      <c r="A106" s="420"/>
      <c r="B106" s="424" t="s">
        <v>226</v>
      </c>
      <c r="C106" s="395">
        <v>0</v>
      </c>
      <c r="D106" s="399">
        <v>0</v>
      </c>
      <c r="E106" s="399">
        <v>0</v>
      </c>
      <c r="F106" s="399">
        <v>0</v>
      </c>
      <c r="G106" s="395">
        <v>7013</v>
      </c>
      <c r="H106" s="399">
        <v>1472</v>
      </c>
      <c r="I106" s="399">
        <v>3699</v>
      </c>
      <c r="J106" s="399">
        <v>980</v>
      </c>
      <c r="K106" s="395">
        <v>1558</v>
      </c>
      <c r="L106" s="399">
        <v>3347</v>
      </c>
      <c r="M106" s="399">
        <v>928</v>
      </c>
      <c r="N106" s="399">
        <v>1868</v>
      </c>
      <c r="O106" s="395">
        <v>1920</v>
      </c>
      <c r="P106" s="399">
        <v>2221</v>
      </c>
      <c r="Q106" s="399">
        <v>1148</v>
      </c>
      <c r="R106" s="399">
        <v>1280</v>
      </c>
      <c r="S106" s="395">
        <v>28</v>
      </c>
      <c r="T106" s="399">
        <v>400</v>
      </c>
      <c r="U106" s="399">
        <v>15</v>
      </c>
      <c r="V106" s="399">
        <v>243</v>
      </c>
      <c r="W106" s="395">
        <v>0</v>
      </c>
      <c r="X106" s="399">
        <v>0</v>
      </c>
      <c r="Y106" s="399">
        <v>0</v>
      </c>
      <c r="Z106" s="399">
        <v>0</v>
      </c>
      <c r="AA106" s="395">
        <v>10519</v>
      </c>
      <c r="AB106" s="399">
        <v>7440</v>
      </c>
      <c r="AC106" s="399">
        <v>5790</v>
      </c>
      <c r="AD106" s="399">
        <v>4371</v>
      </c>
    </row>
    <row r="107" spans="1:32">
      <c r="A107" s="420"/>
      <c r="B107" s="424" t="s">
        <v>273</v>
      </c>
      <c r="C107" s="395">
        <v>0</v>
      </c>
      <c r="D107" s="399">
        <v>0</v>
      </c>
      <c r="E107" s="399">
        <v>0</v>
      </c>
      <c r="F107" s="399">
        <v>0</v>
      </c>
      <c r="G107" s="395">
        <v>2949</v>
      </c>
      <c r="H107" s="399">
        <v>3946</v>
      </c>
      <c r="I107" s="399">
        <v>1506</v>
      </c>
      <c r="J107" s="399">
        <v>1338</v>
      </c>
      <c r="K107" s="395">
        <v>144429</v>
      </c>
      <c r="L107" s="399">
        <v>49942</v>
      </c>
      <c r="M107" s="399">
        <v>68960</v>
      </c>
      <c r="N107" s="399">
        <v>506</v>
      </c>
      <c r="O107" s="395">
        <v>3111</v>
      </c>
      <c r="P107" s="399">
        <v>3140</v>
      </c>
      <c r="Q107" s="399">
        <v>1476</v>
      </c>
      <c r="R107" s="399">
        <v>1855</v>
      </c>
      <c r="S107" s="395">
        <v>1985</v>
      </c>
      <c r="T107" s="399">
        <v>1097</v>
      </c>
      <c r="U107" s="399">
        <v>785</v>
      </c>
      <c r="V107" s="399">
        <v>98</v>
      </c>
      <c r="W107" s="395">
        <v>0</v>
      </c>
      <c r="X107" s="399">
        <v>0</v>
      </c>
      <c r="Y107" s="399">
        <v>0</v>
      </c>
      <c r="Z107" s="399">
        <v>0</v>
      </c>
      <c r="AA107" s="395">
        <v>152474</v>
      </c>
      <c r="AB107" s="399">
        <v>58125</v>
      </c>
      <c r="AC107" s="399">
        <v>72727</v>
      </c>
      <c r="AD107" s="399">
        <v>3797</v>
      </c>
    </row>
    <row r="108" spans="1:32">
      <c r="A108" s="409"/>
      <c r="B108" s="423" t="s">
        <v>109</v>
      </c>
      <c r="C108" s="390">
        <v>0</v>
      </c>
      <c r="D108" s="398">
        <v>0</v>
      </c>
      <c r="E108" s="398">
        <v>0</v>
      </c>
      <c r="F108" s="398">
        <v>0</v>
      </c>
      <c r="G108" s="390">
        <v>-114962</v>
      </c>
      <c r="H108" s="398">
        <v>-51884</v>
      </c>
      <c r="I108" s="398">
        <v>-65808</v>
      </c>
      <c r="J108" s="398">
        <v>-22428</v>
      </c>
      <c r="K108" s="390">
        <v>-209031</v>
      </c>
      <c r="L108" s="398">
        <v>-166411</v>
      </c>
      <c r="M108" s="398">
        <v>-106450</v>
      </c>
      <c r="N108" s="398">
        <v>-59960</v>
      </c>
      <c r="O108" s="390">
        <v>-29322</v>
      </c>
      <c r="P108" s="398">
        <v>-27461</v>
      </c>
      <c r="Q108" s="398">
        <v>-14835</v>
      </c>
      <c r="R108" s="398">
        <v>-13510</v>
      </c>
      <c r="S108" s="390">
        <v>-12682</v>
      </c>
      <c r="T108" s="398">
        <v>-14894</v>
      </c>
      <c r="U108" s="398">
        <v>-6043</v>
      </c>
      <c r="V108" s="398">
        <v>-7686</v>
      </c>
      <c r="W108" s="390">
        <v>0</v>
      </c>
      <c r="X108" s="398">
        <v>0</v>
      </c>
      <c r="Y108" s="398">
        <v>0</v>
      </c>
      <c r="Z108" s="398">
        <v>0</v>
      </c>
      <c r="AA108" s="390">
        <v>-365997</v>
      </c>
      <c r="AB108" s="398">
        <v>-260650</v>
      </c>
      <c r="AC108" s="398">
        <v>-193136</v>
      </c>
      <c r="AD108" s="398">
        <v>-103584</v>
      </c>
    </row>
    <row r="109" spans="1:32">
      <c r="A109" s="420"/>
      <c r="B109" s="424" t="s">
        <v>274</v>
      </c>
      <c r="C109" s="395">
        <v>0</v>
      </c>
      <c r="D109" s="399">
        <v>0</v>
      </c>
      <c r="E109" s="399">
        <v>0</v>
      </c>
      <c r="F109" s="399">
        <v>0</v>
      </c>
      <c r="G109" s="395">
        <v>-340</v>
      </c>
      <c r="H109" s="399">
        <v>-322</v>
      </c>
      <c r="I109" s="399">
        <v>-33</v>
      </c>
      <c r="J109" s="399">
        <v>-8</v>
      </c>
      <c r="K109" s="395">
        <v>-36055</v>
      </c>
      <c r="L109" s="399">
        <v>-21840</v>
      </c>
      <c r="M109" s="399">
        <v>-14235</v>
      </c>
      <c r="N109" s="399">
        <v>-6895</v>
      </c>
      <c r="O109" s="395">
        <v>-3671</v>
      </c>
      <c r="P109" s="399">
        <v>-4300</v>
      </c>
      <c r="Q109" s="399">
        <v>-1550</v>
      </c>
      <c r="R109" s="399">
        <v>-2801</v>
      </c>
      <c r="S109" s="395">
        <v>-1987</v>
      </c>
      <c r="T109" s="399">
        <v>-926</v>
      </c>
      <c r="U109" s="399">
        <v>-1034</v>
      </c>
      <c r="V109" s="399">
        <v>-642</v>
      </c>
      <c r="W109" s="395">
        <v>0</v>
      </c>
      <c r="X109" s="399">
        <v>0</v>
      </c>
      <c r="Y109" s="399">
        <v>0</v>
      </c>
      <c r="Z109" s="399">
        <v>0</v>
      </c>
      <c r="AA109" s="395">
        <v>-42053</v>
      </c>
      <c r="AB109" s="399">
        <v>-27388</v>
      </c>
      <c r="AC109" s="399">
        <v>-16852</v>
      </c>
      <c r="AD109" s="399">
        <v>-10346</v>
      </c>
    </row>
    <row r="110" spans="1:32">
      <c r="A110" s="420"/>
      <c r="B110" s="424" t="s">
        <v>275</v>
      </c>
      <c r="C110" s="395">
        <v>0</v>
      </c>
      <c r="D110" s="399">
        <v>0</v>
      </c>
      <c r="E110" s="399">
        <v>0</v>
      </c>
      <c r="F110" s="399">
        <v>0</v>
      </c>
      <c r="G110" s="395">
        <v>0</v>
      </c>
      <c r="H110" s="399">
        <v>-1</v>
      </c>
      <c r="I110" s="399">
        <v>0</v>
      </c>
      <c r="J110" s="399">
        <v>92</v>
      </c>
      <c r="K110" s="395">
        <v>-28303</v>
      </c>
      <c r="L110" s="399">
        <v>-30043</v>
      </c>
      <c r="M110" s="399">
        <v>-15986</v>
      </c>
      <c r="N110" s="399">
        <v>-9697</v>
      </c>
      <c r="O110" s="395">
        <v>-19209</v>
      </c>
      <c r="P110" s="399">
        <v>-17995</v>
      </c>
      <c r="Q110" s="399">
        <v>-9926</v>
      </c>
      <c r="R110" s="399">
        <v>-8443</v>
      </c>
      <c r="S110" s="395">
        <v>-9913</v>
      </c>
      <c r="T110" s="399">
        <v>-12296</v>
      </c>
      <c r="U110" s="399">
        <v>-4783</v>
      </c>
      <c r="V110" s="399">
        <v>-6121</v>
      </c>
      <c r="W110" s="395">
        <v>0</v>
      </c>
      <c r="X110" s="399">
        <v>0</v>
      </c>
      <c r="Y110" s="399">
        <v>0</v>
      </c>
      <c r="Z110" s="399">
        <v>0</v>
      </c>
      <c r="AA110" s="395">
        <v>-57425</v>
      </c>
      <c r="AB110" s="399">
        <v>-60335</v>
      </c>
      <c r="AC110" s="399">
        <v>-30695</v>
      </c>
      <c r="AD110" s="399">
        <v>-24169</v>
      </c>
    </row>
    <row r="111" spans="1:32">
      <c r="A111" s="420"/>
      <c r="B111" s="424" t="s">
        <v>128</v>
      </c>
      <c r="C111" s="395">
        <v>0</v>
      </c>
      <c r="D111" s="399">
        <v>0</v>
      </c>
      <c r="E111" s="399">
        <v>0</v>
      </c>
      <c r="F111" s="399">
        <v>0</v>
      </c>
      <c r="G111" s="395">
        <v>-114622</v>
      </c>
      <c r="H111" s="399">
        <v>-51561</v>
      </c>
      <c r="I111" s="399">
        <v>-65775</v>
      </c>
      <c r="J111" s="399">
        <v>-22512</v>
      </c>
      <c r="K111" s="395">
        <v>-144673</v>
      </c>
      <c r="L111" s="399">
        <v>-114528</v>
      </c>
      <c r="M111" s="399">
        <v>-76229</v>
      </c>
      <c r="N111" s="399">
        <v>-43368</v>
      </c>
      <c r="O111" s="395">
        <v>-6442</v>
      </c>
      <c r="P111" s="399">
        <v>-5166</v>
      </c>
      <c r="Q111" s="399">
        <v>-3359</v>
      </c>
      <c r="R111" s="399">
        <v>-2266</v>
      </c>
      <c r="S111" s="395">
        <v>-782</v>
      </c>
      <c r="T111" s="399">
        <v>-1672</v>
      </c>
      <c r="U111" s="399">
        <v>-226</v>
      </c>
      <c r="V111" s="399">
        <v>-923</v>
      </c>
      <c r="W111" s="395">
        <v>0</v>
      </c>
      <c r="X111" s="399">
        <v>0</v>
      </c>
      <c r="Y111" s="399">
        <v>0</v>
      </c>
      <c r="Z111" s="399">
        <v>0</v>
      </c>
      <c r="AA111" s="395">
        <v>-266519</v>
      </c>
      <c r="AB111" s="399">
        <v>-172927</v>
      </c>
      <c r="AC111" s="399">
        <v>-145589</v>
      </c>
      <c r="AD111" s="399">
        <v>-69069</v>
      </c>
    </row>
    <row r="112" spans="1:32">
      <c r="A112" s="420"/>
      <c r="B112" s="421" t="s">
        <v>506</v>
      </c>
      <c r="C112" s="395">
        <v>0</v>
      </c>
      <c r="D112" s="399">
        <v>0</v>
      </c>
      <c r="E112" s="399">
        <v>0</v>
      </c>
      <c r="F112" s="399">
        <v>0</v>
      </c>
      <c r="G112" s="395">
        <v>125913</v>
      </c>
      <c r="H112" s="399">
        <v>64449</v>
      </c>
      <c r="I112" s="399">
        <v>71190</v>
      </c>
      <c r="J112" s="399">
        <v>28157</v>
      </c>
      <c r="K112" s="395">
        <v>0</v>
      </c>
      <c r="L112" s="399">
        <v>0</v>
      </c>
      <c r="M112" s="399">
        <v>0</v>
      </c>
      <c r="N112" s="399">
        <v>0</v>
      </c>
      <c r="O112" s="395">
        <v>0</v>
      </c>
      <c r="P112" s="399">
        <v>0</v>
      </c>
      <c r="Q112" s="399">
        <v>0</v>
      </c>
      <c r="R112" s="399">
        <v>0</v>
      </c>
      <c r="S112" s="395">
        <v>0</v>
      </c>
      <c r="T112" s="399">
        <v>0</v>
      </c>
      <c r="U112" s="399">
        <v>0</v>
      </c>
      <c r="V112" s="399">
        <v>0</v>
      </c>
      <c r="W112" s="395">
        <v>0</v>
      </c>
      <c r="X112" s="399">
        <v>0</v>
      </c>
      <c r="Y112" s="399">
        <v>0</v>
      </c>
      <c r="Z112" s="399">
        <v>0</v>
      </c>
      <c r="AA112" s="395">
        <v>125913</v>
      </c>
      <c r="AB112" s="399">
        <v>64449</v>
      </c>
      <c r="AC112" s="399">
        <v>71190</v>
      </c>
      <c r="AD112" s="399">
        <v>28157</v>
      </c>
    </row>
    <row r="113" spans="1:34">
      <c r="A113" s="420"/>
      <c r="B113" s="421" t="s">
        <v>276</v>
      </c>
      <c r="C113" s="395">
        <v>0</v>
      </c>
      <c r="D113" s="399">
        <v>0</v>
      </c>
      <c r="E113" s="399">
        <v>0</v>
      </c>
      <c r="F113" s="399">
        <v>0</v>
      </c>
      <c r="G113" s="395">
        <v>-4119</v>
      </c>
      <c r="H113" s="399">
        <v>-678</v>
      </c>
      <c r="I113" s="399">
        <v>-1803</v>
      </c>
      <c r="J113" s="399">
        <v>-343</v>
      </c>
      <c r="K113" s="395">
        <v>8827</v>
      </c>
      <c r="L113" s="399">
        <v>-6547</v>
      </c>
      <c r="M113" s="399">
        <v>7080</v>
      </c>
      <c r="N113" s="399">
        <v>-5513</v>
      </c>
      <c r="O113" s="395">
        <v>-1988</v>
      </c>
      <c r="P113" s="399">
        <v>-1653</v>
      </c>
      <c r="Q113" s="399">
        <v>-519</v>
      </c>
      <c r="R113" s="399">
        <v>3193</v>
      </c>
      <c r="S113" s="395">
        <v>-2182</v>
      </c>
      <c r="T113" s="399">
        <v>-355</v>
      </c>
      <c r="U113" s="399">
        <v>-1092</v>
      </c>
      <c r="V113" s="399">
        <v>-4</v>
      </c>
      <c r="W113" s="395">
        <v>0</v>
      </c>
      <c r="X113" s="399">
        <v>0</v>
      </c>
      <c r="Y113" s="399">
        <v>0</v>
      </c>
      <c r="Z113" s="399">
        <v>0</v>
      </c>
      <c r="AA113" s="395">
        <v>538</v>
      </c>
      <c r="AB113" s="399">
        <v>-9233</v>
      </c>
      <c r="AC113" s="399">
        <v>3666</v>
      </c>
      <c r="AD113" s="399">
        <v>-2667</v>
      </c>
    </row>
    <row r="114" spans="1:34">
      <c r="Q114" s="415"/>
      <c r="R114" s="415"/>
      <c r="S114" s="415"/>
      <c r="T114" s="415"/>
      <c r="U114" s="415"/>
      <c r="V114" s="415"/>
      <c r="W114" s="415"/>
      <c r="X114" s="415"/>
      <c r="Y114" s="415"/>
      <c r="Z114" s="415"/>
      <c r="AA114" s="415"/>
      <c r="AB114" s="415"/>
      <c r="AC114" s="415"/>
      <c r="AD114" s="415"/>
      <c r="AE114" s="415"/>
      <c r="AF114" s="415"/>
    </row>
    <row r="115" spans="1:34" ht="25.5">
      <c r="A115" s="447"/>
      <c r="B115" s="421" t="s">
        <v>277</v>
      </c>
      <c r="C115" s="395">
        <v>0</v>
      </c>
      <c r="D115" s="399">
        <v>0</v>
      </c>
      <c r="E115" s="399">
        <v>0</v>
      </c>
      <c r="F115" s="399">
        <v>0</v>
      </c>
      <c r="G115" s="395">
        <v>-14</v>
      </c>
      <c r="H115" s="399">
        <v>10</v>
      </c>
      <c r="I115" s="399">
        <v>-14</v>
      </c>
      <c r="J115" s="399">
        <v>10</v>
      </c>
      <c r="K115" s="395">
        <v>0</v>
      </c>
      <c r="L115" s="399">
        <v>0</v>
      </c>
      <c r="M115" s="399">
        <v>0</v>
      </c>
      <c r="N115" s="399">
        <v>0</v>
      </c>
      <c r="O115" s="395">
        <v>0</v>
      </c>
      <c r="P115" s="399">
        <v>0</v>
      </c>
      <c r="Q115" s="399">
        <v>0</v>
      </c>
      <c r="R115" s="399">
        <v>0</v>
      </c>
      <c r="S115" s="395">
        <v>0</v>
      </c>
      <c r="T115" s="399">
        <v>0</v>
      </c>
      <c r="U115" s="399">
        <v>0</v>
      </c>
      <c r="V115" s="399">
        <v>0</v>
      </c>
      <c r="W115" s="395">
        <v>0</v>
      </c>
      <c r="X115" s="399">
        <v>0</v>
      </c>
      <c r="Y115" s="399">
        <v>0</v>
      </c>
      <c r="Z115" s="399">
        <v>0</v>
      </c>
      <c r="AA115" s="395">
        <v>-14</v>
      </c>
      <c r="AB115" s="399">
        <v>10</v>
      </c>
      <c r="AC115" s="399">
        <v>-14</v>
      </c>
      <c r="AD115" s="399">
        <v>10</v>
      </c>
    </row>
    <row r="116" spans="1:34">
      <c r="A116" s="448"/>
      <c r="B116" s="421" t="s">
        <v>278</v>
      </c>
      <c r="C116" s="390">
        <v>0</v>
      </c>
      <c r="D116" s="398">
        <v>0</v>
      </c>
      <c r="E116" s="398">
        <v>0</v>
      </c>
      <c r="F116" s="398">
        <v>0</v>
      </c>
      <c r="G116" s="390">
        <v>0</v>
      </c>
      <c r="H116" s="398">
        <v>7</v>
      </c>
      <c r="I116" s="398">
        <v>0</v>
      </c>
      <c r="J116" s="398">
        <v>7</v>
      </c>
      <c r="K116" s="390">
        <v>225</v>
      </c>
      <c r="L116" s="398">
        <v>578</v>
      </c>
      <c r="M116" s="398">
        <v>174</v>
      </c>
      <c r="N116" s="398">
        <v>395</v>
      </c>
      <c r="O116" s="390">
        <v>0</v>
      </c>
      <c r="P116" s="398">
        <v>21</v>
      </c>
      <c r="Q116" s="398">
        <v>0</v>
      </c>
      <c r="R116" s="398">
        <v>21</v>
      </c>
      <c r="S116" s="390">
        <v>1</v>
      </c>
      <c r="T116" s="398">
        <v>0</v>
      </c>
      <c r="U116" s="398">
        <v>0</v>
      </c>
      <c r="V116" s="398">
        <v>0</v>
      </c>
      <c r="W116" s="390">
        <v>0</v>
      </c>
      <c r="X116" s="398">
        <v>0</v>
      </c>
      <c r="Y116" s="398">
        <v>0</v>
      </c>
      <c r="Z116" s="398">
        <v>0</v>
      </c>
      <c r="AA116" s="390">
        <v>226</v>
      </c>
      <c r="AB116" s="398">
        <v>606</v>
      </c>
      <c r="AC116" s="398">
        <v>174</v>
      </c>
      <c r="AD116" s="398">
        <v>423</v>
      </c>
    </row>
    <row r="117" spans="1:34">
      <c r="A117" s="409"/>
      <c r="B117" s="424" t="s">
        <v>279</v>
      </c>
      <c r="C117" s="395">
        <v>0</v>
      </c>
      <c r="D117" s="399">
        <v>0</v>
      </c>
      <c r="E117" s="399">
        <v>0</v>
      </c>
      <c r="F117" s="399">
        <v>0</v>
      </c>
      <c r="G117" s="395">
        <v>0</v>
      </c>
      <c r="H117" s="399">
        <v>0</v>
      </c>
      <c r="I117" s="399">
        <v>0</v>
      </c>
      <c r="J117" s="399">
        <v>0</v>
      </c>
      <c r="K117" s="395">
        <v>264</v>
      </c>
      <c r="L117" s="399">
        <v>0</v>
      </c>
      <c r="M117" s="399">
        <v>213</v>
      </c>
      <c r="N117" s="399">
        <v>0</v>
      </c>
      <c r="O117" s="395">
        <v>0</v>
      </c>
      <c r="P117" s="399">
        <v>0</v>
      </c>
      <c r="Q117" s="399">
        <v>0</v>
      </c>
      <c r="R117" s="399">
        <v>0</v>
      </c>
      <c r="S117" s="395">
        <v>0</v>
      </c>
      <c r="T117" s="399">
        <v>0</v>
      </c>
      <c r="U117" s="399">
        <v>0</v>
      </c>
      <c r="V117" s="399">
        <v>0</v>
      </c>
      <c r="W117" s="395">
        <v>0</v>
      </c>
      <c r="X117" s="399">
        <v>0</v>
      </c>
      <c r="Y117" s="399">
        <v>0</v>
      </c>
      <c r="Z117" s="399">
        <v>0</v>
      </c>
      <c r="AA117" s="395">
        <v>264</v>
      </c>
      <c r="AB117" s="399">
        <v>0</v>
      </c>
      <c r="AC117" s="399">
        <v>213</v>
      </c>
      <c r="AD117" s="399">
        <v>0</v>
      </c>
    </row>
    <row r="118" spans="1:34">
      <c r="A118" s="409"/>
      <c r="B118" s="424" t="s">
        <v>280</v>
      </c>
      <c r="C118" s="395">
        <v>0</v>
      </c>
      <c r="D118" s="399">
        <v>0</v>
      </c>
      <c r="E118" s="399">
        <v>0</v>
      </c>
      <c r="F118" s="399">
        <v>0</v>
      </c>
      <c r="G118" s="395">
        <v>0</v>
      </c>
      <c r="H118" s="399">
        <v>7</v>
      </c>
      <c r="I118" s="399">
        <v>0</v>
      </c>
      <c r="J118" s="399">
        <v>7</v>
      </c>
      <c r="K118" s="395">
        <v>-39</v>
      </c>
      <c r="L118" s="399">
        <v>578</v>
      </c>
      <c r="M118" s="399">
        <v>-39</v>
      </c>
      <c r="N118" s="399">
        <v>395</v>
      </c>
      <c r="O118" s="395">
        <v>0</v>
      </c>
      <c r="P118" s="399">
        <v>21</v>
      </c>
      <c r="Q118" s="399">
        <v>0</v>
      </c>
      <c r="R118" s="399">
        <v>21</v>
      </c>
      <c r="S118" s="395">
        <v>1</v>
      </c>
      <c r="T118" s="399">
        <v>0</v>
      </c>
      <c r="U118" s="399">
        <v>0</v>
      </c>
      <c r="V118" s="399">
        <v>0</v>
      </c>
      <c r="W118" s="395">
        <v>0</v>
      </c>
      <c r="X118" s="399">
        <v>0</v>
      </c>
      <c r="Y118" s="399">
        <v>0</v>
      </c>
      <c r="Z118" s="399">
        <v>0</v>
      </c>
      <c r="AA118" s="395">
        <v>-38</v>
      </c>
      <c r="AB118" s="399">
        <v>606</v>
      </c>
      <c r="AC118" s="399">
        <v>-39</v>
      </c>
      <c r="AD118" s="399">
        <v>423</v>
      </c>
    </row>
    <row r="119" spans="1:34">
      <c r="Q119" s="415"/>
      <c r="R119" s="415"/>
      <c r="S119" s="415"/>
      <c r="T119" s="415"/>
      <c r="U119" s="415"/>
      <c r="V119" s="415"/>
      <c r="W119" s="415"/>
      <c r="X119" s="415"/>
      <c r="Y119" s="415"/>
      <c r="Z119" s="415"/>
      <c r="AA119" s="415"/>
      <c r="AB119" s="415"/>
      <c r="AC119" s="415"/>
      <c r="AD119" s="415"/>
      <c r="AE119" s="415"/>
    </row>
    <row r="120" spans="1:34">
      <c r="A120" s="409" t="s">
        <v>311</v>
      </c>
      <c r="B120" s="423"/>
      <c r="C120" s="390">
        <v>0</v>
      </c>
      <c r="D120" s="398">
        <v>0</v>
      </c>
      <c r="E120" s="398">
        <v>0</v>
      </c>
      <c r="F120" s="398">
        <v>0</v>
      </c>
      <c r="G120" s="390">
        <v>-26763</v>
      </c>
      <c r="H120" s="398">
        <v>-3756</v>
      </c>
      <c r="I120" s="398">
        <v>-5131</v>
      </c>
      <c r="J120" s="398">
        <v>4251</v>
      </c>
      <c r="K120" s="390">
        <v>160696</v>
      </c>
      <c r="L120" s="398">
        <v>48471</v>
      </c>
      <c r="M120" s="398">
        <v>85817</v>
      </c>
      <c r="N120" s="398">
        <v>-13315</v>
      </c>
      <c r="O120" s="390">
        <v>186892</v>
      </c>
      <c r="P120" s="398">
        <v>159737</v>
      </c>
      <c r="Q120" s="398">
        <v>96486</v>
      </c>
      <c r="R120" s="398">
        <v>82446</v>
      </c>
      <c r="S120" s="390">
        <v>72802</v>
      </c>
      <c r="T120" s="398">
        <v>66297</v>
      </c>
      <c r="U120" s="398">
        <v>35284</v>
      </c>
      <c r="V120" s="398">
        <v>33912</v>
      </c>
      <c r="W120" s="390">
        <v>0</v>
      </c>
      <c r="X120" s="398">
        <v>0</v>
      </c>
      <c r="Y120" s="398">
        <v>0</v>
      </c>
      <c r="Z120" s="398">
        <v>0</v>
      </c>
      <c r="AA120" s="390">
        <v>393627</v>
      </c>
      <c r="AB120" s="398">
        <v>270749</v>
      </c>
      <c r="AC120" s="398">
        <v>212456</v>
      </c>
      <c r="AD120" s="398">
        <v>107294</v>
      </c>
    </row>
    <row r="121" spans="1:34">
      <c r="Q121" s="415"/>
      <c r="R121" s="415"/>
      <c r="S121" s="415"/>
      <c r="T121" s="415"/>
      <c r="U121" s="415"/>
      <c r="V121" s="415"/>
      <c r="W121" s="415"/>
      <c r="X121" s="415"/>
      <c r="Y121" s="415"/>
      <c r="Z121" s="415"/>
      <c r="AA121" s="415"/>
      <c r="AB121" s="415"/>
      <c r="AC121" s="415"/>
      <c r="AD121" s="415"/>
      <c r="AE121" s="415"/>
    </row>
    <row r="122" spans="1:34">
      <c r="A122" s="420"/>
      <c r="B122" s="421" t="s">
        <v>281</v>
      </c>
      <c r="C122" s="395">
        <v>0</v>
      </c>
      <c r="D122" s="399">
        <v>0</v>
      </c>
      <c r="E122" s="399">
        <v>0</v>
      </c>
      <c r="F122" s="399">
        <v>0</v>
      </c>
      <c r="G122" s="395">
        <v>-106691</v>
      </c>
      <c r="H122" s="399">
        <v>-50416</v>
      </c>
      <c r="I122" s="399">
        <v>-121856</v>
      </c>
      <c r="J122" s="399">
        <v>-56549</v>
      </c>
      <c r="K122" s="395">
        <v>-54141</v>
      </c>
      <c r="L122" s="399">
        <v>-12675</v>
      </c>
      <c r="M122" s="399">
        <v>-29552</v>
      </c>
      <c r="N122" s="399">
        <v>5371</v>
      </c>
      <c r="O122" s="395">
        <v>-53809</v>
      </c>
      <c r="P122" s="399">
        <v>-42717</v>
      </c>
      <c r="Q122" s="399">
        <v>-28438</v>
      </c>
      <c r="R122" s="399">
        <v>-19623</v>
      </c>
      <c r="S122" s="395">
        <v>-27252</v>
      </c>
      <c r="T122" s="399">
        <v>-21882</v>
      </c>
      <c r="U122" s="399">
        <v>-12340</v>
      </c>
      <c r="V122" s="399">
        <v>-10374</v>
      </c>
      <c r="W122" s="395">
        <v>0</v>
      </c>
      <c r="X122" s="399">
        <v>0</v>
      </c>
      <c r="Y122" s="399">
        <v>0</v>
      </c>
      <c r="Z122" s="399">
        <v>0</v>
      </c>
      <c r="AA122" s="395">
        <v>-241893</v>
      </c>
      <c r="AB122" s="399">
        <v>-127690</v>
      </c>
      <c r="AC122" s="399">
        <v>-192186</v>
      </c>
      <c r="AD122" s="399">
        <v>-81175</v>
      </c>
    </row>
    <row r="123" spans="1:34">
      <c r="Q123" s="415"/>
      <c r="R123" s="415"/>
      <c r="S123" s="415"/>
      <c r="T123" s="415"/>
      <c r="U123" s="415"/>
      <c r="V123" s="415"/>
      <c r="W123" s="415"/>
      <c r="X123" s="415"/>
      <c r="Y123" s="415"/>
      <c r="Z123" s="415"/>
      <c r="AA123" s="415"/>
      <c r="AB123" s="415"/>
      <c r="AC123" s="415"/>
      <c r="AD123" s="415"/>
      <c r="AE123" s="415"/>
      <c r="AF123" s="415"/>
      <c r="AG123" s="415"/>
      <c r="AH123" s="415"/>
    </row>
    <row r="124" spans="1:34">
      <c r="A124" s="409" t="s">
        <v>306</v>
      </c>
      <c r="B124" s="423"/>
      <c r="C124" s="390">
        <v>0</v>
      </c>
      <c r="D124" s="398">
        <v>0</v>
      </c>
      <c r="E124" s="398">
        <v>0</v>
      </c>
      <c r="F124" s="398">
        <v>0</v>
      </c>
      <c r="G124" s="390">
        <v>-133454</v>
      </c>
      <c r="H124" s="398">
        <v>-54172</v>
      </c>
      <c r="I124" s="398">
        <v>-126987</v>
      </c>
      <c r="J124" s="398">
        <v>-52298</v>
      </c>
      <c r="K124" s="390">
        <v>106555</v>
      </c>
      <c r="L124" s="398">
        <v>35796</v>
      </c>
      <c r="M124" s="398">
        <v>56265</v>
      </c>
      <c r="N124" s="398">
        <v>-7944</v>
      </c>
      <c r="O124" s="390">
        <v>133083</v>
      </c>
      <c r="P124" s="398">
        <v>117020</v>
      </c>
      <c r="Q124" s="398">
        <v>68048</v>
      </c>
      <c r="R124" s="398">
        <v>62823</v>
      </c>
      <c r="S124" s="390">
        <v>45550</v>
      </c>
      <c r="T124" s="398">
        <v>44415</v>
      </c>
      <c r="U124" s="398">
        <v>22944</v>
      </c>
      <c r="V124" s="398">
        <v>23538</v>
      </c>
      <c r="W124" s="390">
        <v>0</v>
      </c>
      <c r="X124" s="398">
        <v>0</v>
      </c>
      <c r="Y124" s="398">
        <v>0</v>
      </c>
      <c r="Z124" s="398">
        <v>0</v>
      </c>
      <c r="AA124" s="390">
        <v>151734</v>
      </c>
      <c r="AB124" s="398">
        <v>143059</v>
      </c>
      <c r="AC124" s="398">
        <v>20270</v>
      </c>
      <c r="AD124" s="398">
        <v>26119</v>
      </c>
    </row>
    <row r="125" spans="1:34">
      <c r="A125" s="420"/>
      <c r="B125" s="421" t="s">
        <v>282</v>
      </c>
      <c r="C125" s="395">
        <v>0</v>
      </c>
      <c r="D125" s="399">
        <v>0</v>
      </c>
      <c r="E125" s="399">
        <v>0</v>
      </c>
      <c r="F125" s="399">
        <v>0</v>
      </c>
      <c r="G125" s="395">
        <v>0</v>
      </c>
      <c r="H125" s="399">
        <v>0</v>
      </c>
      <c r="I125" s="399">
        <v>0</v>
      </c>
      <c r="J125" s="399">
        <v>0</v>
      </c>
      <c r="K125" s="395">
        <v>0</v>
      </c>
      <c r="L125" s="399">
        <v>0</v>
      </c>
      <c r="M125" s="399">
        <v>0</v>
      </c>
      <c r="N125" s="399">
        <v>0</v>
      </c>
      <c r="O125" s="395">
        <v>0</v>
      </c>
      <c r="P125" s="399">
        <v>0</v>
      </c>
      <c r="Q125" s="399">
        <v>0</v>
      </c>
      <c r="R125" s="399">
        <v>0</v>
      </c>
      <c r="S125" s="395">
        <v>0</v>
      </c>
      <c r="T125" s="399">
        <v>0</v>
      </c>
      <c r="U125" s="399">
        <v>0</v>
      </c>
      <c r="V125" s="399">
        <v>0</v>
      </c>
      <c r="W125" s="395">
        <v>0</v>
      </c>
      <c r="X125" s="399">
        <v>0</v>
      </c>
      <c r="Y125" s="399">
        <v>0</v>
      </c>
      <c r="Z125" s="399">
        <v>0</v>
      </c>
      <c r="AA125" s="395">
        <v>0</v>
      </c>
      <c r="AB125" s="399">
        <v>0</v>
      </c>
      <c r="AC125" s="399">
        <v>0</v>
      </c>
      <c r="AD125" s="399">
        <v>0</v>
      </c>
    </row>
    <row r="126" spans="1:34">
      <c r="A126" s="409" t="s">
        <v>88</v>
      </c>
      <c r="B126" s="421"/>
      <c r="C126" s="390">
        <v>0</v>
      </c>
      <c r="D126" s="398">
        <v>0</v>
      </c>
      <c r="E126" s="398">
        <v>0</v>
      </c>
      <c r="F126" s="398">
        <v>0</v>
      </c>
      <c r="G126" s="390">
        <v>-133454</v>
      </c>
      <c r="H126" s="398">
        <v>-54172</v>
      </c>
      <c r="I126" s="398">
        <v>-126987</v>
      </c>
      <c r="J126" s="398">
        <v>-52298</v>
      </c>
      <c r="K126" s="390">
        <v>106555</v>
      </c>
      <c r="L126" s="398">
        <v>35796</v>
      </c>
      <c r="M126" s="398">
        <v>56265</v>
      </c>
      <c r="N126" s="398">
        <v>-7944</v>
      </c>
      <c r="O126" s="390">
        <v>133083</v>
      </c>
      <c r="P126" s="398">
        <v>117020</v>
      </c>
      <c r="Q126" s="398">
        <v>68048</v>
      </c>
      <c r="R126" s="398">
        <v>62823</v>
      </c>
      <c r="S126" s="390">
        <v>45550</v>
      </c>
      <c r="T126" s="398">
        <v>44415</v>
      </c>
      <c r="U126" s="398">
        <v>22944</v>
      </c>
      <c r="V126" s="398">
        <v>23538</v>
      </c>
      <c r="W126" s="390">
        <v>0</v>
      </c>
      <c r="X126" s="398">
        <v>0</v>
      </c>
      <c r="Y126" s="398">
        <v>0</v>
      </c>
      <c r="Z126" s="398">
        <v>0</v>
      </c>
      <c r="AA126" s="390">
        <v>151734</v>
      </c>
      <c r="AB126" s="398">
        <v>143059</v>
      </c>
      <c r="AC126" s="398">
        <v>20270</v>
      </c>
      <c r="AD126" s="398">
        <v>26119</v>
      </c>
    </row>
    <row r="127" spans="1:34">
      <c r="C127" s="418"/>
    </row>
    <row r="128" spans="1:34">
      <c r="C128" s="418"/>
    </row>
    <row r="129" spans="1:16">
      <c r="C129" s="137"/>
    </row>
    <row r="130" spans="1:16">
      <c r="A130" s="713" t="s">
        <v>73</v>
      </c>
      <c r="B130" s="714"/>
      <c r="C130" s="710" t="s">
        <v>20</v>
      </c>
      <c r="D130" s="712"/>
      <c r="E130" s="710" t="s">
        <v>10</v>
      </c>
      <c r="F130" s="712"/>
      <c r="G130" s="710" t="s">
        <v>46</v>
      </c>
      <c r="H130" s="712"/>
      <c r="I130" s="710" t="s">
        <v>14</v>
      </c>
      <c r="J130" s="712"/>
      <c r="K130" s="710" t="s">
        <v>47</v>
      </c>
      <c r="L130" s="712"/>
      <c r="M130" s="710" t="s">
        <v>313</v>
      </c>
      <c r="N130" s="712"/>
      <c r="O130" s="710" t="s">
        <v>17</v>
      </c>
      <c r="P130" s="712"/>
    </row>
    <row r="131" spans="1:16">
      <c r="A131" s="751" t="s">
        <v>307</v>
      </c>
      <c r="B131" s="758"/>
      <c r="C131" s="432" t="s">
        <v>470</v>
      </c>
      <c r="D131" s="433" t="s">
        <v>500</v>
      </c>
      <c r="E131" s="432" t="s">
        <v>470</v>
      </c>
      <c r="F131" s="433" t="s">
        <v>500</v>
      </c>
      <c r="G131" s="432" t="s">
        <v>470</v>
      </c>
      <c r="H131" s="433" t="s">
        <v>500</v>
      </c>
      <c r="I131" s="432" t="s">
        <v>470</v>
      </c>
      <c r="J131" s="433" t="s">
        <v>500</v>
      </c>
      <c r="K131" s="432" t="s">
        <v>470</v>
      </c>
      <c r="L131" s="433" t="s">
        <v>500</v>
      </c>
      <c r="M131" s="432" t="s">
        <v>470</v>
      </c>
      <c r="N131" s="433" t="s">
        <v>500</v>
      </c>
      <c r="O131" s="432" t="s">
        <v>470</v>
      </c>
      <c r="P131" s="433" t="s">
        <v>500</v>
      </c>
    </row>
    <row r="132" spans="1:16">
      <c r="A132" s="759"/>
      <c r="B132" s="760"/>
      <c r="C132" s="407" t="s">
        <v>406</v>
      </c>
      <c r="D132" s="408" t="s">
        <v>406</v>
      </c>
      <c r="E132" s="407" t="s">
        <v>406</v>
      </c>
      <c r="F132" s="408" t="s">
        <v>406</v>
      </c>
      <c r="G132" s="407" t="s">
        <v>406</v>
      </c>
      <c r="H132" s="408" t="s">
        <v>406</v>
      </c>
      <c r="I132" s="407" t="s">
        <v>406</v>
      </c>
      <c r="J132" s="408" t="s">
        <v>406</v>
      </c>
      <c r="K132" s="407" t="s">
        <v>406</v>
      </c>
      <c r="L132" s="408" t="s">
        <v>406</v>
      </c>
      <c r="M132" s="407" t="s">
        <v>406</v>
      </c>
      <c r="N132" s="408" t="s">
        <v>406</v>
      </c>
      <c r="O132" s="407" t="s">
        <v>406</v>
      </c>
      <c r="P132" s="408" t="s">
        <v>406</v>
      </c>
    </row>
    <row r="133" spans="1:16">
      <c r="L133" s="417"/>
    </row>
    <row r="134" spans="1:16">
      <c r="A134" s="409"/>
      <c r="B134" s="424" t="s">
        <v>284</v>
      </c>
      <c r="C134" s="427">
        <v>0</v>
      </c>
      <c r="D134" s="428">
        <v>0</v>
      </c>
      <c r="E134" s="395">
        <v>107630</v>
      </c>
      <c r="F134" s="399">
        <v>72199</v>
      </c>
      <c r="G134" s="395">
        <v>-178055</v>
      </c>
      <c r="H134" s="399">
        <v>-27914</v>
      </c>
      <c r="I134" s="395">
        <v>214305</v>
      </c>
      <c r="J134" s="399">
        <v>174806</v>
      </c>
      <c r="K134" s="395">
        <v>131188</v>
      </c>
      <c r="L134" s="399">
        <v>-71328</v>
      </c>
      <c r="M134" s="427">
        <v>0</v>
      </c>
      <c r="N134" s="428">
        <v>0</v>
      </c>
      <c r="O134" s="395">
        <v>275068</v>
      </c>
      <c r="P134" s="417">
        <v>147763</v>
      </c>
    </row>
    <row r="135" spans="1:16">
      <c r="A135" s="409"/>
      <c r="B135" s="424" t="s">
        <v>285</v>
      </c>
      <c r="C135" s="427">
        <v>0</v>
      </c>
      <c r="D135" s="428">
        <v>0</v>
      </c>
      <c r="E135" s="395">
        <v>-79403</v>
      </c>
      <c r="F135" s="399">
        <v>-47398</v>
      </c>
      <c r="G135" s="395">
        <v>-415589</v>
      </c>
      <c r="H135" s="399">
        <v>-341533</v>
      </c>
      <c r="I135" s="395">
        <v>-184075</v>
      </c>
      <c r="J135" s="399">
        <v>-181749</v>
      </c>
      <c r="K135" s="395">
        <v>-79906</v>
      </c>
      <c r="L135" s="399">
        <v>-79701</v>
      </c>
      <c r="M135" s="427">
        <v>0</v>
      </c>
      <c r="N135" s="428">
        <v>0</v>
      </c>
      <c r="O135" s="395">
        <v>-758973</v>
      </c>
      <c r="P135" s="417">
        <v>-650381</v>
      </c>
    </row>
    <row r="136" spans="1:16">
      <c r="A136" s="409"/>
      <c r="B136" s="424" t="s">
        <v>286</v>
      </c>
      <c r="C136" s="427">
        <v>0</v>
      </c>
      <c r="D136" s="428">
        <v>0</v>
      </c>
      <c r="E136" s="395">
        <v>-27949</v>
      </c>
      <c r="F136" s="399">
        <v>-6022</v>
      </c>
      <c r="G136" s="395">
        <v>320439</v>
      </c>
      <c r="H136" s="399">
        <v>243307</v>
      </c>
      <c r="I136" s="395">
        <v>-44094</v>
      </c>
      <c r="J136" s="399">
        <v>-2633</v>
      </c>
      <c r="K136" s="395">
        <v>-38382</v>
      </c>
      <c r="L136" s="399">
        <v>107621</v>
      </c>
      <c r="M136" s="427">
        <v>0</v>
      </c>
      <c r="N136" s="428">
        <v>0</v>
      </c>
      <c r="O136" s="395">
        <v>210014</v>
      </c>
      <c r="P136" s="417">
        <v>342273</v>
      </c>
    </row>
    <row r="142" spans="1:16">
      <c r="E142" s="455"/>
      <c r="F142" s="455"/>
      <c r="G142" s="455"/>
      <c r="H142" s="455"/>
      <c r="I142" s="455"/>
      <c r="J142" s="455"/>
    </row>
    <row r="143" spans="1:16">
      <c r="E143" s="455"/>
      <c r="F143" s="455"/>
      <c r="G143" s="455"/>
      <c r="H143" s="455"/>
      <c r="I143" s="455"/>
      <c r="J143" s="455"/>
    </row>
    <row r="144" spans="1:16">
      <c r="E144" s="455"/>
      <c r="F144" s="455"/>
      <c r="G144" s="455"/>
      <c r="H144" s="455"/>
      <c r="I144" s="455"/>
      <c r="J144" s="455"/>
    </row>
    <row r="145" spans="5:10">
      <c r="E145" s="455"/>
      <c r="F145" s="455"/>
      <c r="G145" s="455"/>
      <c r="H145" s="455"/>
      <c r="I145" s="455"/>
      <c r="J145" s="455"/>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64" t="s">
        <v>27</v>
      </c>
      <c r="D5" s="764"/>
      <c r="E5" s="764"/>
      <c r="F5" s="764"/>
      <c r="G5" s="764"/>
      <c r="H5" s="70"/>
    </row>
    <row r="6" spans="3:9">
      <c r="C6" s="765" t="s">
        <v>44</v>
      </c>
      <c r="D6" s="765"/>
      <c r="E6" s="765"/>
      <c r="F6" s="765"/>
      <c r="G6" s="765"/>
    </row>
    <row r="7" spans="3:9" ht="8.25" hidden="1" customHeight="1">
      <c r="C7" s="763"/>
      <c r="D7" s="763"/>
      <c r="E7" s="763"/>
      <c r="F7" s="763"/>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72" t="s">
        <v>1</v>
      </c>
      <c r="E3" s="768"/>
      <c r="F3" s="768" t="s">
        <v>2</v>
      </c>
      <c r="G3" s="769"/>
      <c r="H3" s="2"/>
      <c r="I3" s="2"/>
      <c r="J3" s="2"/>
      <c r="L3" s="3"/>
      <c r="M3" s="3"/>
    </row>
    <row r="4" spans="1:15" s="1" customFormat="1" ht="14.25">
      <c r="B4" s="40" t="s">
        <v>3</v>
      </c>
      <c r="C4" s="41" t="s">
        <v>4</v>
      </c>
      <c r="D4" s="773" t="s">
        <v>5</v>
      </c>
      <c r="E4" s="770"/>
      <c r="F4" s="770" t="s">
        <v>6</v>
      </c>
      <c r="G4" s="771"/>
      <c r="H4" s="2"/>
      <c r="I4" s="2"/>
      <c r="J4" s="2"/>
      <c r="L4" s="3"/>
      <c r="M4" s="3"/>
    </row>
    <row r="5" spans="1:15" s="1" customFormat="1" ht="14.25">
      <c r="B5" s="42"/>
      <c r="C5" s="43" t="s">
        <v>7</v>
      </c>
      <c r="D5" s="39" t="e">
        <f>+#REF!</f>
        <v>#REF!</v>
      </c>
      <c r="E5" s="4" t="str">
        <f>+'Property, plant and equipment'!D6</f>
        <v>June 2020</v>
      </c>
      <c r="F5" s="5" t="e">
        <f>+D5</f>
        <v>#REF!</v>
      </c>
      <c r="G5" s="6" t="str">
        <f>+E5</f>
        <v>June 2020</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66" t="s">
        <v>15</v>
      </c>
      <c r="C13" s="767"/>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74" t="s">
        <v>39</v>
      </c>
      <c r="D4" s="774"/>
      <c r="E4" s="774"/>
      <c r="F4" s="774"/>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Statement'!C29</f>
        <v>-275228.68300000002</v>
      </c>
      <c r="E13" s="79">
        <f>+E11-'Income Statement'!D29</f>
        <v>-450719.71</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7"/>
  <sheetViews>
    <sheetView showGridLines="0" zoomScaleNormal="100" workbookViewId="0"/>
  </sheetViews>
  <sheetFormatPr baseColWidth="10" defaultColWidth="4" defaultRowHeight="12.75"/>
  <cols>
    <col min="1" max="1" width="2.7109375" style="215" customWidth="1"/>
    <col min="2" max="2" width="36.85546875" style="215" customWidth="1"/>
    <col min="3" max="4" width="10" style="215" customWidth="1"/>
    <col min="5" max="5" width="7.42578125" style="215" customWidth="1"/>
    <col min="6" max="6" width="10.7109375" style="215" customWidth="1"/>
    <col min="7" max="7" width="10.5703125" style="215" customWidth="1"/>
    <col min="8" max="8" width="7.85546875" style="215" customWidth="1"/>
    <col min="9" max="9" width="1.5703125" style="215" customWidth="1"/>
    <col min="10" max="10" width="16.42578125" style="215" customWidth="1"/>
    <col min="11" max="11" width="15.42578125" style="215" customWidth="1"/>
    <col min="12" max="12" width="1.7109375" style="212" customWidth="1"/>
    <col min="13" max="13" width="17.42578125" style="215" customWidth="1"/>
    <col min="14" max="14" width="15.85546875" style="217" customWidth="1"/>
    <col min="15" max="15" width="6.85546875" style="217" customWidth="1"/>
    <col min="16" max="16" width="2" style="217" customWidth="1"/>
    <col min="17" max="17" width="16.5703125" style="215" customWidth="1"/>
    <col min="18" max="18" width="18.42578125" style="215" customWidth="1"/>
    <col min="19" max="19" width="8.28515625" style="215" customWidth="1"/>
    <col min="20" max="20" width="5.85546875" style="215" customWidth="1"/>
    <col min="21" max="16384" width="4" style="215"/>
  </cols>
  <sheetData>
    <row r="2" spans="2:20">
      <c r="B2" s="546"/>
    </row>
    <row r="3" spans="2:20" s="175" customFormat="1" ht="17.25" customHeight="1">
      <c r="B3" s="654" t="s">
        <v>48</v>
      </c>
      <c r="C3" s="656" t="s">
        <v>345</v>
      </c>
      <c r="D3" s="656"/>
      <c r="E3" s="656"/>
      <c r="F3" s="656"/>
      <c r="G3" s="656"/>
      <c r="H3" s="656"/>
      <c r="I3" s="213"/>
      <c r="J3" s="656" t="s">
        <v>344</v>
      </c>
      <c r="K3" s="656"/>
      <c r="M3" s="653" t="s">
        <v>497</v>
      </c>
      <c r="N3" s="653"/>
      <c r="O3" s="653"/>
      <c r="P3" s="209"/>
      <c r="Q3" s="653" t="s">
        <v>346</v>
      </c>
      <c r="R3" s="653"/>
      <c r="S3" s="653"/>
    </row>
    <row r="4" spans="2:20" s="175" customFormat="1">
      <c r="B4" s="654"/>
      <c r="C4" s="655" t="s">
        <v>339</v>
      </c>
      <c r="D4" s="655"/>
      <c r="E4" s="655"/>
      <c r="F4" s="655" t="s">
        <v>340</v>
      </c>
      <c r="G4" s="655"/>
      <c r="H4" s="655"/>
      <c r="I4" s="213"/>
      <c r="J4" s="213"/>
      <c r="K4" s="213"/>
      <c r="N4" s="158"/>
      <c r="O4" s="158"/>
      <c r="P4" s="209"/>
      <c r="Q4" s="154"/>
      <c r="R4" s="154"/>
      <c r="S4" s="154"/>
    </row>
    <row r="5" spans="2:20" s="175" customFormat="1">
      <c r="B5" s="655"/>
      <c r="C5" s="195" t="s">
        <v>442</v>
      </c>
      <c r="D5" s="194" t="s">
        <v>441</v>
      </c>
      <c r="E5" s="194" t="s">
        <v>18</v>
      </c>
      <c r="F5" s="195" t="s">
        <v>445</v>
      </c>
      <c r="G5" s="194" t="s">
        <v>446</v>
      </c>
      <c r="H5" s="194" t="s">
        <v>18</v>
      </c>
      <c r="I5" s="163"/>
      <c r="J5" s="195" t="s">
        <v>443</v>
      </c>
      <c r="K5" s="194" t="s">
        <v>444</v>
      </c>
      <c r="M5" s="195" t="s">
        <v>443</v>
      </c>
      <c r="N5" s="194" t="s">
        <v>444</v>
      </c>
      <c r="O5" s="194" t="s">
        <v>18</v>
      </c>
      <c r="P5" s="209"/>
      <c r="Q5" s="195" t="s">
        <v>443</v>
      </c>
      <c r="R5" s="194" t="s">
        <v>444</v>
      </c>
      <c r="S5" s="194" t="s">
        <v>18</v>
      </c>
      <c r="T5" s="176"/>
    </row>
    <row r="6" spans="2:20" s="104" customFormat="1" ht="6" customHeight="1">
      <c r="B6" s="112"/>
      <c r="C6" s="218"/>
      <c r="D6" s="208"/>
      <c r="E6" s="112"/>
      <c r="F6" s="218"/>
      <c r="G6" s="208"/>
      <c r="H6" s="112"/>
      <c r="I6" s="112"/>
      <c r="J6" s="218"/>
      <c r="K6" s="208"/>
      <c r="L6" s="175"/>
      <c r="M6" s="218"/>
      <c r="N6" s="103"/>
      <c r="O6" s="103"/>
      <c r="P6" s="210"/>
      <c r="Q6" s="218"/>
      <c r="R6" s="103"/>
    </row>
    <row r="7" spans="2:20" s="212" customFormat="1">
      <c r="B7" s="214" t="s">
        <v>396</v>
      </c>
      <c r="C7" s="219">
        <v>8176</v>
      </c>
      <c r="D7" s="208">
        <v>8132</v>
      </c>
      <c r="E7" s="461">
        <v>5.4107230693556385E-3</v>
      </c>
      <c r="F7" s="219">
        <v>4143</v>
      </c>
      <c r="G7" s="208">
        <v>3846</v>
      </c>
      <c r="H7" s="461">
        <v>7.7223088923557004E-2</v>
      </c>
      <c r="I7" s="208"/>
      <c r="J7" s="479">
        <v>0.20100000000000001</v>
      </c>
      <c r="K7" s="172">
        <v>0.159</v>
      </c>
      <c r="L7" s="175"/>
      <c r="M7" s="219">
        <v>2526</v>
      </c>
      <c r="N7" s="208">
        <v>2499</v>
      </c>
      <c r="O7" s="481">
        <v>1.0804321728691502E-2</v>
      </c>
      <c r="P7" s="211"/>
      <c r="Q7" s="219">
        <v>721</v>
      </c>
      <c r="R7" s="208">
        <v>717</v>
      </c>
      <c r="S7" s="461">
        <v>5.5788005578800703E-3</v>
      </c>
    </row>
    <row r="8" spans="2:20" s="212" customFormat="1">
      <c r="B8" s="214" t="s">
        <v>375</v>
      </c>
      <c r="C8" s="219">
        <v>4057</v>
      </c>
      <c r="D8" s="208">
        <v>3693</v>
      </c>
      <c r="E8" s="461">
        <v>9.8564852423503879E-2</v>
      </c>
      <c r="F8" s="219">
        <v>2018</v>
      </c>
      <c r="G8" s="208">
        <v>1641</v>
      </c>
      <c r="H8" s="461">
        <v>0.22973796465569785</v>
      </c>
      <c r="I8" s="208"/>
      <c r="J8" s="479">
        <v>8.5999999999999993E-2</v>
      </c>
      <c r="K8" s="172">
        <v>8.3000000000000004E-2</v>
      </c>
      <c r="L8" s="175"/>
      <c r="M8" s="219">
        <v>1473</v>
      </c>
      <c r="N8" s="208">
        <v>1440</v>
      </c>
      <c r="O8" s="481">
        <v>2.2916666666666696E-2</v>
      </c>
      <c r="P8" s="211"/>
      <c r="Q8" s="219">
        <v>2459</v>
      </c>
      <c r="R8" s="208">
        <v>2466</v>
      </c>
      <c r="S8" s="461">
        <v>-2.8386050283860653E-3</v>
      </c>
    </row>
    <row r="9" spans="2:20" s="212" customFormat="1">
      <c r="B9" s="214" t="s">
        <v>369</v>
      </c>
      <c r="C9" s="219">
        <v>5915</v>
      </c>
      <c r="D9" s="208">
        <v>5471</v>
      </c>
      <c r="E9" s="461">
        <v>8.115518186803139E-2</v>
      </c>
      <c r="F9" s="219">
        <v>2730</v>
      </c>
      <c r="G9" s="208">
        <v>2435</v>
      </c>
      <c r="H9" s="461">
        <v>0.12114989733059556</v>
      </c>
      <c r="I9" s="208"/>
      <c r="J9" s="479">
        <v>0.216</v>
      </c>
      <c r="K9" s="172">
        <v>0.224</v>
      </c>
      <c r="L9" s="175"/>
      <c r="M9" s="219">
        <v>3008</v>
      </c>
      <c r="N9" s="208">
        <v>2964</v>
      </c>
      <c r="O9" s="481">
        <v>1.4844804318488558E-2</v>
      </c>
      <c r="P9" s="211"/>
      <c r="Q9" s="219">
        <v>2961</v>
      </c>
      <c r="R9" s="208">
        <v>3015</v>
      </c>
      <c r="S9" s="461">
        <v>-1.7910447761193993E-2</v>
      </c>
    </row>
    <row r="10" spans="2:20" s="212" customFormat="1">
      <c r="B10" s="214" t="s">
        <v>370</v>
      </c>
      <c r="C10" s="219">
        <v>6154</v>
      </c>
      <c r="D10" s="208">
        <v>5580</v>
      </c>
      <c r="E10" s="461">
        <v>0.10286738351254487</v>
      </c>
      <c r="F10" s="219">
        <v>3121</v>
      </c>
      <c r="G10" s="208">
        <v>2576</v>
      </c>
      <c r="H10" s="461">
        <v>0.21156832298136652</v>
      </c>
      <c r="I10" s="208"/>
      <c r="J10" s="479">
        <v>0.158</v>
      </c>
      <c r="K10" s="172">
        <v>0.14899999999999999</v>
      </c>
      <c r="L10" s="175"/>
      <c r="M10" s="219">
        <v>4029</v>
      </c>
      <c r="N10" s="208">
        <v>4000</v>
      </c>
      <c r="O10" s="481">
        <v>7.2499999999999787E-3</v>
      </c>
      <c r="P10" s="211"/>
      <c r="Q10" s="219">
        <v>3507</v>
      </c>
      <c r="R10" s="208">
        <v>3556</v>
      </c>
      <c r="S10" s="461">
        <v>-1.3779527559055094E-2</v>
      </c>
    </row>
    <row r="11" spans="2:20" s="212" customFormat="1">
      <c r="B11" s="214" t="s">
        <v>397</v>
      </c>
      <c r="C11" s="219">
        <v>7337</v>
      </c>
      <c r="D11" s="208">
        <v>6783</v>
      </c>
      <c r="E11" s="461">
        <v>8.1674775173227188E-2</v>
      </c>
      <c r="F11" s="219">
        <v>3730</v>
      </c>
      <c r="G11" s="208">
        <v>3317</v>
      </c>
      <c r="H11" s="461">
        <v>0.12451009948748859</v>
      </c>
      <c r="I11" s="208"/>
      <c r="J11" s="479">
        <v>0.111</v>
      </c>
      <c r="K11" s="172">
        <v>0.124</v>
      </c>
      <c r="L11" s="175"/>
      <c r="M11" s="219">
        <v>3253</v>
      </c>
      <c r="N11" s="208">
        <v>3154</v>
      </c>
      <c r="O11" s="481">
        <v>3.1388712745719749E-2</v>
      </c>
      <c r="P11" s="211"/>
      <c r="Q11" s="219">
        <v>2824</v>
      </c>
      <c r="R11" s="208">
        <v>2794</v>
      </c>
      <c r="S11" s="461">
        <v>1.0737294201861092E-2</v>
      </c>
    </row>
    <row r="12" spans="2:20" s="212" customFormat="1">
      <c r="B12" s="214" t="s">
        <v>372</v>
      </c>
      <c r="C12" s="219">
        <v>20612</v>
      </c>
      <c r="D12" s="208">
        <v>19701</v>
      </c>
      <c r="E12" s="461">
        <v>4.6241307547840282E-2</v>
      </c>
      <c r="F12" s="219">
        <v>9971</v>
      </c>
      <c r="G12" s="208">
        <v>8979</v>
      </c>
      <c r="H12" s="461">
        <v>0.11048000890967824</v>
      </c>
      <c r="I12" s="208"/>
      <c r="J12" s="479">
        <v>0.105</v>
      </c>
      <c r="K12" s="172">
        <v>0.10199999999999999</v>
      </c>
      <c r="L12" s="175"/>
      <c r="M12" s="219">
        <v>7968</v>
      </c>
      <c r="N12" s="208">
        <v>7824</v>
      </c>
      <c r="O12" s="481">
        <v>1.8404907975460016E-2</v>
      </c>
      <c r="P12" s="211"/>
      <c r="Q12" s="219">
        <v>1683</v>
      </c>
      <c r="R12" s="208">
        <v>1282</v>
      </c>
      <c r="S12" s="461">
        <v>0.31279251170046796</v>
      </c>
    </row>
    <row r="13" spans="2:20" s="212" customFormat="1">
      <c r="B13" s="473" t="s">
        <v>427</v>
      </c>
      <c r="C13" s="474">
        <v>7048</v>
      </c>
      <c r="D13" s="208">
        <v>6689</v>
      </c>
      <c r="E13" s="461">
        <v>5.3670204813873523E-2</v>
      </c>
      <c r="F13" s="219">
        <v>3529</v>
      </c>
      <c r="G13" s="208">
        <v>3122</v>
      </c>
      <c r="H13" s="461">
        <v>0.13036515054452269</v>
      </c>
      <c r="I13" s="213"/>
      <c r="J13" s="479">
        <v>7.6999999999999999E-2</v>
      </c>
      <c r="K13" s="172">
        <v>7.4999999999999997E-2</v>
      </c>
      <c r="L13" s="175"/>
      <c r="M13" s="219">
        <v>3663</v>
      </c>
      <c r="N13" s="208">
        <v>3567</v>
      </c>
      <c r="O13" s="481">
        <v>2.691337258200166E-2</v>
      </c>
      <c r="P13" s="209"/>
      <c r="Q13" s="219">
        <v>2354</v>
      </c>
      <c r="R13" s="208">
        <v>2331</v>
      </c>
      <c r="S13" s="461">
        <v>9.867009867009946E-3</v>
      </c>
    </row>
    <row r="14" spans="2:20" s="199" customFormat="1">
      <c r="B14" s="475" t="s">
        <v>17</v>
      </c>
      <c r="C14" s="476">
        <v>59299</v>
      </c>
      <c r="D14" s="477">
        <v>56049</v>
      </c>
      <c r="E14" s="467">
        <v>5.7984977430462603E-2</v>
      </c>
      <c r="F14" s="476">
        <v>29242</v>
      </c>
      <c r="G14" s="477">
        <v>25916</v>
      </c>
      <c r="H14" s="467">
        <v>0.12833770643617837</v>
      </c>
      <c r="I14" s="163"/>
      <c r="J14" s="480">
        <v>0.13092316902477277</v>
      </c>
      <c r="K14" s="478">
        <v>0.12504594194365645</v>
      </c>
      <c r="L14" s="175"/>
      <c r="M14" s="476">
        <v>25920</v>
      </c>
      <c r="N14" s="477">
        <v>25448</v>
      </c>
      <c r="O14" s="478">
        <v>1.8547626532536832E-2</v>
      </c>
      <c r="P14" s="209"/>
      <c r="Q14" s="476">
        <v>1891</v>
      </c>
      <c r="R14" s="477">
        <v>1704</v>
      </c>
      <c r="S14" s="467">
        <v>0.10974178403755874</v>
      </c>
    </row>
    <row r="15" spans="2:20" ht="15" customHeight="1">
      <c r="K15" s="216"/>
      <c r="L15" s="175"/>
      <c r="P15" s="210"/>
    </row>
    <row r="16" spans="2:20">
      <c r="B16" s="558" t="s">
        <v>403</v>
      </c>
      <c r="C16" s="558"/>
      <c r="D16" s="558"/>
      <c r="E16" s="558"/>
      <c r="F16" s="558"/>
      <c r="G16" s="558"/>
      <c r="H16" s="558"/>
      <c r="I16" s="558"/>
      <c r="J16" s="558"/>
      <c r="K16" s="558"/>
      <c r="L16" s="558"/>
      <c r="M16" s="558"/>
      <c r="N16" s="558"/>
      <c r="O16" s="558"/>
      <c r="P16" s="558"/>
      <c r="Q16" s="104"/>
      <c r="R16" s="104"/>
      <c r="S16" s="104"/>
    </row>
    <row r="17" spans="2:19" s="182" customFormat="1" ht="12.75" customHeight="1">
      <c r="B17" s="652"/>
      <c r="C17" s="652"/>
      <c r="D17" s="652"/>
      <c r="E17" s="652"/>
      <c r="F17" s="652"/>
      <c r="G17" s="652"/>
      <c r="H17" s="652"/>
      <c r="I17" s="652"/>
      <c r="J17" s="652"/>
      <c r="K17" s="652"/>
      <c r="L17" s="652"/>
      <c r="M17" s="652"/>
      <c r="N17" s="580"/>
      <c r="O17" s="580"/>
      <c r="P17" s="580"/>
      <c r="Q17" s="580"/>
      <c r="R17" s="580"/>
      <c r="S17" s="580"/>
    </row>
  </sheetData>
  <mergeCells count="8">
    <mergeCell ref="B17:M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5"/>
  <sheetViews>
    <sheetView showGridLines="0" zoomScale="91" zoomScaleNormal="91" workbookViewId="0"/>
  </sheetViews>
  <sheetFormatPr baseColWidth="10" defaultRowHeight="12.75"/>
  <cols>
    <col min="1" max="1" width="7" style="156" customWidth="1"/>
    <col min="2" max="2" width="33.28515625" style="156" customWidth="1"/>
    <col min="3" max="3" width="9" style="156" customWidth="1"/>
    <col min="4" max="6" width="8.28515625" style="156" bestFit="1" customWidth="1"/>
    <col min="7" max="7" width="9.5703125" style="156" bestFit="1" customWidth="1"/>
    <col min="8" max="10" width="8.28515625" style="156" bestFit="1" customWidth="1"/>
    <col min="11" max="11" width="9.5703125" style="156" customWidth="1"/>
    <col min="12" max="12" width="8.28515625" style="156" customWidth="1"/>
    <col min="13" max="16" width="8.28515625" style="156" bestFit="1" customWidth="1"/>
    <col min="17" max="17" width="8.28515625" style="156" customWidth="1"/>
    <col min="18" max="18" width="8.28515625" style="156" bestFit="1" customWidth="1"/>
    <col min="19" max="19" width="8.7109375" style="156" customWidth="1"/>
    <col min="20" max="20" width="9.140625" style="156" customWidth="1"/>
    <col min="21" max="21" width="10.28515625" style="156" customWidth="1"/>
    <col min="22" max="22" width="8.140625" style="156" customWidth="1"/>
    <col min="23" max="16384" width="11.42578125" style="156"/>
  </cols>
  <sheetData>
    <row r="1" spans="2:21" ht="14.25" customHeight="1">
      <c r="B1" s="661"/>
      <c r="C1" s="661"/>
      <c r="D1" s="661"/>
      <c r="E1" s="661"/>
      <c r="F1" s="661"/>
      <c r="G1" s="661"/>
      <c r="H1" s="661"/>
      <c r="I1" s="661"/>
      <c r="J1" s="661"/>
      <c r="K1" s="661"/>
      <c r="L1" s="661"/>
      <c r="M1" s="661"/>
      <c r="N1" s="661"/>
      <c r="O1" s="661"/>
      <c r="P1" s="661"/>
      <c r="Q1" s="661"/>
      <c r="R1" s="661"/>
      <c r="S1" s="220"/>
      <c r="T1" s="220"/>
      <c r="U1" s="220"/>
    </row>
    <row r="2" spans="2:21" ht="14.25" customHeight="1">
      <c r="B2" s="659" t="s">
        <v>74</v>
      </c>
      <c r="C2" s="621" t="s">
        <v>347</v>
      </c>
      <c r="D2" s="621"/>
      <c r="E2" s="621"/>
      <c r="F2" s="621"/>
      <c r="G2" s="621"/>
      <c r="H2" s="621"/>
      <c r="I2" s="621"/>
      <c r="J2" s="621"/>
      <c r="K2" s="621"/>
      <c r="L2" s="621"/>
      <c r="M2" s="621"/>
      <c r="N2" s="621"/>
      <c r="O2" s="621"/>
      <c r="P2" s="621"/>
      <c r="Q2" s="621"/>
      <c r="R2" s="621"/>
    </row>
    <row r="3" spans="2:21" s="154" customFormat="1" ht="25.5" customHeight="1">
      <c r="B3" s="659"/>
      <c r="C3" s="657" t="s">
        <v>10</v>
      </c>
      <c r="D3" s="657"/>
      <c r="E3" s="657" t="s">
        <v>46</v>
      </c>
      <c r="F3" s="657"/>
      <c r="G3" s="657" t="s">
        <v>14</v>
      </c>
      <c r="H3" s="657"/>
      <c r="I3" s="657" t="s">
        <v>47</v>
      </c>
      <c r="J3" s="657"/>
      <c r="K3" s="657" t="s">
        <v>451</v>
      </c>
      <c r="L3" s="657"/>
      <c r="M3" s="657" t="s">
        <v>84</v>
      </c>
      <c r="N3" s="657"/>
      <c r="O3" s="657" t="s">
        <v>85</v>
      </c>
      <c r="P3" s="657"/>
      <c r="Q3" s="658" t="s">
        <v>17</v>
      </c>
      <c r="R3" s="658"/>
    </row>
    <row r="4" spans="2:21" s="154" customFormat="1">
      <c r="B4" s="660"/>
      <c r="C4" s="227" t="s">
        <v>442</v>
      </c>
      <c r="D4" s="221" t="s">
        <v>441</v>
      </c>
      <c r="E4" s="227" t="s">
        <v>442</v>
      </c>
      <c r="F4" s="221" t="s">
        <v>441</v>
      </c>
      <c r="G4" s="227" t="s">
        <v>442</v>
      </c>
      <c r="H4" s="221" t="s">
        <v>441</v>
      </c>
      <c r="I4" s="227" t="s">
        <v>442</v>
      </c>
      <c r="J4" s="221" t="s">
        <v>441</v>
      </c>
      <c r="K4" s="221" t="s">
        <v>442</v>
      </c>
      <c r="L4" s="221" t="s">
        <v>441</v>
      </c>
      <c r="M4" s="227" t="s">
        <v>442</v>
      </c>
      <c r="N4" s="221" t="s">
        <v>441</v>
      </c>
      <c r="O4" s="227" t="s">
        <v>442</v>
      </c>
      <c r="P4" s="221" t="s">
        <v>441</v>
      </c>
      <c r="Q4" s="227" t="s">
        <v>442</v>
      </c>
      <c r="R4" s="221" t="s">
        <v>441</v>
      </c>
    </row>
    <row r="5" spans="2:21" s="154" customFormat="1">
      <c r="B5" s="222"/>
      <c r="C5" s="228"/>
      <c r="D5" s="223"/>
      <c r="E5" s="228"/>
      <c r="F5" s="223"/>
      <c r="G5" s="228"/>
      <c r="H5" s="223"/>
      <c r="I5" s="228"/>
      <c r="J5" s="223"/>
      <c r="K5" s="223"/>
      <c r="L5" s="223"/>
      <c r="M5" s="228"/>
      <c r="N5" s="223"/>
      <c r="O5" s="228"/>
      <c r="P5" s="223"/>
      <c r="Q5" s="228"/>
      <c r="R5" s="223"/>
    </row>
    <row r="6" spans="2:21" s="154" customFormat="1">
      <c r="B6" s="224" t="s">
        <v>72</v>
      </c>
      <c r="C6" s="229">
        <v>104.673</v>
      </c>
      <c r="D6" s="225">
        <v>122.32000000000001</v>
      </c>
      <c r="E6" s="229">
        <v>690.99700000000007</v>
      </c>
      <c r="F6" s="225">
        <v>263.02299999999997</v>
      </c>
      <c r="G6" s="229">
        <v>581.10800000000006</v>
      </c>
      <c r="H6" s="225">
        <v>567.44100000000003</v>
      </c>
      <c r="I6" s="229">
        <v>253.69799999999998</v>
      </c>
      <c r="J6" s="225">
        <v>233.255</v>
      </c>
      <c r="K6" s="225">
        <v>65.344999999999999</v>
      </c>
      <c r="L6" s="225">
        <v>0</v>
      </c>
      <c r="M6" s="229">
        <v>1695.8209999999999</v>
      </c>
      <c r="N6" s="225">
        <v>1186.039</v>
      </c>
      <c r="O6" s="229">
        <v>-382.53563005524785</v>
      </c>
      <c r="P6" s="225">
        <v>-355.78467880404395</v>
      </c>
      <c r="Q6" s="229">
        <v>1313.2853699447519</v>
      </c>
      <c r="R6" s="225">
        <v>830.25432119595609</v>
      </c>
    </row>
    <row r="7" spans="2:21" s="154" customFormat="1">
      <c r="B7" s="222" t="s">
        <v>76</v>
      </c>
      <c r="C7" s="228">
        <v>0</v>
      </c>
      <c r="D7" s="223">
        <v>0</v>
      </c>
      <c r="E7" s="228">
        <v>171.04499999999999</v>
      </c>
      <c r="F7" s="223">
        <v>109.02</v>
      </c>
      <c r="G7" s="228">
        <v>342.952</v>
      </c>
      <c r="H7" s="223">
        <v>297.036</v>
      </c>
      <c r="I7" s="228">
        <v>133.047</v>
      </c>
      <c r="J7" s="223">
        <v>135.33600000000001</v>
      </c>
      <c r="K7" s="223">
        <v>44.024999999999999</v>
      </c>
      <c r="L7" s="223">
        <v>0</v>
      </c>
      <c r="M7" s="228">
        <v>691.11900000000003</v>
      </c>
      <c r="N7" s="223">
        <v>541.39200000000005</v>
      </c>
      <c r="O7" s="228">
        <v>-382.24367513835097</v>
      </c>
      <c r="P7" s="223">
        <v>-355.78467880404395</v>
      </c>
      <c r="Q7" s="228">
        <v>308.87532486164906</v>
      </c>
      <c r="R7" s="223">
        <v>185.6073211959561</v>
      </c>
    </row>
    <row r="8" spans="2:21" s="154" customFormat="1">
      <c r="B8" s="222" t="s">
        <v>75</v>
      </c>
      <c r="C8" s="228">
        <v>0</v>
      </c>
      <c r="D8" s="223">
        <v>0</v>
      </c>
      <c r="E8" s="228">
        <v>230.57300000000001</v>
      </c>
      <c r="F8" s="223">
        <v>127.16500000000001</v>
      </c>
      <c r="G8" s="228">
        <v>196.874</v>
      </c>
      <c r="H8" s="223">
        <v>164.62799999999999</v>
      </c>
      <c r="I8" s="228">
        <v>97.025999999999996</v>
      </c>
      <c r="J8" s="223">
        <v>84.498000000000005</v>
      </c>
      <c r="K8" s="223">
        <v>0</v>
      </c>
      <c r="L8" s="223">
        <v>0</v>
      </c>
      <c r="M8" s="228">
        <v>524.47299999999996</v>
      </c>
      <c r="N8" s="223">
        <v>376.291</v>
      </c>
      <c r="O8" s="228">
        <v>0</v>
      </c>
      <c r="P8" s="223">
        <v>0</v>
      </c>
      <c r="Q8" s="228">
        <v>524.16306008310312</v>
      </c>
      <c r="R8" s="223">
        <v>376.291</v>
      </c>
    </row>
    <row r="9" spans="2:21" s="154" customFormat="1">
      <c r="B9" s="222" t="s">
        <v>78</v>
      </c>
      <c r="C9" s="228">
        <v>104.623</v>
      </c>
      <c r="D9" s="223">
        <v>122.152</v>
      </c>
      <c r="E9" s="228">
        <v>289.37900000000002</v>
      </c>
      <c r="F9" s="223">
        <v>26.923999999999999</v>
      </c>
      <c r="G9" s="228">
        <v>41.281999999999996</v>
      </c>
      <c r="H9" s="223">
        <v>105.777</v>
      </c>
      <c r="I9" s="228">
        <v>22.056000000000001</v>
      </c>
      <c r="J9" s="223">
        <v>12.16</v>
      </c>
      <c r="K9" s="223">
        <v>21.32</v>
      </c>
      <c r="L9" s="223">
        <v>0</v>
      </c>
      <c r="M9" s="228">
        <v>478.65999999999997</v>
      </c>
      <c r="N9" s="223">
        <v>267.01300000000003</v>
      </c>
      <c r="O9" s="228">
        <v>0</v>
      </c>
      <c r="P9" s="223">
        <v>0</v>
      </c>
      <c r="Q9" s="228">
        <v>478.67798499999992</v>
      </c>
      <c r="R9" s="223">
        <v>267.01300000000003</v>
      </c>
    </row>
    <row r="10" spans="2:21" s="154" customFormat="1">
      <c r="B10" s="222" t="s">
        <v>77</v>
      </c>
      <c r="C10" s="228">
        <v>0</v>
      </c>
      <c r="D10" s="223">
        <v>0</v>
      </c>
      <c r="E10" s="228">
        <v>0</v>
      </c>
      <c r="F10" s="223">
        <v>0</v>
      </c>
      <c r="G10" s="228">
        <v>0</v>
      </c>
      <c r="H10" s="223">
        <v>0</v>
      </c>
      <c r="I10" s="228">
        <v>1.569</v>
      </c>
      <c r="J10" s="223">
        <v>1.2609999999999999</v>
      </c>
      <c r="K10" s="223">
        <v>0</v>
      </c>
      <c r="L10" s="223">
        <v>0</v>
      </c>
      <c r="M10" s="228">
        <v>1.569</v>
      </c>
      <c r="N10" s="223">
        <v>1.343</v>
      </c>
      <c r="O10" s="228">
        <v>0</v>
      </c>
      <c r="P10" s="223">
        <v>0</v>
      </c>
      <c r="Q10" s="228">
        <v>1.569</v>
      </c>
      <c r="R10" s="223">
        <v>1.343</v>
      </c>
    </row>
    <row r="11" spans="2:21" s="154" customFormat="1">
      <c r="B11" s="222"/>
      <c r="C11" s="228"/>
      <c r="D11" s="223"/>
      <c r="E11" s="228"/>
      <c r="F11" s="223"/>
      <c r="G11" s="228"/>
      <c r="H11" s="223"/>
      <c r="I11" s="228"/>
      <c r="J11" s="223"/>
      <c r="K11" s="223"/>
      <c r="L11" s="223"/>
      <c r="M11" s="228"/>
      <c r="N11" s="223"/>
      <c r="O11" s="228"/>
      <c r="P11" s="223"/>
      <c r="Q11" s="228"/>
      <c r="R11" s="223"/>
    </row>
    <row r="12" spans="2:21" s="154" customFormat="1">
      <c r="B12" s="224" t="s">
        <v>45</v>
      </c>
      <c r="C12" s="229">
        <v>329.78300000000002</v>
      </c>
      <c r="D12" s="225">
        <v>388.57600000000002</v>
      </c>
      <c r="E12" s="229">
        <v>2783.26</v>
      </c>
      <c r="F12" s="225">
        <v>2458.2629999999999</v>
      </c>
      <c r="G12" s="229">
        <v>413.03799999999995</v>
      </c>
      <c r="H12" s="225">
        <v>387.43900000000002</v>
      </c>
      <c r="I12" s="229">
        <v>431.928</v>
      </c>
      <c r="J12" s="225">
        <v>425.05200000000002</v>
      </c>
      <c r="K12" s="225">
        <v>0</v>
      </c>
      <c r="L12" s="225">
        <v>0</v>
      </c>
      <c r="M12" s="229">
        <v>3958.009</v>
      </c>
      <c r="N12" s="225">
        <v>3659.33</v>
      </c>
      <c r="O12" s="229">
        <v>0</v>
      </c>
      <c r="P12" s="225">
        <v>0</v>
      </c>
      <c r="Q12" s="229">
        <v>3958.0004753793201</v>
      </c>
      <c r="R12" s="225">
        <v>3659.2080113202474</v>
      </c>
    </row>
    <row r="13" spans="2:21" s="154" customFormat="1">
      <c r="B13" s="222" t="s">
        <v>79</v>
      </c>
      <c r="C13" s="228">
        <v>132.845</v>
      </c>
      <c r="D13" s="223">
        <v>173.221</v>
      </c>
      <c r="E13" s="228">
        <v>1606.038</v>
      </c>
      <c r="F13" s="223">
        <v>1500.135</v>
      </c>
      <c r="G13" s="228">
        <v>249.393</v>
      </c>
      <c r="H13" s="223">
        <v>242.15700000000001</v>
      </c>
      <c r="I13" s="228">
        <v>230.96100000000001</v>
      </c>
      <c r="J13" s="223">
        <v>255.404</v>
      </c>
      <c r="K13" s="223">
        <v>0</v>
      </c>
      <c r="L13" s="223">
        <v>0</v>
      </c>
      <c r="M13" s="228">
        <v>2219.2370000000001</v>
      </c>
      <c r="N13" s="223">
        <v>2170.9169999999999</v>
      </c>
      <c r="O13" s="228">
        <v>0</v>
      </c>
      <c r="P13" s="223">
        <v>0</v>
      </c>
      <c r="Q13" s="228">
        <v>2219.2370000000001</v>
      </c>
      <c r="R13" s="223">
        <v>2170.9094007263675</v>
      </c>
    </row>
    <row r="14" spans="2:21" s="154" customFormat="1">
      <c r="B14" s="222" t="s">
        <v>80</v>
      </c>
      <c r="C14" s="228">
        <v>88.111999999999995</v>
      </c>
      <c r="D14" s="223">
        <v>146.917</v>
      </c>
      <c r="E14" s="228">
        <v>582.13400000000001</v>
      </c>
      <c r="F14" s="223">
        <v>570.22199999999998</v>
      </c>
      <c r="G14" s="228">
        <v>94.831000000000003</v>
      </c>
      <c r="H14" s="223">
        <v>85.56</v>
      </c>
      <c r="I14" s="228">
        <v>44.198</v>
      </c>
      <c r="J14" s="223">
        <v>33.134</v>
      </c>
      <c r="K14" s="223">
        <v>0</v>
      </c>
      <c r="L14" s="223">
        <v>0</v>
      </c>
      <c r="M14" s="228">
        <v>809.27499999999998</v>
      </c>
      <c r="N14" s="223">
        <v>835.83300000000008</v>
      </c>
      <c r="O14" s="228">
        <v>-8.52462067979908E-3</v>
      </c>
      <c r="P14" s="223">
        <v>0</v>
      </c>
      <c r="Q14" s="228">
        <v>809.26647537932013</v>
      </c>
      <c r="R14" s="223">
        <v>835.83300000000008</v>
      </c>
    </row>
    <row r="15" spans="2:21" s="154" customFormat="1">
      <c r="B15" s="222" t="s">
        <v>81</v>
      </c>
      <c r="C15" s="228">
        <v>59.506999999999998</v>
      </c>
      <c r="D15" s="223">
        <v>32.311999999999998</v>
      </c>
      <c r="E15" s="228">
        <v>257.935</v>
      </c>
      <c r="F15" s="223">
        <v>182.24299999999999</v>
      </c>
      <c r="G15" s="228">
        <v>42.103999999999999</v>
      </c>
      <c r="H15" s="223">
        <v>34.710999999999999</v>
      </c>
      <c r="I15" s="228">
        <v>92.769000000000005</v>
      </c>
      <c r="J15" s="223">
        <v>76.853999999999999</v>
      </c>
      <c r="K15" s="223">
        <v>0</v>
      </c>
      <c r="L15" s="223">
        <v>0</v>
      </c>
      <c r="M15" s="228">
        <v>452.315</v>
      </c>
      <c r="N15" s="223">
        <v>326.12</v>
      </c>
      <c r="O15" s="228">
        <v>0</v>
      </c>
      <c r="P15" s="223">
        <v>0</v>
      </c>
      <c r="Q15" s="228">
        <v>452.315</v>
      </c>
      <c r="R15" s="223">
        <v>326.10539759387979</v>
      </c>
    </row>
    <row r="16" spans="2:21" s="154" customFormat="1">
      <c r="B16" s="222" t="s">
        <v>82</v>
      </c>
      <c r="C16" s="228">
        <v>49.319000000000003</v>
      </c>
      <c r="D16" s="223">
        <v>36.125999999999998</v>
      </c>
      <c r="E16" s="228">
        <v>337.15300000000002</v>
      </c>
      <c r="F16" s="223">
        <v>205.66300000000001</v>
      </c>
      <c r="G16" s="228">
        <v>26.71</v>
      </c>
      <c r="H16" s="223">
        <v>25.010999999999999</v>
      </c>
      <c r="I16" s="228">
        <v>64</v>
      </c>
      <c r="J16" s="223">
        <v>59.66</v>
      </c>
      <c r="K16" s="223">
        <v>0</v>
      </c>
      <c r="L16" s="223">
        <v>0</v>
      </c>
      <c r="M16" s="228">
        <v>477.18200000000002</v>
      </c>
      <c r="N16" s="223">
        <v>326.46000000000004</v>
      </c>
      <c r="O16" s="228">
        <v>0</v>
      </c>
      <c r="P16" s="223">
        <v>0</v>
      </c>
      <c r="Q16" s="228">
        <v>477.18200000000002</v>
      </c>
      <c r="R16" s="223">
        <v>326.36021300000004</v>
      </c>
    </row>
    <row r="17" spans="2:19" s="154" customFormat="1">
      <c r="B17" s="222"/>
      <c r="C17" s="228"/>
      <c r="D17" s="223"/>
      <c r="E17" s="228"/>
      <c r="F17" s="223"/>
      <c r="G17" s="228"/>
      <c r="H17" s="223"/>
      <c r="I17" s="228"/>
      <c r="J17" s="223"/>
      <c r="K17" s="223"/>
      <c r="L17" s="223"/>
      <c r="M17" s="228"/>
      <c r="N17" s="223"/>
      <c r="O17" s="228"/>
      <c r="P17" s="223"/>
      <c r="Q17" s="228"/>
      <c r="R17" s="223"/>
    </row>
    <row r="18" spans="2:19" s="154" customFormat="1">
      <c r="B18" s="224" t="s">
        <v>83</v>
      </c>
      <c r="C18" s="229">
        <v>0</v>
      </c>
      <c r="D18" s="225">
        <v>0</v>
      </c>
      <c r="E18" s="229">
        <v>-143.80799999999999</v>
      </c>
      <c r="F18" s="225">
        <v>-131.96</v>
      </c>
      <c r="G18" s="229">
        <v>-167.994</v>
      </c>
      <c r="H18" s="225">
        <v>-151.327</v>
      </c>
      <c r="I18" s="229">
        <v>-70.433000000000007</v>
      </c>
      <c r="J18" s="225">
        <v>-72.62</v>
      </c>
      <c r="K18" s="225">
        <v>0</v>
      </c>
      <c r="L18" s="225">
        <v>0</v>
      </c>
      <c r="M18" s="229">
        <v>-382.23500000000001</v>
      </c>
      <c r="N18" s="225">
        <v>-354.90700000000004</v>
      </c>
      <c r="O18" s="229">
        <v>382</v>
      </c>
      <c r="P18" s="225">
        <v>355</v>
      </c>
      <c r="Q18" s="229">
        <v>0</v>
      </c>
      <c r="R18" s="225">
        <v>0</v>
      </c>
    </row>
    <row r="19" spans="2:19" s="154" customFormat="1">
      <c r="B19" s="226"/>
      <c r="C19" s="228"/>
      <c r="D19" s="223"/>
      <c r="E19" s="228"/>
      <c r="F19" s="223"/>
      <c r="G19" s="228"/>
      <c r="H19" s="223"/>
      <c r="I19" s="228"/>
      <c r="J19" s="223"/>
      <c r="K19" s="223"/>
      <c r="L19" s="223"/>
      <c r="M19" s="228"/>
      <c r="N19" s="223"/>
      <c r="O19" s="228"/>
      <c r="P19" s="223"/>
      <c r="Q19" s="228"/>
      <c r="R19" s="223"/>
      <c r="S19" s="226"/>
    </row>
    <row r="20" spans="2:19" s="154" customFormat="1">
      <c r="B20" s="224" t="s">
        <v>74</v>
      </c>
      <c r="C20" s="229">
        <v>434.45600000000002</v>
      </c>
      <c r="D20" s="225">
        <v>510.89600000000002</v>
      </c>
      <c r="E20" s="229">
        <v>3330.4490000000005</v>
      </c>
      <c r="F20" s="225">
        <v>2589.326</v>
      </c>
      <c r="G20" s="229">
        <v>826.15199999999993</v>
      </c>
      <c r="H20" s="225">
        <v>803.55300000000011</v>
      </c>
      <c r="I20" s="229">
        <v>615.19299999999998</v>
      </c>
      <c r="J20" s="225">
        <v>585.68700000000001</v>
      </c>
      <c r="K20" s="225">
        <v>0</v>
      </c>
      <c r="L20" s="225">
        <v>0</v>
      </c>
      <c r="M20" s="229">
        <v>5271.5950000000003</v>
      </c>
      <c r="N20" s="225">
        <v>4489</v>
      </c>
      <c r="O20" s="229">
        <v>0</v>
      </c>
      <c r="P20" s="225">
        <v>0</v>
      </c>
      <c r="Q20" s="229">
        <v>5272</v>
      </c>
      <c r="R20" s="225">
        <v>4489</v>
      </c>
    </row>
    <row r="21" spans="2:19" s="154" customFormat="1">
      <c r="B21" s="231"/>
      <c r="C21" s="230"/>
      <c r="D21" s="231"/>
      <c r="E21" s="230"/>
      <c r="F21" s="231"/>
      <c r="G21" s="230"/>
      <c r="H21" s="231"/>
      <c r="I21" s="230"/>
      <c r="J21" s="231"/>
      <c r="K21" s="231"/>
      <c r="L21" s="231"/>
      <c r="M21" s="230"/>
      <c r="N21" s="231"/>
      <c r="O21" s="230"/>
      <c r="P21" s="231"/>
      <c r="Q21" s="230"/>
      <c r="R21" s="231"/>
    </row>
    <row r="22" spans="2:19" s="161" customFormat="1">
      <c r="B22" s="482" t="s">
        <v>168</v>
      </c>
      <c r="C22" s="484">
        <v>-76.44</v>
      </c>
      <c r="D22" s="478">
        <v>0.14961949202968902</v>
      </c>
      <c r="E22" s="484">
        <v>740.1230000000005</v>
      </c>
      <c r="F22" s="467">
        <v>0.28583615968016407</v>
      </c>
      <c r="G22" s="484">
        <v>22.598999999999819</v>
      </c>
      <c r="H22" s="467">
        <v>2.8123844973511163E-2</v>
      </c>
      <c r="I22" s="484">
        <v>29.505999999999972</v>
      </c>
      <c r="J22" s="467">
        <v>5.0378444459241833E-2</v>
      </c>
      <c r="K22" s="467">
        <v>0</v>
      </c>
      <c r="L22" s="467">
        <v>0</v>
      </c>
      <c r="M22" s="484">
        <v>781.13300000000072</v>
      </c>
      <c r="N22" s="467">
        <v>0.17395381588798675</v>
      </c>
      <c r="O22" s="484">
        <v>0</v>
      </c>
      <c r="P22" s="485">
        <v>0</v>
      </c>
      <c r="Q22" s="484">
        <v>781.49551280786818</v>
      </c>
      <c r="R22" s="467">
        <v>0.17406969174603609</v>
      </c>
    </row>
    <row r="23" spans="2:19" s="154" customFormat="1" ht="12" customHeight="1">
      <c r="B23" s="161"/>
    </row>
    <row r="24" spans="2:19" s="154" customFormat="1" ht="12.75" customHeight="1">
      <c r="B24" s="161"/>
    </row>
    <row r="26" spans="2:19">
      <c r="B26" s="232"/>
      <c r="C26" s="621" t="s">
        <v>348</v>
      </c>
      <c r="D26" s="621"/>
      <c r="E26" s="621"/>
      <c r="F26" s="621"/>
      <c r="G26" s="621"/>
      <c r="H26" s="621"/>
      <c r="I26" s="621"/>
      <c r="J26" s="621"/>
      <c r="K26" s="621"/>
      <c r="L26" s="621"/>
      <c r="M26" s="621"/>
      <c r="N26" s="621"/>
      <c r="O26" s="621"/>
      <c r="P26" s="621"/>
      <c r="Q26" s="621"/>
      <c r="R26" s="621"/>
    </row>
    <row r="27" spans="2:19" ht="12.75" customHeight="1">
      <c r="B27" s="659" t="s">
        <v>74</v>
      </c>
      <c r="C27" s="657" t="s">
        <v>10</v>
      </c>
      <c r="D27" s="657"/>
      <c r="E27" s="657" t="s">
        <v>46</v>
      </c>
      <c r="F27" s="657"/>
      <c r="G27" s="657" t="s">
        <v>14</v>
      </c>
      <c r="H27" s="657"/>
      <c r="I27" s="657" t="s">
        <v>47</v>
      </c>
      <c r="J27" s="657"/>
      <c r="K27" s="657" t="s">
        <v>451</v>
      </c>
      <c r="L27" s="657"/>
      <c r="M27" s="622" t="s">
        <v>84</v>
      </c>
      <c r="N27" s="622"/>
      <c r="O27" s="657" t="s">
        <v>85</v>
      </c>
      <c r="P27" s="657"/>
      <c r="Q27" s="658" t="s">
        <v>17</v>
      </c>
      <c r="R27" s="658"/>
    </row>
    <row r="28" spans="2:19">
      <c r="B28" s="660"/>
      <c r="C28" s="227" t="s">
        <v>445</v>
      </c>
      <c r="D28" s="221" t="s">
        <v>446</v>
      </c>
      <c r="E28" s="227" t="s">
        <v>445</v>
      </c>
      <c r="F28" s="221" t="s">
        <v>446</v>
      </c>
      <c r="G28" s="227" t="s">
        <v>445</v>
      </c>
      <c r="H28" s="221" t="s">
        <v>446</v>
      </c>
      <c r="I28" s="227" t="s">
        <v>445</v>
      </c>
      <c r="J28" s="221" t="s">
        <v>446</v>
      </c>
      <c r="K28" s="221" t="s">
        <v>445</v>
      </c>
      <c r="L28" s="221" t="s">
        <v>446</v>
      </c>
      <c r="M28" s="227" t="s">
        <v>445</v>
      </c>
      <c r="N28" s="221" t="s">
        <v>446</v>
      </c>
      <c r="O28" s="227" t="s">
        <v>445</v>
      </c>
      <c r="P28" s="221" t="s">
        <v>446</v>
      </c>
      <c r="Q28" s="227" t="s">
        <v>445</v>
      </c>
      <c r="R28" s="221" t="s">
        <v>446</v>
      </c>
    </row>
    <row r="29" spans="2:19">
      <c r="B29" s="222"/>
      <c r="C29" s="228"/>
      <c r="D29" s="223"/>
      <c r="E29" s="228"/>
      <c r="F29" s="223"/>
      <c r="G29" s="228"/>
      <c r="H29" s="223"/>
      <c r="I29" s="228"/>
      <c r="J29" s="223"/>
      <c r="K29" s="223"/>
      <c r="L29" s="223"/>
      <c r="M29" s="228"/>
      <c r="N29" s="223"/>
      <c r="O29" s="228"/>
      <c r="P29" s="223"/>
      <c r="Q29" s="228"/>
      <c r="R29" s="223"/>
    </row>
    <row r="30" spans="2:19">
      <c r="B30" s="224" t="s">
        <v>72</v>
      </c>
      <c r="C30" s="229">
        <v>62.673000000000002</v>
      </c>
      <c r="D30" s="225">
        <v>39.32</v>
      </c>
      <c r="E30" s="229">
        <v>303.99700000000001</v>
      </c>
      <c r="F30" s="225">
        <v>88.02300000000001</v>
      </c>
      <c r="G30" s="229">
        <v>300.108</v>
      </c>
      <c r="H30" s="225">
        <v>271.44099999999997</v>
      </c>
      <c r="I30" s="229">
        <v>128.69799999999998</v>
      </c>
      <c r="J30" s="225">
        <v>104.25500000000001</v>
      </c>
      <c r="K30" s="225">
        <v>65.344999999999999</v>
      </c>
      <c r="L30" s="225">
        <v>0</v>
      </c>
      <c r="M30" s="229">
        <v>795.476</v>
      </c>
      <c r="N30" s="225">
        <v>503.03900000000004</v>
      </c>
      <c r="O30" s="229">
        <v>-206.53563005524785</v>
      </c>
      <c r="P30" s="225">
        <v>-173.78467880404395</v>
      </c>
      <c r="Q30" s="229">
        <v>588.94036994475209</v>
      </c>
      <c r="R30" s="225">
        <v>329.25432119595604</v>
      </c>
    </row>
    <row r="31" spans="2:19">
      <c r="B31" s="222" t="s">
        <v>76</v>
      </c>
      <c r="C31" s="228">
        <v>0.05</v>
      </c>
      <c r="D31" s="223">
        <v>0</v>
      </c>
      <c r="E31" s="228">
        <v>115.04499999999999</v>
      </c>
      <c r="F31" s="223">
        <v>46.019999999999996</v>
      </c>
      <c r="G31" s="228">
        <v>186.952</v>
      </c>
      <c r="H31" s="223">
        <v>152.036</v>
      </c>
      <c r="I31" s="228">
        <v>67.046999999999997</v>
      </c>
      <c r="J31" s="223">
        <v>62.336000000000013</v>
      </c>
      <c r="K31" s="223">
        <v>44.024999999999999</v>
      </c>
      <c r="L31" s="223">
        <v>0</v>
      </c>
      <c r="M31" s="228">
        <v>369.09399999999994</v>
      </c>
      <c r="N31" s="223">
        <v>260.392</v>
      </c>
      <c r="O31" s="228">
        <v>-206.24367513835097</v>
      </c>
      <c r="P31" s="223">
        <v>-172.78467880404395</v>
      </c>
      <c r="Q31" s="228">
        <v>162.85032486164897</v>
      </c>
      <c r="R31" s="223">
        <v>87.607321195956047</v>
      </c>
    </row>
    <row r="32" spans="2:19">
      <c r="B32" s="222" t="s">
        <v>75</v>
      </c>
      <c r="C32" s="228">
        <v>0</v>
      </c>
      <c r="D32" s="223">
        <v>0</v>
      </c>
      <c r="E32" s="228">
        <v>113.57300000000001</v>
      </c>
      <c r="F32" s="223">
        <v>47.165000000000006</v>
      </c>
      <c r="G32" s="228">
        <v>96.873999999999995</v>
      </c>
      <c r="H32" s="223">
        <v>72.627999999999986</v>
      </c>
      <c r="I32" s="228">
        <v>48.025999999999996</v>
      </c>
      <c r="J32" s="223">
        <v>36.498000000000005</v>
      </c>
      <c r="K32" s="223">
        <v>0</v>
      </c>
      <c r="L32" s="223">
        <v>0</v>
      </c>
      <c r="M32" s="228">
        <v>258.47300000000001</v>
      </c>
      <c r="N32" s="223">
        <v>156.291</v>
      </c>
      <c r="O32" s="228">
        <v>0</v>
      </c>
      <c r="P32" s="223">
        <v>-1</v>
      </c>
      <c r="Q32" s="228">
        <v>258.16306008310318</v>
      </c>
      <c r="R32" s="223">
        <v>155.291</v>
      </c>
    </row>
    <row r="33" spans="2:18">
      <c r="B33" s="222" t="s">
        <v>78</v>
      </c>
      <c r="C33" s="228">
        <v>62.623000000000005</v>
      </c>
      <c r="D33" s="223">
        <v>39.152000000000001</v>
      </c>
      <c r="E33" s="228">
        <v>75.379000000000019</v>
      </c>
      <c r="F33" s="223">
        <v>-1.0760000000000005</v>
      </c>
      <c r="G33" s="228">
        <v>16.281999999999996</v>
      </c>
      <c r="H33" s="223">
        <v>46.777000000000001</v>
      </c>
      <c r="I33" s="228">
        <v>13.056000000000001</v>
      </c>
      <c r="J33" s="223">
        <v>6.16</v>
      </c>
      <c r="K33" s="223">
        <v>21.32</v>
      </c>
      <c r="L33" s="223">
        <v>0</v>
      </c>
      <c r="M33" s="228">
        <v>167.34</v>
      </c>
      <c r="N33" s="223">
        <v>91.013000000000005</v>
      </c>
      <c r="O33" s="228">
        <v>0</v>
      </c>
      <c r="P33" s="223">
        <v>0</v>
      </c>
      <c r="Q33" s="228">
        <v>167.35798499999996</v>
      </c>
      <c r="R33" s="223">
        <v>91.013000000000005</v>
      </c>
    </row>
    <row r="34" spans="2:18">
      <c r="B34" s="222" t="s">
        <v>77</v>
      </c>
      <c r="C34" s="228">
        <v>0</v>
      </c>
      <c r="D34" s="223">
        <v>0</v>
      </c>
      <c r="E34" s="228">
        <v>0</v>
      </c>
      <c r="F34" s="223">
        <v>-4.0860000000000003</v>
      </c>
      <c r="G34" s="228">
        <v>0</v>
      </c>
      <c r="H34" s="223">
        <v>0</v>
      </c>
      <c r="I34" s="228">
        <v>0.56899999999999995</v>
      </c>
      <c r="J34" s="223">
        <v>-0.7390000000000001</v>
      </c>
      <c r="K34" s="223">
        <v>0</v>
      </c>
      <c r="L34" s="223">
        <v>0</v>
      </c>
      <c r="M34" s="228">
        <v>0.56899999999999995</v>
      </c>
      <c r="N34" s="223">
        <v>-4.657</v>
      </c>
      <c r="O34" s="228">
        <v>0</v>
      </c>
      <c r="P34" s="223">
        <v>0</v>
      </c>
      <c r="Q34" s="228">
        <v>0.56899999999999995</v>
      </c>
      <c r="R34" s="223">
        <v>-4.657</v>
      </c>
    </row>
    <row r="35" spans="2:18">
      <c r="B35" s="222"/>
      <c r="C35" s="228"/>
      <c r="D35" s="223"/>
      <c r="E35" s="228"/>
      <c r="F35" s="223"/>
      <c r="G35" s="228"/>
      <c r="H35" s="223"/>
      <c r="I35" s="228"/>
      <c r="J35" s="223"/>
      <c r="K35" s="223"/>
      <c r="L35" s="223"/>
      <c r="M35" s="228"/>
      <c r="N35" s="223"/>
      <c r="O35" s="228"/>
      <c r="P35" s="223"/>
      <c r="Q35" s="228"/>
      <c r="R35" s="223"/>
    </row>
    <row r="36" spans="2:18">
      <c r="B36" s="224" t="s">
        <v>45</v>
      </c>
      <c r="C36" s="229">
        <v>179.78300000000002</v>
      </c>
      <c r="D36" s="225">
        <v>172.57599999999999</v>
      </c>
      <c r="E36" s="229">
        <v>1405.26</v>
      </c>
      <c r="F36" s="225">
        <v>1043.2629999999999</v>
      </c>
      <c r="G36" s="229">
        <v>207.03799999999998</v>
      </c>
      <c r="H36" s="225">
        <v>143.43899999999999</v>
      </c>
      <c r="I36" s="229">
        <v>209.92800000000003</v>
      </c>
      <c r="J36" s="225">
        <v>198.05199999999999</v>
      </c>
      <c r="K36" s="225">
        <v>0</v>
      </c>
      <c r="L36" s="225">
        <v>0</v>
      </c>
      <c r="M36" s="229">
        <v>2002.0090000000002</v>
      </c>
      <c r="N36" s="225">
        <v>1557.33</v>
      </c>
      <c r="O36" s="229">
        <v>0</v>
      </c>
      <c r="P36" s="225">
        <v>0</v>
      </c>
      <c r="Q36" s="229">
        <v>2002.0004753793203</v>
      </c>
      <c r="R36" s="225">
        <v>1557.2080113202476</v>
      </c>
    </row>
    <row r="37" spans="2:18">
      <c r="B37" s="222" t="s">
        <v>79</v>
      </c>
      <c r="C37" s="228">
        <v>61.844999999999999</v>
      </c>
      <c r="D37" s="223">
        <v>75.221000000000004</v>
      </c>
      <c r="E37" s="228">
        <v>803.03800000000001</v>
      </c>
      <c r="F37" s="223">
        <v>662.13499999999999</v>
      </c>
      <c r="G37" s="228">
        <v>127.393</v>
      </c>
      <c r="H37" s="223">
        <v>143.15700000000001</v>
      </c>
      <c r="I37" s="228">
        <v>107.96100000000001</v>
      </c>
      <c r="J37" s="223">
        <v>134.404</v>
      </c>
      <c r="K37" s="223">
        <v>0</v>
      </c>
      <c r="L37" s="223">
        <v>0</v>
      </c>
      <c r="M37" s="228">
        <v>1100.2370000000001</v>
      </c>
      <c r="N37" s="223">
        <v>1014.917</v>
      </c>
      <c r="O37" s="228">
        <v>0</v>
      </c>
      <c r="P37" s="223">
        <v>0</v>
      </c>
      <c r="Q37" s="228">
        <v>1100.2370000000001</v>
      </c>
      <c r="R37" s="223">
        <v>1014.9094007263677</v>
      </c>
    </row>
    <row r="38" spans="2:18">
      <c r="B38" s="222" t="s">
        <v>80</v>
      </c>
      <c r="C38" s="228">
        <v>38.111999999999995</v>
      </c>
      <c r="D38" s="223">
        <v>63.917000000000002</v>
      </c>
      <c r="E38" s="228">
        <v>311.13400000000001</v>
      </c>
      <c r="F38" s="223">
        <v>213.22199999999998</v>
      </c>
      <c r="G38" s="228">
        <v>47.831000000000003</v>
      </c>
      <c r="H38" s="223">
        <v>3.5600000000000023</v>
      </c>
      <c r="I38" s="228">
        <v>21.198</v>
      </c>
      <c r="J38" s="223">
        <v>7.1340000000000003</v>
      </c>
      <c r="K38" s="223">
        <v>0</v>
      </c>
      <c r="L38" s="223">
        <v>0</v>
      </c>
      <c r="M38" s="228">
        <v>418.27499999999998</v>
      </c>
      <c r="N38" s="223">
        <v>287.83300000000003</v>
      </c>
      <c r="O38" s="228">
        <v>0</v>
      </c>
      <c r="P38" s="223">
        <v>0</v>
      </c>
      <c r="Q38" s="228">
        <v>418.26647537932018</v>
      </c>
      <c r="R38" s="223">
        <v>287.83300000000003</v>
      </c>
    </row>
    <row r="39" spans="2:18">
      <c r="B39" s="222" t="s">
        <v>81</v>
      </c>
      <c r="C39" s="228">
        <v>46.506999999999998</v>
      </c>
      <c r="D39" s="223">
        <v>14.311999999999998</v>
      </c>
      <c r="E39" s="228">
        <v>133.935</v>
      </c>
      <c r="F39" s="223">
        <v>76.242999999999995</v>
      </c>
      <c r="G39" s="228">
        <v>21.103999999999999</v>
      </c>
      <c r="H39" s="223">
        <v>2.7109999999999985</v>
      </c>
      <c r="I39" s="228">
        <v>48.769000000000005</v>
      </c>
      <c r="J39" s="223">
        <v>33.853999999999999</v>
      </c>
      <c r="K39" s="223">
        <v>0</v>
      </c>
      <c r="L39" s="223">
        <v>0</v>
      </c>
      <c r="M39" s="228">
        <v>250.315</v>
      </c>
      <c r="N39" s="223">
        <v>127.11999999999999</v>
      </c>
      <c r="O39" s="228">
        <v>0</v>
      </c>
      <c r="P39" s="223">
        <v>0</v>
      </c>
      <c r="Q39" s="228">
        <v>250.315</v>
      </c>
      <c r="R39" s="223">
        <v>127.10539759387977</v>
      </c>
    </row>
    <row r="40" spans="2:18">
      <c r="B40" s="222" t="s">
        <v>82</v>
      </c>
      <c r="C40" s="228">
        <v>33.319000000000003</v>
      </c>
      <c r="D40" s="223">
        <v>19.125999999999998</v>
      </c>
      <c r="E40" s="228">
        <v>157.15300000000002</v>
      </c>
      <c r="F40" s="223">
        <v>91.663000000000011</v>
      </c>
      <c r="G40" s="228">
        <v>10.71</v>
      </c>
      <c r="H40" s="223">
        <v>-5.9890000000000008</v>
      </c>
      <c r="I40" s="228">
        <v>32</v>
      </c>
      <c r="J40" s="223">
        <v>22.659999999999997</v>
      </c>
      <c r="K40" s="223">
        <v>0</v>
      </c>
      <c r="L40" s="223">
        <v>0</v>
      </c>
      <c r="M40" s="228">
        <v>233.18200000000004</v>
      </c>
      <c r="N40" s="223">
        <v>127.46000000000001</v>
      </c>
      <c r="O40" s="228">
        <v>0</v>
      </c>
      <c r="P40" s="223">
        <v>0</v>
      </c>
      <c r="Q40" s="228">
        <v>233.18200000000004</v>
      </c>
      <c r="R40" s="223">
        <v>127.360213</v>
      </c>
    </row>
    <row r="41" spans="2:18">
      <c r="B41" s="222" t="s">
        <v>83</v>
      </c>
      <c r="C41" s="228">
        <v>0</v>
      </c>
      <c r="D41" s="223">
        <v>0</v>
      </c>
      <c r="E41" s="228">
        <v>-78.807999999999993</v>
      </c>
      <c r="F41" s="223">
        <v>-62.960000000000008</v>
      </c>
      <c r="G41" s="228">
        <v>-90.994</v>
      </c>
      <c r="H41" s="223">
        <v>-77.326999999999998</v>
      </c>
      <c r="I41" s="228">
        <v>-36.433000000000007</v>
      </c>
      <c r="J41" s="223">
        <v>-32.620000000000005</v>
      </c>
      <c r="K41" s="223">
        <v>0</v>
      </c>
      <c r="L41" s="223">
        <v>0</v>
      </c>
      <c r="M41" s="228">
        <v>-206.23500000000001</v>
      </c>
      <c r="N41" s="223">
        <v>-172.90700000000001</v>
      </c>
      <c r="O41" s="228">
        <v>206</v>
      </c>
      <c r="P41" s="223">
        <v>173</v>
      </c>
      <c r="Q41" s="228">
        <v>0</v>
      </c>
      <c r="R41" s="223">
        <v>0</v>
      </c>
    </row>
    <row r="42" spans="2:18">
      <c r="B42" s="226"/>
      <c r="C42" s="228"/>
      <c r="D42" s="223"/>
      <c r="E42" s="228"/>
      <c r="F42" s="223"/>
      <c r="G42" s="228"/>
      <c r="H42" s="223"/>
      <c r="I42" s="228"/>
      <c r="J42" s="223"/>
      <c r="K42" s="223"/>
      <c r="L42" s="223"/>
      <c r="M42" s="228"/>
      <c r="N42" s="223"/>
      <c r="O42" s="228"/>
      <c r="P42" s="223"/>
      <c r="Q42" s="228"/>
      <c r="R42" s="223"/>
    </row>
    <row r="43" spans="2:18">
      <c r="B43" s="224" t="s">
        <v>74</v>
      </c>
      <c r="C43" s="229">
        <v>242.45600000000002</v>
      </c>
      <c r="D43" s="225">
        <v>211.89599999999999</v>
      </c>
      <c r="E43" s="229">
        <v>1630.4490000000001</v>
      </c>
      <c r="F43" s="225">
        <v>1068.3259999999998</v>
      </c>
      <c r="G43" s="229">
        <v>416.15199999999993</v>
      </c>
      <c r="H43" s="225">
        <v>337.553</v>
      </c>
      <c r="I43" s="229">
        <v>302.19299999999998</v>
      </c>
      <c r="J43" s="225">
        <v>269.68700000000001</v>
      </c>
      <c r="K43" s="225">
        <v>65.344999999999999</v>
      </c>
      <c r="L43" s="225">
        <v>0</v>
      </c>
      <c r="M43" s="229">
        <v>2591.25</v>
      </c>
      <c r="N43" s="225">
        <v>1887.4620000000002</v>
      </c>
      <c r="O43" s="229">
        <v>-0.54415467592764344</v>
      </c>
      <c r="P43" s="225">
        <v>-0.90666748379646833</v>
      </c>
      <c r="Q43" s="229">
        <v>2590.705845324072</v>
      </c>
      <c r="R43" s="225">
        <v>1886.5553325162036</v>
      </c>
    </row>
    <row r="44" spans="2:18">
      <c r="B44" s="231"/>
      <c r="C44" s="230"/>
      <c r="D44" s="231"/>
      <c r="E44" s="230"/>
      <c r="F44" s="231"/>
      <c r="G44" s="230"/>
      <c r="H44" s="231"/>
      <c r="I44" s="230"/>
      <c r="J44" s="231"/>
      <c r="K44" s="231"/>
      <c r="L44" s="231"/>
      <c r="M44" s="230"/>
      <c r="N44" s="231"/>
      <c r="O44" s="230"/>
      <c r="P44" s="231"/>
      <c r="Q44" s="230"/>
      <c r="R44" s="231"/>
    </row>
    <row r="45" spans="2:18">
      <c r="B45" s="482" t="s">
        <v>168</v>
      </c>
      <c r="C45" s="484">
        <v>30.560000000000031</v>
      </c>
      <c r="D45" s="467">
        <v>-0.14422169366104143</v>
      </c>
      <c r="E45" s="484">
        <v>562.12300000000027</v>
      </c>
      <c r="F45" s="467">
        <v>0.52617178651460361</v>
      </c>
      <c r="G45" s="484">
        <v>78.598999999999933</v>
      </c>
      <c r="H45" s="467">
        <v>0.23284935995236283</v>
      </c>
      <c r="I45" s="484">
        <v>32.505999999999972</v>
      </c>
      <c r="J45" s="467">
        <v>0.12053232080152165</v>
      </c>
      <c r="K45" s="484">
        <v>65.344999999999999</v>
      </c>
      <c r="L45" s="467">
        <v>0</v>
      </c>
      <c r="M45" s="484">
        <v>703.78799999999978</v>
      </c>
      <c r="N45" s="467">
        <v>0.37287532146342534</v>
      </c>
      <c r="O45" s="484">
        <v>0</v>
      </c>
      <c r="P45" s="485">
        <v>0</v>
      </c>
      <c r="Q45" s="484">
        <v>704.15051280786838</v>
      </c>
      <c r="R45" s="467">
        <v>0.37324667910413406</v>
      </c>
    </row>
  </sheetData>
  <mergeCells count="18">
    <mergeCell ref="B1:R1"/>
    <mergeCell ref="O3:P3"/>
    <mergeCell ref="Q3:R3"/>
    <mergeCell ref="C3:D3"/>
    <mergeCell ref="E3:F3"/>
    <mergeCell ref="G3:H3"/>
    <mergeCell ref="I3:J3"/>
    <mergeCell ref="K3:L3"/>
    <mergeCell ref="B2:B4"/>
    <mergeCell ref="M3:N3"/>
    <mergeCell ref="O27:P27"/>
    <mergeCell ref="Q27:R27"/>
    <mergeCell ref="B27:B28"/>
    <mergeCell ref="C27:D27"/>
    <mergeCell ref="E27:F27"/>
    <mergeCell ref="G27:H27"/>
    <mergeCell ref="I27:J27"/>
    <mergeCell ref="K27:L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zoomScale="95" zoomScaleNormal="95" workbookViewId="0"/>
  </sheetViews>
  <sheetFormatPr baseColWidth="10" defaultColWidth="7.28515625" defaultRowHeight="12.75"/>
  <cols>
    <col min="1" max="1" width="7.85546875" style="144" customWidth="1"/>
    <col min="2" max="2" width="74.42578125" style="144" customWidth="1"/>
    <col min="3" max="4" width="15.5703125" style="145" bestFit="1" customWidth="1"/>
    <col min="5" max="5" width="10.140625" style="145" customWidth="1"/>
    <col min="6" max="6" width="10" style="145" bestFit="1" customWidth="1"/>
    <col min="7" max="7" width="3.7109375" style="521" customWidth="1"/>
    <col min="8" max="8" width="14.42578125" style="145" customWidth="1"/>
    <col min="9" max="9" width="14" style="144" customWidth="1"/>
    <col min="10" max="10" width="10.85546875" style="144" customWidth="1"/>
    <col min="11" max="11" width="10" style="144" bestFit="1" customWidth="1"/>
    <col min="12" max="12" width="3.5703125" style="144" customWidth="1"/>
    <col min="13" max="13" width="11.28515625" style="144" customWidth="1"/>
    <col min="14" max="14" width="14" style="144" customWidth="1"/>
    <col min="15" max="16384" width="7.28515625" style="144"/>
  </cols>
  <sheetData>
    <row r="1" spans="1:14">
      <c r="A1" s="624"/>
      <c r="M1" s="146"/>
    </row>
    <row r="2" spans="1:14">
      <c r="A2" s="104"/>
      <c r="B2" s="241"/>
      <c r="C2" s="242"/>
      <c r="D2" s="242"/>
      <c r="E2" s="242"/>
      <c r="F2" s="242"/>
      <c r="H2" s="242"/>
      <c r="I2" s="241"/>
      <c r="J2" s="241"/>
      <c r="K2" s="241"/>
      <c r="M2" s="146"/>
    </row>
    <row r="3" spans="1:14">
      <c r="A3" s="104"/>
      <c r="B3" s="664" t="s">
        <v>349</v>
      </c>
      <c r="C3" s="663" t="s">
        <v>339</v>
      </c>
      <c r="D3" s="663"/>
      <c r="E3" s="663"/>
      <c r="F3" s="663"/>
      <c r="G3" s="103"/>
      <c r="H3" s="663" t="s">
        <v>340</v>
      </c>
      <c r="I3" s="663"/>
      <c r="J3" s="663"/>
      <c r="K3" s="663"/>
    </row>
    <row r="4" spans="1:14" s="234" customFormat="1" ht="14.25">
      <c r="A4" s="233"/>
      <c r="B4" s="665"/>
      <c r="C4" s="584" t="s">
        <v>442</v>
      </c>
      <c r="D4" s="585" t="s">
        <v>441</v>
      </c>
      <c r="E4" s="240" t="s">
        <v>69</v>
      </c>
      <c r="F4" s="240" t="s">
        <v>70</v>
      </c>
      <c r="G4" s="522"/>
      <c r="H4" s="584" t="s">
        <v>445</v>
      </c>
      <c r="I4" s="585" t="s">
        <v>446</v>
      </c>
      <c r="J4" s="240" t="s">
        <v>69</v>
      </c>
      <c r="K4" s="240" t="s">
        <v>70</v>
      </c>
    </row>
    <row r="5" spans="1:14" s="124" customFormat="1" ht="7.5" customHeight="1">
      <c r="A5" s="104"/>
      <c r="B5" s="147"/>
      <c r="C5" s="512"/>
      <c r="D5" s="513"/>
      <c r="E5" s="513"/>
      <c r="F5" s="513"/>
      <c r="G5" s="488"/>
      <c r="H5" s="514"/>
      <c r="I5" s="515"/>
      <c r="J5" s="297"/>
      <c r="K5" s="297"/>
    </row>
    <row r="6" spans="1:14" s="237" customFormat="1">
      <c r="A6" s="141"/>
      <c r="B6" s="516" t="s">
        <v>95</v>
      </c>
      <c r="C6" s="277">
        <v>6657.6139999999996</v>
      </c>
      <c r="D6" s="279">
        <v>5701.06</v>
      </c>
      <c r="E6" s="279">
        <v>956.55399999999918</v>
      </c>
      <c r="F6" s="467">
        <v>0.1678</v>
      </c>
      <c r="G6" s="462"/>
      <c r="H6" s="277">
        <v>3429.7079999999996</v>
      </c>
      <c r="I6" s="279">
        <v>2485.6030000000001</v>
      </c>
      <c r="J6" s="279">
        <v>944.10499999999956</v>
      </c>
      <c r="K6" s="467">
        <v>0.38080000000000003</v>
      </c>
      <c r="L6" s="236"/>
      <c r="N6" s="125"/>
    </row>
    <row r="7" spans="1:14" s="237" customFormat="1">
      <c r="A7" s="141"/>
      <c r="B7" s="214" t="s">
        <v>96</v>
      </c>
      <c r="C7" s="486">
        <v>6110.2969999999996</v>
      </c>
      <c r="D7" s="85">
        <v>5245.308</v>
      </c>
      <c r="E7" s="85">
        <v>864.98899999999958</v>
      </c>
      <c r="F7" s="461">
        <v>0.16489999999999999</v>
      </c>
      <c r="G7" s="461"/>
      <c r="H7" s="486">
        <v>3093.9599999999996</v>
      </c>
      <c r="I7" s="85">
        <v>2260.9720000000002</v>
      </c>
      <c r="J7" s="85">
        <v>832.98799999999937</v>
      </c>
      <c r="K7" s="461">
        <v>0.36840000000000001</v>
      </c>
      <c r="N7" s="125"/>
    </row>
    <row r="8" spans="1:14" s="237" customFormat="1">
      <c r="A8" s="141"/>
      <c r="B8" s="473" t="s">
        <v>97</v>
      </c>
      <c r="C8" s="517">
        <v>548.31700000000001</v>
      </c>
      <c r="D8" s="264">
        <v>455.75200000000001</v>
      </c>
      <c r="E8" s="264">
        <v>91.564999999999998</v>
      </c>
      <c r="F8" s="463">
        <v>0.2031</v>
      </c>
      <c r="G8" s="461"/>
      <c r="H8" s="517">
        <v>335.74800000000005</v>
      </c>
      <c r="I8" s="264">
        <v>224.631</v>
      </c>
      <c r="J8" s="264">
        <v>111.11700000000005</v>
      </c>
      <c r="K8" s="463">
        <v>0.49469999999999997</v>
      </c>
      <c r="N8" s="125"/>
    </row>
    <row r="9" spans="1:14" s="237" customFormat="1">
      <c r="A9" s="141"/>
      <c r="B9" s="516" t="s">
        <v>98</v>
      </c>
      <c r="C9" s="277">
        <v>-4145.4530000000004</v>
      </c>
      <c r="D9" s="279">
        <v>-3421.3869999999997</v>
      </c>
      <c r="E9" s="279">
        <v>-724.06600000000071</v>
      </c>
      <c r="F9" s="467">
        <v>-0.21160000000000001</v>
      </c>
      <c r="G9" s="462"/>
      <c r="H9" s="277">
        <v>-2071.0749999999998</v>
      </c>
      <c r="I9" s="279">
        <v>-1501.1380000000001</v>
      </c>
      <c r="J9" s="279">
        <v>-569.93699999999967</v>
      </c>
      <c r="K9" s="467">
        <v>-0.37969999999999998</v>
      </c>
      <c r="L9" s="236"/>
      <c r="N9" s="125"/>
    </row>
    <row r="10" spans="1:14" s="237" customFormat="1">
      <c r="A10" s="141"/>
      <c r="B10" s="214" t="s">
        <v>99</v>
      </c>
      <c r="C10" s="486">
        <v>-2903.4369999999999</v>
      </c>
      <c r="D10" s="85">
        <v>-2356.6460000000002</v>
      </c>
      <c r="E10" s="85">
        <v>-545.79099999999971</v>
      </c>
      <c r="F10" s="461">
        <v>-0.23200000000000001</v>
      </c>
      <c r="G10" s="461"/>
      <c r="H10" s="486">
        <v>-1381.405</v>
      </c>
      <c r="I10" s="85">
        <v>-1005.7130000000002</v>
      </c>
      <c r="J10" s="85">
        <v>-374.69199999999978</v>
      </c>
      <c r="K10" s="461">
        <v>0.37359999999999999</v>
      </c>
      <c r="N10" s="125"/>
    </row>
    <row r="11" spans="1:14" s="237" customFormat="1">
      <c r="A11" s="141"/>
      <c r="B11" s="214" t="s">
        <v>100</v>
      </c>
      <c r="C11" s="486">
        <v>-62.194000000000003</v>
      </c>
      <c r="D11" s="85">
        <v>-71.763000000000005</v>
      </c>
      <c r="E11" s="85">
        <v>9.5690000000000026</v>
      </c>
      <c r="F11" s="461">
        <v>0.1333</v>
      </c>
      <c r="G11" s="461"/>
      <c r="H11" s="486">
        <v>-27.219000000000001</v>
      </c>
      <c r="I11" s="85">
        <v>-21.116000000000007</v>
      </c>
      <c r="J11" s="85">
        <v>-6.1029999999999944</v>
      </c>
      <c r="K11" s="461">
        <v>0.28899999999999998</v>
      </c>
      <c r="N11" s="125"/>
    </row>
    <row r="12" spans="1:14" s="237" customFormat="1">
      <c r="A12" s="141"/>
      <c r="B12" s="214" t="s">
        <v>101</v>
      </c>
      <c r="C12" s="486">
        <v>-545.70000000000005</v>
      </c>
      <c r="D12" s="85">
        <v>-479.06400000000002</v>
      </c>
      <c r="E12" s="85">
        <v>-66.636000000000024</v>
      </c>
      <c r="F12" s="461">
        <v>-0.1391</v>
      </c>
      <c r="G12" s="461"/>
      <c r="H12" s="486">
        <v>-279.90400000000005</v>
      </c>
      <c r="I12" s="85">
        <v>-218.68300000000005</v>
      </c>
      <c r="J12" s="85">
        <v>-61.221000000000004</v>
      </c>
      <c r="K12" s="461">
        <v>0.28000000000000003</v>
      </c>
      <c r="N12" s="125"/>
    </row>
    <row r="13" spans="1:14" s="237" customFormat="1">
      <c r="A13" s="141"/>
      <c r="B13" s="473" t="s">
        <v>102</v>
      </c>
      <c r="C13" s="517">
        <v>-634.12199999999996</v>
      </c>
      <c r="D13" s="264">
        <v>-512.91399999999999</v>
      </c>
      <c r="E13" s="264">
        <v>-121.20799999999997</v>
      </c>
      <c r="F13" s="463">
        <v>-0.23630000000000001</v>
      </c>
      <c r="G13" s="461"/>
      <c r="H13" s="517">
        <v>-382.54699999999997</v>
      </c>
      <c r="I13" s="264">
        <v>-254.62599999999998</v>
      </c>
      <c r="J13" s="264">
        <v>-127.92099999999999</v>
      </c>
      <c r="K13" s="463">
        <v>0.50239999999999996</v>
      </c>
      <c r="N13" s="125"/>
    </row>
    <row r="14" spans="1:14" s="237" customFormat="1">
      <c r="A14" s="141"/>
      <c r="B14" s="516" t="s">
        <v>103</v>
      </c>
      <c r="C14" s="277">
        <v>2513.1609999999991</v>
      </c>
      <c r="D14" s="279">
        <v>2279.6730000000007</v>
      </c>
      <c r="E14" s="279">
        <v>233.48799999999846</v>
      </c>
      <c r="F14" s="467">
        <v>0.1024</v>
      </c>
      <c r="G14" s="462"/>
      <c r="H14" s="277">
        <v>1358.6329999999998</v>
      </c>
      <c r="I14" s="279">
        <v>985.46499999999992</v>
      </c>
      <c r="J14" s="279">
        <v>374.16799999999989</v>
      </c>
      <c r="K14" s="467">
        <v>0.37869999999999998</v>
      </c>
      <c r="L14" s="236"/>
      <c r="N14" s="125"/>
    </row>
    <row r="15" spans="1:14" s="237" customFormat="1">
      <c r="A15" s="141"/>
      <c r="B15" s="214" t="s">
        <v>54</v>
      </c>
      <c r="C15" s="486">
        <v>-272.15899999999999</v>
      </c>
      <c r="D15" s="85">
        <v>-259.94</v>
      </c>
      <c r="E15" s="85">
        <v>-12.218999999999994</v>
      </c>
      <c r="F15" s="461">
        <v>-4.7E-2</v>
      </c>
      <c r="G15" s="461"/>
      <c r="H15" s="486">
        <v>-129.31799999999998</v>
      </c>
      <c r="I15" s="85">
        <v>-116.099</v>
      </c>
      <c r="J15" s="85">
        <v>-13.21899999999998</v>
      </c>
      <c r="K15" s="461">
        <v>0.1139</v>
      </c>
      <c r="N15" s="125"/>
    </row>
    <row r="16" spans="1:14" s="237" customFormat="1">
      <c r="A16" s="141"/>
      <c r="B16" s="473" t="s">
        <v>104</v>
      </c>
      <c r="C16" s="517">
        <v>-548.75199999999995</v>
      </c>
      <c r="D16" s="264">
        <v>-549.32399999999996</v>
      </c>
      <c r="E16" s="264">
        <v>-0.42799999999999727</v>
      </c>
      <c r="F16" s="463">
        <v>1E-3</v>
      </c>
      <c r="G16" s="461"/>
      <c r="H16" s="517">
        <v>-279.12599999999998</v>
      </c>
      <c r="I16" s="264">
        <v>-245.44899999999996</v>
      </c>
      <c r="J16" s="264">
        <v>-33.677000000000021</v>
      </c>
      <c r="K16" s="463">
        <v>0.13719999999999999</v>
      </c>
      <c r="N16" s="125"/>
    </row>
    <row r="17" spans="1:14" s="237" customFormat="1">
      <c r="A17" s="141"/>
      <c r="B17" s="516" t="s">
        <v>105</v>
      </c>
      <c r="C17" s="277">
        <v>1692.2499999999991</v>
      </c>
      <c r="D17" s="279">
        <v>1471.4090000000006</v>
      </c>
      <c r="E17" s="279">
        <v>220.84099999999853</v>
      </c>
      <c r="F17" s="467">
        <v>0.15010000000000001</v>
      </c>
      <c r="G17" s="462"/>
      <c r="H17" s="277">
        <v>951.18899999999985</v>
      </c>
      <c r="I17" s="279">
        <v>622.91699999999992</v>
      </c>
      <c r="J17" s="279">
        <v>328.27199999999993</v>
      </c>
      <c r="K17" s="467">
        <v>0.52700000000000002</v>
      </c>
      <c r="L17" s="236"/>
      <c r="N17" s="125"/>
    </row>
    <row r="18" spans="1:14" s="237" customFormat="1">
      <c r="A18" s="141"/>
      <c r="B18" s="214" t="s">
        <v>106</v>
      </c>
      <c r="C18" s="486">
        <v>-455.73500000000001</v>
      </c>
      <c r="D18" s="85">
        <v>-425.77800000000002</v>
      </c>
      <c r="E18" s="85">
        <v>-29.801000000000016</v>
      </c>
      <c r="F18" s="461">
        <v>-7.0400000000000004E-2</v>
      </c>
      <c r="G18" s="461"/>
      <c r="H18" s="486">
        <v>-234.53400000000002</v>
      </c>
      <c r="I18" s="85">
        <v>-202.84400000000002</v>
      </c>
      <c r="J18" s="85">
        <v>-31.689999999999998</v>
      </c>
      <c r="K18" s="461">
        <v>0.15620000000000001</v>
      </c>
      <c r="N18" s="125"/>
    </row>
    <row r="19" spans="1:14" s="237" customFormat="1" ht="25.5">
      <c r="A19" s="141"/>
      <c r="B19" s="518" t="s">
        <v>329</v>
      </c>
      <c r="C19" s="517">
        <v>-114.726</v>
      </c>
      <c r="D19" s="264">
        <v>-142.006</v>
      </c>
      <c r="E19" s="264">
        <v>26.757999999999996</v>
      </c>
      <c r="F19" s="463">
        <v>0.19209999999999999</v>
      </c>
      <c r="G19" s="461"/>
      <c r="H19" s="517">
        <v>-64.87700000000001</v>
      </c>
      <c r="I19" s="264">
        <v>-61.522000000000006</v>
      </c>
      <c r="J19" s="264">
        <v>-3.355000000000004</v>
      </c>
      <c r="K19" s="463">
        <v>5.45E-2</v>
      </c>
      <c r="N19" s="125"/>
    </row>
    <row r="20" spans="1:14" s="237" customFormat="1">
      <c r="A20" s="141"/>
      <c r="B20" s="516" t="s">
        <v>480</v>
      </c>
      <c r="C20" s="277">
        <v>1120.7889999999989</v>
      </c>
      <c r="D20" s="279">
        <v>902.62500000000057</v>
      </c>
      <c r="E20" s="279">
        <v>217.79799999999852</v>
      </c>
      <c r="F20" s="467">
        <v>0.2417</v>
      </c>
      <c r="G20" s="462"/>
      <c r="H20" s="277">
        <v>650.77799999999979</v>
      </c>
      <c r="I20" s="279">
        <v>357.55099999999987</v>
      </c>
      <c r="J20" s="279">
        <v>293.22699999999992</v>
      </c>
      <c r="K20" s="467">
        <v>0.82010000000000005</v>
      </c>
      <c r="L20" s="236"/>
      <c r="N20" s="125"/>
    </row>
    <row r="21" spans="1:14" s="237" customFormat="1">
      <c r="A21" s="141"/>
      <c r="B21" s="516" t="s">
        <v>107</v>
      </c>
      <c r="C21" s="277">
        <v>-129.96100000000001</v>
      </c>
      <c r="D21" s="279">
        <v>-176.262</v>
      </c>
      <c r="E21" s="279">
        <v>46.300999999999988</v>
      </c>
      <c r="F21" s="467">
        <v>0.26269999999999999</v>
      </c>
      <c r="G21" s="462"/>
      <c r="H21" s="277">
        <v>-49.435000000000016</v>
      </c>
      <c r="I21" s="279">
        <v>-62.486999999999995</v>
      </c>
      <c r="J21" s="279">
        <v>13.051999999999978</v>
      </c>
      <c r="K21" s="467">
        <v>0.2089</v>
      </c>
      <c r="L21" s="236"/>
      <c r="N21" s="125"/>
    </row>
    <row r="22" spans="1:14" s="237" customFormat="1">
      <c r="A22" s="141"/>
      <c r="B22" s="214" t="s">
        <v>108</v>
      </c>
      <c r="C22" s="486">
        <v>209.113</v>
      </c>
      <c r="D22" s="85">
        <v>111.395</v>
      </c>
      <c r="E22" s="85">
        <v>97.718000000000004</v>
      </c>
      <c r="F22" s="461">
        <v>0.87719999999999998</v>
      </c>
      <c r="G22" s="461"/>
      <c r="H22" s="486">
        <v>108.452</v>
      </c>
      <c r="I22" s="85">
        <v>31.041</v>
      </c>
      <c r="J22" s="85">
        <v>77.411000000000001</v>
      </c>
      <c r="K22" s="461">
        <v>2.4937999999999998</v>
      </c>
      <c r="N22" s="125"/>
    </row>
    <row r="23" spans="1:14" s="237" customFormat="1">
      <c r="A23" s="141"/>
      <c r="B23" s="238" t="s">
        <v>109</v>
      </c>
      <c r="C23" s="486">
        <v>-447.83699999999999</v>
      </c>
      <c r="D23" s="85">
        <v>-330.37099999999998</v>
      </c>
      <c r="E23" s="85">
        <v>-118.46600000000001</v>
      </c>
      <c r="F23" s="461">
        <v>-0.35560000000000003</v>
      </c>
      <c r="G23" s="461"/>
      <c r="H23" s="486">
        <v>-248.965</v>
      </c>
      <c r="I23" s="85">
        <v>-143.95599999999999</v>
      </c>
      <c r="J23" s="85">
        <v>-105.00900000000001</v>
      </c>
      <c r="K23" s="461">
        <v>0.72950000000000004</v>
      </c>
      <c r="N23" s="125"/>
    </row>
    <row r="24" spans="1:14" s="237" customFormat="1">
      <c r="A24" s="141"/>
      <c r="B24" s="238" t="s">
        <v>399</v>
      </c>
      <c r="C24" s="486">
        <v>44.406999999999996</v>
      </c>
      <c r="D24" s="85">
        <v>35.770000000000003</v>
      </c>
      <c r="E24" s="85">
        <v>7.6369999999999933</v>
      </c>
      <c r="F24" s="461">
        <v>0.24149999999999999</v>
      </c>
      <c r="G24" s="461"/>
      <c r="H24" s="486">
        <v>23.140999999999998</v>
      </c>
      <c r="I24" s="85">
        <v>17.135999999999999</v>
      </c>
      <c r="J24" s="85">
        <v>6.004999999999999</v>
      </c>
      <c r="K24" s="461">
        <v>0.35039999999999999</v>
      </c>
      <c r="N24" s="125"/>
    </row>
    <row r="25" spans="1:14" s="237" customFormat="1">
      <c r="A25" s="141"/>
      <c r="B25" s="518" t="s">
        <v>91</v>
      </c>
      <c r="C25" s="517">
        <v>65.355999999999995</v>
      </c>
      <c r="D25" s="264">
        <v>6.944</v>
      </c>
      <c r="E25" s="264">
        <v>58.411999999999992</v>
      </c>
      <c r="F25" s="463">
        <v>8.4118999999999993</v>
      </c>
      <c r="G25" s="461"/>
      <c r="H25" s="517">
        <v>68.936999999999998</v>
      </c>
      <c r="I25" s="264">
        <v>34.292000000000002</v>
      </c>
      <c r="J25" s="264">
        <v>34.644999999999996</v>
      </c>
      <c r="K25" s="463">
        <v>1.0103</v>
      </c>
      <c r="N25" s="125"/>
    </row>
    <row r="26" spans="1:14" s="237" customFormat="1">
      <c r="A26" s="141"/>
      <c r="B26" s="516" t="s">
        <v>55</v>
      </c>
      <c r="C26" s="277">
        <v>0.88400000000000001</v>
      </c>
      <c r="D26" s="279">
        <v>3.0819999999999999</v>
      </c>
      <c r="E26" s="279">
        <v>-2.198</v>
      </c>
      <c r="F26" s="467">
        <v>-0.71319999999999995</v>
      </c>
      <c r="G26" s="462"/>
      <c r="H26" s="277">
        <v>0.73100000000000009</v>
      </c>
      <c r="I26" s="279">
        <v>2.3329999999999997</v>
      </c>
      <c r="J26" s="279">
        <v>-0.60199999999999965</v>
      </c>
      <c r="K26" s="467">
        <v>-0.68669999999999998</v>
      </c>
      <c r="L26" s="236"/>
      <c r="N26" s="125"/>
    </row>
    <row r="27" spans="1:14" s="237" customFormat="1">
      <c r="A27" s="141"/>
      <c r="B27" s="519" t="s">
        <v>330</v>
      </c>
      <c r="C27" s="498">
        <v>0.63700000000000001</v>
      </c>
      <c r="D27" s="265">
        <v>2.6970000000000001</v>
      </c>
      <c r="E27" s="265">
        <v>-2.06</v>
      </c>
      <c r="F27" s="483">
        <v>-0.76380000000000003</v>
      </c>
      <c r="G27" s="461"/>
      <c r="H27" s="498">
        <v>0.53600000000000003</v>
      </c>
      <c r="I27" s="265">
        <v>2.2749999999999999</v>
      </c>
      <c r="J27" s="265">
        <v>-0.73899999999999988</v>
      </c>
      <c r="K27" s="483">
        <v>-0.76439999999999997</v>
      </c>
      <c r="N27" s="125"/>
    </row>
    <row r="28" spans="1:14" s="237" customFormat="1">
      <c r="A28" s="141"/>
      <c r="B28" s="516" t="s">
        <v>92</v>
      </c>
      <c r="C28" s="277">
        <v>991.71199999999885</v>
      </c>
      <c r="D28" s="279">
        <v>730.4450000000005</v>
      </c>
      <c r="E28" s="279">
        <v>262.26699999999835</v>
      </c>
      <c r="F28" s="467">
        <v>0.35770000000000002</v>
      </c>
      <c r="G28" s="462"/>
      <c r="H28" s="277">
        <v>603.07399999999973</v>
      </c>
      <c r="I28" s="279">
        <v>298.39699999999988</v>
      </c>
      <c r="J28" s="279">
        <v>304.67699999999985</v>
      </c>
      <c r="K28" s="467">
        <v>1.0209999999999999</v>
      </c>
      <c r="L28" s="236"/>
      <c r="N28" s="125"/>
    </row>
    <row r="29" spans="1:14" s="237" customFormat="1">
      <c r="A29" s="141"/>
      <c r="B29" s="519" t="s">
        <v>93</v>
      </c>
      <c r="C29" s="498">
        <v>-448.31700000000001</v>
      </c>
      <c r="D29" s="265">
        <v>-254.29</v>
      </c>
      <c r="E29" s="265">
        <v>-194.02700000000002</v>
      </c>
      <c r="F29" s="483">
        <v>-0.76300000000000001</v>
      </c>
      <c r="G29" s="461"/>
      <c r="H29" s="498">
        <v>-346.95699999999999</v>
      </c>
      <c r="I29" s="265">
        <v>-132.071</v>
      </c>
      <c r="J29" s="265">
        <v>-214.886</v>
      </c>
      <c r="K29" s="483">
        <v>1.627</v>
      </c>
      <c r="N29" s="125"/>
    </row>
    <row r="30" spans="1:14" s="237" customFormat="1">
      <c r="A30" s="141"/>
      <c r="B30" s="516" t="s">
        <v>87</v>
      </c>
      <c r="C30" s="277">
        <v>544.39499999999884</v>
      </c>
      <c r="D30" s="279">
        <v>476.15500000000054</v>
      </c>
      <c r="E30" s="279">
        <v>68.239999999998304</v>
      </c>
      <c r="F30" s="467">
        <v>0.14330000000000001</v>
      </c>
      <c r="G30" s="462"/>
      <c r="H30" s="277">
        <v>256.11699999999973</v>
      </c>
      <c r="I30" s="279">
        <v>166.32599999999988</v>
      </c>
      <c r="J30" s="279">
        <v>89.790999999999855</v>
      </c>
      <c r="K30" s="467">
        <v>0.53800000000000003</v>
      </c>
      <c r="L30" s="236"/>
      <c r="N30" s="125"/>
    </row>
    <row r="31" spans="1:14" s="237" customFormat="1">
      <c r="A31" s="141"/>
      <c r="B31" s="214"/>
      <c r="C31" s="243"/>
      <c r="D31" s="86"/>
      <c r="E31" s="86"/>
      <c r="F31" s="461"/>
      <c r="G31" s="461"/>
      <c r="H31" s="243"/>
      <c r="I31" s="86"/>
      <c r="J31" s="86"/>
      <c r="K31" s="461"/>
      <c r="N31" s="125"/>
    </row>
    <row r="32" spans="1:14" s="150" customFormat="1">
      <c r="A32" s="129"/>
      <c r="B32" s="149" t="s">
        <v>88</v>
      </c>
      <c r="C32" s="92">
        <v>544.34400000000005</v>
      </c>
      <c r="D32" s="92">
        <v>476.15500000000003</v>
      </c>
      <c r="E32" s="92">
        <v>68.262999999999977</v>
      </c>
      <c r="F32" s="487">
        <v>0.14319999999999999</v>
      </c>
      <c r="G32" s="489"/>
      <c r="H32" s="92">
        <v>255.94800000000001</v>
      </c>
      <c r="I32" s="92">
        <v>166.464</v>
      </c>
      <c r="J32" s="92">
        <v>90.484000000000009</v>
      </c>
      <c r="K32" s="487">
        <v>0.53759999999999997</v>
      </c>
    </row>
    <row r="33" spans="1:14" s="237" customFormat="1">
      <c r="A33" s="141"/>
      <c r="B33" s="520" t="s">
        <v>56</v>
      </c>
      <c r="C33" s="514">
        <v>358.346</v>
      </c>
      <c r="D33" s="513">
        <v>297.08100000000002</v>
      </c>
      <c r="E33" s="513">
        <v>61.264999999999986</v>
      </c>
      <c r="F33" s="623">
        <v>0.20619999999999999</v>
      </c>
      <c r="G33" s="462"/>
      <c r="H33" s="514">
        <v>175.066</v>
      </c>
      <c r="I33" s="513">
        <v>89.394000000000005</v>
      </c>
      <c r="J33" s="513">
        <v>85.671999999999997</v>
      </c>
      <c r="K33" s="623">
        <v>0.95840000000000003</v>
      </c>
      <c r="N33" s="125"/>
    </row>
    <row r="34" spans="1:14" s="237" customFormat="1">
      <c r="A34" s="141"/>
      <c r="B34" s="214" t="s">
        <v>57</v>
      </c>
      <c r="C34" s="243">
        <v>185.99799999999999</v>
      </c>
      <c r="D34" s="86">
        <v>179.07400000000001</v>
      </c>
      <c r="E34" s="86">
        <v>6.9239999999999782</v>
      </c>
      <c r="F34" s="462">
        <v>3.8699999999999998E-2</v>
      </c>
      <c r="G34" s="462"/>
      <c r="H34" s="243">
        <v>80.882000000000005</v>
      </c>
      <c r="I34" s="86">
        <v>77.069999999999993</v>
      </c>
      <c r="J34" s="86">
        <v>3.8120000000000118</v>
      </c>
      <c r="K34" s="462">
        <v>4.9500000000000002E-2</v>
      </c>
      <c r="N34" s="125"/>
    </row>
    <row r="35" spans="1:14" ht="14.25" customHeight="1">
      <c r="A35" s="104"/>
      <c r="B35" s="389"/>
      <c r="C35" s="85"/>
      <c r="D35" s="85"/>
      <c r="E35" s="85"/>
      <c r="F35" s="461"/>
      <c r="G35" s="461"/>
      <c r="H35" s="85"/>
      <c r="I35" s="85"/>
      <c r="J35" s="85"/>
      <c r="K35" s="461"/>
      <c r="N35" s="124"/>
    </row>
    <row r="36" spans="1:14" s="150" customFormat="1">
      <c r="A36" s="129"/>
      <c r="B36" s="149" t="s">
        <v>350</v>
      </c>
      <c r="C36" s="94">
        <v>3.9048893766228197E-3</v>
      </c>
      <c r="D36" s="94">
        <v>3.9045262670105939E-3</v>
      </c>
      <c r="E36" s="94">
        <v>3.6310961222573226E-7</v>
      </c>
      <c r="F36" s="487">
        <v>1E-4</v>
      </c>
      <c r="G36" s="489"/>
      <c r="H36" s="94">
        <v>1.6318622322130947E-3</v>
      </c>
      <c r="I36" s="94">
        <v>1.1749025387458134E-3</v>
      </c>
      <c r="J36" s="94">
        <v>4.5695969346728127E-4</v>
      </c>
      <c r="K36" s="487">
        <v>0.38890000000000002</v>
      </c>
    </row>
    <row r="37" spans="1:14" s="150" customFormat="1">
      <c r="A37" s="129"/>
      <c r="J37" s="129"/>
      <c r="K37" s="148"/>
    </row>
    <row r="38" spans="1:14" s="150" customFormat="1">
      <c r="B38" s="662" t="s">
        <v>479</v>
      </c>
      <c r="C38" s="662"/>
      <c r="D38" s="662"/>
      <c r="E38" s="662"/>
      <c r="F38" s="662"/>
      <c r="G38" s="662"/>
      <c r="H38" s="662"/>
      <c r="I38" s="662"/>
      <c r="K38" s="148"/>
    </row>
    <row r="39" spans="1:14" s="150" customFormat="1" ht="14.25">
      <c r="B39" s="151"/>
      <c r="C39" s="80"/>
      <c r="D39" s="81"/>
      <c r="E39" s="81"/>
      <c r="F39" s="81"/>
      <c r="G39" s="490"/>
      <c r="H39" s="81"/>
      <c r="I39" s="82"/>
      <c r="K39" s="148"/>
    </row>
    <row r="40" spans="1:14" s="150" customFormat="1" ht="14.25">
      <c r="B40" s="151"/>
      <c r="C40" s="80"/>
      <c r="D40" s="81"/>
      <c r="E40" s="81"/>
      <c r="F40" s="81"/>
      <c r="G40" s="490"/>
      <c r="H40" s="81"/>
      <c r="I40" s="82"/>
      <c r="K40" s="148"/>
    </row>
    <row r="41" spans="1:14" s="150" customFormat="1" ht="14.25">
      <c r="B41" s="151"/>
      <c r="C41" s="80"/>
      <c r="D41" s="81"/>
      <c r="E41" s="81"/>
      <c r="F41" s="81"/>
      <c r="G41" s="490"/>
      <c r="H41" s="81"/>
      <c r="I41" s="82"/>
      <c r="K41" s="148"/>
    </row>
    <row r="42" spans="1:14" s="150" customFormat="1" ht="14.25">
      <c r="B42" s="151"/>
      <c r="C42" s="80"/>
      <c r="D42" s="81"/>
      <c r="E42" s="81"/>
      <c r="F42" s="81"/>
      <c r="G42" s="490"/>
      <c r="H42" s="81"/>
      <c r="I42" s="82"/>
      <c r="K42" s="148"/>
      <c r="M42" s="80"/>
    </row>
    <row r="43" spans="1:14" s="124" customFormat="1" ht="6" customHeight="1">
      <c r="C43" s="80"/>
      <c r="D43" s="81"/>
      <c r="E43" s="81"/>
      <c r="F43" s="81"/>
      <c r="G43" s="490"/>
      <c r="H43" s="81"/>
      <c r="I43" s="82"/>
      <c r="J43" s="150"/>
      <c r="K43" s="148"/>
      <c r="L43" s="150"/>
    </row>
    <row r="44" spans="1:14" s="124" customFormat="1" ht="18" hidden="1" customHeight="1">
      <c r="B44" s="152" t="s">
        <v>37</v>
      </c>
      <c r="C44" s="80"/>
      <c r="D44" s="81"/>
      <c r="E44" s="81"/>
      <c r="F44" s="81"/>
      <c r="G44" s="490"/>
      <c r="H44" s="81"/>
      <c r="I44" s="82"/>
      <c r="J44" s="150"/>
      <c r="K44" s="148"/>
      <c r="L44" s="150"/>
    </row>
    <row r="45" spans="1:14" ht="6" customHeight="1">
      <c r="C45" s="80"/>
      <c r="D45" s="81"/>
      <c r="E45" s="81"/>
      <c r="F45" s="81"/>
      <c r="G45" s="490"/>
      <c r="H45" s="81"/>
      <c r="I45" s="82"/>
      <c r="J45" s="150"/>
      <c r="K45" s="148"/>
      <c r="L45" s="150"/>
    </row>
    <row r="46" spans="1:14" ht="14.25">
      <c r="C46" s="80"/>
      <c r="D46" s="81"/>
      <c r="E46" s="81"/>
      <c r="F46" s="81"/>
      <c r="G46" s="490"/>
      <c r="H46" s="81"/>
      <c r="I46" s="82"/>
      <c r="J46" s="150"/>
      <c r="K46" s="148"/>
      <c r="L46" s="150"/>
    </row>
    <row r="47" spans="1:14" ht="14.25">
      <c r="C47" s="80"/>
      <c r="D47" s="81"/>
      <c r="E47" s="81"/>
      <c r="F47" s="81"/>
      <c r="G47" s="490"/>
      <c r="H47" s="81"/>
      <c r="I47" s="82"/>
      <c r="J47" s="150"/>
      <c r="K47" s="148"/>
      <c r="L47" s="150"/>
    </row>
    <row r="48" spans="1:14" ht="14.25">
      <c r="C48" s="80"/>
      <c r="D48" s="81"/>
      <c r="E48" s="81"/>
      <c r="F48" s="81"/>
      <c r="G48" s="490"/>
      <c r="H48" s="81"/>
      <c r="I48" s="82"/>
      <c r="J48" s="150"/>
      <c r="K48" s="148"/>
      <c r="L48" s="150"/>
    </row>
    <row r="49" spans="3:12" ht="14.25">
      <c r="C49" s="80"/>
      <c r="D49" s="81"/>
      <c r="E49" s="81"/>
      <c r="F49" s="81"/>
      <c r="G49" s="490"/>
      <c r="H49" s="81"/>
      <c r="I49" s="82"/>
      <c r="J49" s="150"/>
      <c r="K49" s="148"/>
      <c r="L49" s="150"/>
    </row>
    <row r="50" spans="3:12" ht="14.25">
      <c r="C50" s="80"/>
      <c r="D50" s="81"/>
      <c r="E50" s="81"/>
      <c r="F50" s="81"/>
      <c r="G50" s="490"/>
      <c r="H50" s="81"/>
      <c r="I50" s="82"/>
      <c r="J50" s="150"/>
      <c r="K50" s="148"/>
      <c r="L50" s="150"/>
    </row>
    <row r="51" spans="3:12" ht="14.25">
      <c r="C51" s="80"/>
      <c r="D51" s="81"/>
      <c r="E51" s="81"/>
      <c r="F51" s="81"/>
      <c r="G51" s="490"/>
      <c r="H51" s="81"/>
      <c r="I51" s="82"/>
      <c r="J51" s="150"/>
      <c r="K51" s="148"/>
      <c r="L51" s="150"/>
    </row>
    <row r="52" spans="3:12" ht="14.25">
      <c r="C52" s="80"/>
      <c r="D52" s="81"/>
      <c r="E52" s="81"/>
      <c r="F52" s="81"/>
      <c r="G52" s="490"/>
      <c r="H52" s="81"/>
      <c r="I52" s="82"/>
      <c r="J52" s="150"/>
      <c r="K52" s="148"/>
      <c r="L52" s="150"/>
    </row>
    <row r="53" spans="3:12" ht="14.25">
      <c r="C53" s="80"/>
      <c r="D53" s="81"/>
      <c r="E53" s="81"/>
      <c r="F53" s="81"/>
      <c r="G53" s="490"/>
      <c r="H53" s="81"/>
      <c r="I53" s="82"/>
      <c r="J53" s="150"/>
      <c r="K53" s="148"/>
      <c r="L53" s="150"/>
    </row>
    <row r="54" spans="3:12" ht="14.25">
      <c r="C54" s="80"/>
      <c r="D54" s="81"/>
      <c r="E54" s="81"/>
      <c r="F54" s="81"/>
      <c r="G54" s="490"/>
      <c r="H54" s="81"/>
      <c r="I54" s="82"/>
      <c r="J54" s="150"/>
      <c r="K54" s="148"/>
      <c r="L54" s="150"/>
    </row>
    <row r="55" spans="3:12" ht="14.25">
      <c r="C55" s="80"/>
      <c r="D55" s="81"/>
      <c r="E55" s="81"/>
      <c r="F55" s="81"/>
      <c r="G55" s="490"/>
      <c r="H55" s="81"/>
      <c r="I55" s="82"/>
      <c r="J55" s="150"/>
      <c r="K55" s="148"/>
      <c r="L55" s="150"/>
    </row>
    <row r="56" spans="3:12">
      <c r="C56" s="144"/>
      <c r="D56" s="144"/>
      <c r="E56" s="144"/>
      <c r="F56" s="144"/>
      <c r="G56" s="523"/>
      <c r="H56" s="144"/>
      <c r="K56" s="148"/>
    </row>
    <row r="57" spans="3:12">
      <c r="C57" s="144"/>
      <c r="D57" s="144"/>
      <c r="E57" s="144"/>
      <c r="F57" s="144"/>
      <c r="G57" s="523"/>
      <c r="H57" s="144"/>
      <c r="K57" s="148"/>
    </row>
    <row r="58" spans="3:12">
      <c r="C58" s="144"/>
      <c r="D58" s="144"/>
      <c r="E58" s="144"/>
      <c r="F58" s="144"/>
      <c r="G58" s="523"/>
      <c r="H58" s="144"/>
      <c r="K58" s="148"/>
    </row>
    <row r="59" spans="3:12">
      <c r="C59" s="144"/>
      <c r="D59" s="144"/>
      <c r="E59" s="144"/>
      <c r="F59" s="144"/>
      <c r="G59" s="523"/>
      <c r="H59" s="144"/>
      <c r="K59" s="148"/>
    </row>
    <row r="60" spans="3:12">
      <c r="C60" s="144"/>
      <c r="D60" s="144"/>
      <c r="E60" s="144"/>
      <c r="F60" s="144"/>
      <c r="G60" s="523"/>
      <c r="H60" s="144"/>
      <c r="K60" s="148"/>
    </row>
    <row r="61" spans="3:12">
      <c r="C61" s="144"/>
      <c r="D61" s="144"/>
      <c r="E61" s="144"/>
      <c r="F61" s="144"/>
      <c r="G61" s="523"/>
      <c r="H61" s="144"/>
      <c r="K61" s="148"/>
    </row>
    <row r="62" spans="3:12">
      <c r="C62" s="144"/>
      <c r="D62" s="144"/>
      <c r="E62" s="144"/>
      <c r="F62" s="144"/>
      <c r="G62" s="523"/>
      <c r="H62" s="144"/>
      <c r="K62" s="148"/>
    </row>
    <row r="63" spans="3:12">
      <c r="C63" s="144"/>
      <c r="D63" s="144"/>
      <c r="E63" s="144"/>
      <c r="F63" s="144"/>
      <c r="G63" s="523"/>
      <c r="H63" s="144"/>
      <c r="K63" s="148"/>
    </row>
    <row r="64" spans="3:12">
      <c r="C64" s="144"/>
      <c r="D64" s="144"/>
      <c r="E64" s="144"/>
      <c r="F64" s="144"/>
      <c r="G64" s="523"/>
      <c r="H64" s="144"/>
      <c r="K64" s="148"/>
    </row>
    <row r="65" spans="3:11">
      <c r="C65" s="144"/>
      <c r="D65" s="144"/>
      <c r="E65" s="144"/>
      <c r="F65" s="144"/>
      <c r="G65" s="523"/>
      <c r="H65" s="144"/>
      <c r="K65" s="148"/>
    </row>
    <row r="66" spans="3:11">
      <c r="C66" s="144"/>
      <c r="D66" s="144"/>
      <c r="E66" s="144"/>
      <c r="F66" s="144"/>
      <c r="G66" s="523"/>
      <c r="H66" s="144"/>
      <c r="K66" s="148"/>
    </row>
    <row r="67" spans="3:11">
      <c r="C67" s="144"/>
      <c r="D67" s="144"/>
      <c r="E67" s="144"/>
      <c r="F67" s="144"/>
      <c r="G67" s="523"/>
      <c r="H67" s="144"/>
    </row>
    <row r="68" spans="3:11">
      <c r="C68" s="144"/>
      <c r="D68" s="144"/>
      <c r="E68" s="144"/>
      <c r="F68" s="144"/>
      <c r="G68" s="523"/>
      <c r="H68" s="144"/>
    </row>
    <row r="69" spans="3:11">
      <c r="C69" s="144"/>
      <c r="D69" s="144"/>
      <c r="E69" s="144"/>
      <c r="F69" s="144"/>
      <c r="G69" s="523"/>
      <c r="H69" s="144"/>
    </row>
    <row r="70" spans="3:11">
      <c r="C70" s="144"/>
      <c r="D70" s="144"/>
      <c r="E70" s="144"/>
      <c r="F70" s="144"/>
      <c r="G70" s="523"/>
      <c r="H70" s="144"/>
    </row>
    <row r="71" spans="3:11">
      <c r="C71" s="144"/>
      <c r="D71" s="144"/>
      <c r="E71" s="144"/>
      <c r="F71" s="144"/>
      <c r="G71" s="523"/>
      <c r="H71" s="144"/>
    </row>
    <row r="72" spans="3:11">
      <c r="C72" s="144"/>
      <c r="D72" s="144"/>
      <c r="E72" s="144"/>
      <c r="F72" s="144"/>
      <c r="G72" s="523"/>
      <c r="H72" s="144"/>
    </row>
    <row r="73" spans="3:11">
      <c r="C73" s="144"/>
      <c r="D73" s="144"/>
      <c r="E73" s="144"/>
      <c r="F73" s="144"/>
      <c r="G73" s="523"/>
      <c r="H73" s="144"/>
    </row>
    <row r="74" spans="3:11">
      <c r="C74" s="144"/>
      <c r="D74" s="144"/>
      <c r="E74" s="144"/>
      <c r="F74" s="144"/>
      <c r="G74" s="523"/>
      <c r="H74" s="144"/>
    </row>
  </sheetData>
  <mergeCells count="4">
    <mergeCell ref="B38:I38"/>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showGridLines="0" zoomScale="95" zoomScaleNormal="95" workbookViewId="0"/>
  </sheetViews>
  <sheetFormatPr baseColWidth="10" defaultRowHeight="12.75"/>
  <cols>
    <col min="1" max="1" width="9.28515625" style="124" customWidth="1"/>
    <col min="2" max="2" width="65.85546875" style="124" customWidth="1"/>
    <col min="3" max="3" width="11.42578125" style="235"/>
    <col min="4" max="6" width="11.42578125" style="124"/>
    <col min="7" max="7" width="2" style="124" customWidth="1"/>
    <col min="8" max="8" width="11.42578125" style="235"/>
    <col min="9" max="16384" width="11.42578125" style="124"/>
  </cols>
  <sheetData>
    <row r="1" spans="1:11">
      <c r="A1" s="104"/>
      <c r="B1" s="104"/>
      <c r="C1" s="129"/>
      <c r="D1" s="104"/>
      <c r="E1" s="104"/>
      <c r="F1" s="104"/>
      <c r="G1" s="104"/>
      <c r="H1" s="129"/>
    </row>
    <row r="2" spans="1:11">
      <c r="A2" s="104"/>
      <c r="B2" s="668"/>
      <c r="C2" s="668"/>
      <c r="D2" s="668"/>
      <c r="E2" s="668"/>
      <c r="F2" s="668"/>
      <c r="G2" s="104"/>
      <c r="H2" s="262"/>
      <c r="I2" s="246"/>
      <c r="J2" s="246"/>
      <c r="K2" s="246"/>
    </row>
    <row r="3" spans="1:11">
      <c r="A3" s="104"/>
      <c r="B3" s="666" t="s">
        <v>352</v>
      </c>
      <c r="C3" s="667" t="s">
        <v>339</v>
      </c>
      <c r="D3" s="667"/>
      <c r="E3" s="667"/>
      <c r="F3" s="667"/>
      <c r="G3" s="104"/>
      <c r="H3" s="663" t="s">
        <v>340</v>
      </c>
      <c r="I3" s="663"/>
      <c r="J3" s="663"/>
      <c r="K3" s="663"/>
    </row>
    <row r="4" spans="1:11">
      <c r="A4" s="104"/>
      <c r="B4" s="667"/>
      <c r="C4" s="586" t="s">
        <v>442</v>
      </c>
      <c r="D4" s="587" t="s">
        <v>441</v>
      </c>
      <c r="E4" s="245" t="s">
        <v>69</v>
      </c>
      <c r="F4" s="245" t="s">
        <v>70</v>
      </c>
      <c r="G4" s="104"/>
      <c r="H4" s="588" t="s">
        <v>445</v>
      </c>
      <c r="I4" s="589" t="s">
        <v>446</v>
      </c>
      <c r="J4" s="244" t="s">
        <v>69</v>
      </c>
      <c r="K4" s="244" t="s">
        <v>70</v>
      </c>
    </row>
    <row r="5" spans="1:11">
      <c r="A5" s="104"/>
      <c r="B5" s="497"/>
      <c r="C5" s="261"/>
      <c r="D5" s="252"/>
      <c r="E5" s="252"/>
      <c r="F5" s="252"/>
      <c r="G5" s="104"/>
      <c r="H5" s="261"/>
      <c r="I5" s="252"/>
      <c r="J5" s="246"/>
      <c r="K5" s="246"/>
    </row>
    <row r="6" spans="1:11">
      <c r="A6" s="104"/>
      <c r="B6" s="276" t="s">
        <v>400</v>
      </c>
      <c r="C6" s="498"/>
      <c r="D6" s="498"/>
      <c r="E6" s="498"/>
      <c r="F6" s="499"/>
      <c r="G6" s="104"/>
      <c r="H6" s="498"/>
      <c r="I6" s="498"/>
      <c r="J6" s="500"/>
      <c r="K6" s="500"/>
    </row>
    <row r="7" spans="1:11">
      <c r="A7" s="104"/>
      <c r="B7" s="115" t="s">
        <v>10</v>
      </c>
      <c r="C7" s="85">
        <v>105.883</v>
      </c>
      <c r="D7" s="85">
        <v>124.292</v>
      </c>
      <c r="E7" s="85">
        <v>-18.409000000000006</v>
      </c>
      <c r="F7" s="461">
        <v>-0.14810000000000001</v>
      </c>
      <c r="G7" s="85"/>
      <c r="H7" s="85">
        <v>63.185000000000002</v>
      </c>
      <c r="I7" s="85">
        <v>40.061</v>
      </c>
      <c r="J7" s="85">
        <v>23.124000000000002</v>
      </c>
      <c r="K7" s="461">
        <v>0.57720000000000005</v>
      </c>
    </row>
    <row r="8" spans="1:11">
      <c r="A8" s="104"/>
      <c r="B8" s="115" t="s">
        <v>46</v>
      </c>
      <c r="C8" s="85">
        <v>729.26099999999997</v>
      </c>
      <c r="D8" s="85">
        <v>291.55399999999997</v>
      </c>
      <c r="E8" s="85">
        <v>436.70699999999999</v>
      </c>
      <c r="F8" s="461">
        <v>1.5013000000000001</v>
      </c>
      <c r="G8" s="85"/>
      <c r="H8" s="85">
        <v>323.702</v>
      </c>
      <c r="I8" s="85">
        <v>100.42</v>
      </c>
      <c r="J8" s="85">
        <v>224.28199999999998</v>
      </c>
      <c r="K8" s="461">
        <v>2.2235</v>
      </c>
    </row>
    <row r="9" spans="1:11">
      <c r="A9" s="104"/>
      <c r="B9" s="115" t="s">
        <v>14</v>
      </c>
      <c r="C9" s="85">
        <v>596.94299999999998</v>
      </c>
      <c r="D9" s="85">
        <v>577.78300000000002</v>
      </c>
      <c r="E9" s="85">
        <v>19.159999999999968</v>
      </c>
      <c r="F9" s="461">
        <v>3.32E-2</v>
      </c>
      <c r="G9" s="85"/>
      <c r="H9" s="85">
        <v>306.608</v>
      </c>
      <c r="I9" s="85">
        <v>275.54599999999999</v>
      </c>
      <c r="J9" s="85">
        <v>31.062000000000012</v>
      </c>
      <c r="K9" s="461">
        <v>0.11269999999999999</v>
      </c>
    </row>
    <row r="10" spans="1:11">
      <c r="A10" s="104"/>
      <c r="B10" s="115" t="s">
        <v>47</v>
      </c>
      <c r="C10" s="85">
        <v>270.00099999999998</v>
      </c>
      <c r="D10" s="85">
        <v>238.215</v>
      </c>
      <c r="E10" s="85">
        <v>31.785999999999973</v>
      </c>
      <c r="F10" s="461">
        <v>0.13339999999999999</v>
      </c>
      <c r="G10" s="85"/>
      <c r="H10" s="85">
        <v>143.215</v>
      </c>
      <c r="I10" s="85">
        <v>105.23699999999999</v>
      </c>
      <c r="J10" s="85">
        <v>37.978000000000009</v>
      </c>
      <c r="K10" s="461">
        <v>0.3609</v>
      </c>
    </row>
    <row r="11" spans="1:11">
      <c r="A11" s="104"/>
      <c r="B11" s="115" t="s">
        <v>451</v>
      </c>
      <c r="C11" s="85">
        <v>67.298000000000002</v>
      </c>
      <c r="D11" s="85">
        <v>0</v>
      </c>
      <c r="E11" s="85">
        <v>67.298000000000002</v>
      </c>
      <c r="F11" s="461">
        <v>0</v>
      </c>
      <c r="G11" s="85"/>
      <c r="H11" s="85">
        <v>67.298000000000002</v>
      </c>
      <c r="I11" s="85">
        <v>0</v>
      </c>
      <c r="J11" s="85">
        <v>67.298000000000002</v>
      </c>
      <c r="K11" s="461">
        <v>0</v>
      </c>
    </row>
    <row r="12" spans="1:11" s="250" customFormat="1">
      <c r="B12" s="252" t="s">
        <v>136</v>
      </c>
      <c r="C12" s="495">
        <v>1769.386</v>
      </c>
      <c r="D12" s="495">
        <v>1231.8440000000001</v>
      </c>
      <c r="E12" s="495">
        <v>536.54199999999992</v>
      </c>
      <c r="F12" s="503">
        <v>0.43640000000000001</v>
      </c>
      <c r="G12" s="104"/>
      <c r="H12" s="495">
        <v>904.00800000000004</v>
      </c>
      <c r="I12" s="495">
        <v>521.26400000000001</v>
      </c>
      <c r="J12" s="495">
        <v>382.74399999999997</v>
      </c>
      <c r="K12" s="503">
        <v>0.73429999999999995</v>
      </c>
    </row>
    <row r="13" spans="1:11" s="125" customFormat="1">
      <c r="A13" s="141"/>
      <c r="B13" s="252"/>
      <c r="C13" s="264"/>
      <c r="D13" s="253"/>
      <c r="E13" s="253"/>
      <c r="F13" s="254"/>
      <c r="G13" s="85"/>
      <c r="H13" s="264"/>
      <c r="I13" s="253"/>
      <c r="J13" s="255"/>
      <c r="K13" s="255"/>
    </row>
    <row r="14" spans="1:11">
      <c r="A14" s="104"/>
      <c r="B14" s="276" t="s">
        <v>401</v>
      </c>
      <c r="C14" s="498"/>
      <c r="D14" s="498"/>
      <c r="E14" s="498"/>
      <c r="F14" s="499"/>
      <c r="G14" s="104"/>
      <c r="H14" s="498"/>
      <c r="I14" s="498"/>
      <c r="J14" s="500"/>
      <c r="K14" s="500"/>
    </row>
    <row r="15" spans="1:11">
      <c r="A15" s="104"/>
      <c r="B15" s="115" t="s">
        <v>10</v>
      </c>
      <c r="C15" s="85">
        <v>348.04599999999999</v>
      </c>
      <c r="D15" s="85">
        <v>409.66199999999998</v>
      </c>
      <c r="E15" s="85">
        <v>-61.615999999999985</v>
      </c>
      <c r="F15" s="461">
        <v>-0.15040000000000001</v>
      </c>
      <c r="G15" s="85"/>
      <c r="H15" s="85">
        <v>191.17400000000001</v>
      </c>
      <c r="I15" s="85">
        <v>184.24100000000001</v>
      </c>
      <c r="J15" s="85">
        <v>6.9329999999999927</v>
      </c>
      <c r="K15" s="461">
        <v>3.7600000000000001E-2</v>
      </c>
    </row>
    <row r="16" spans="1:11">
      <c r="A16" s="104"/>
      <c r="B16" s="115" t="s">
        <v>46</v>
      </c>
      <c r="C16" s="85">
        <v>3655.9009999999998</v>
      </c>
      <c r="D16" s="85">
        <v>3232.6849999999999</v>
      </c>
      <c r="E16" s="85">
        <v>423.21599999999989</v>
      </c>
      <c r="F16" s="461">
        <v>0.13089999999999999</v>
      </c>
      <c r="G16" s="85"/>
      <c r="H16" s="85">
        <v>1907.519</v>
      </c>
      <c r="I16" s="85">
        <v>1399.2860000000001</v>
      </c>
      <c r="J16" s="85">
        <v>509.23299999999995</v>
      </c>
      <c r="K16" s="461">
        <v>0.36320000000000002</v>
      </c>
    </row>
    <row r="17" spans="1:11">
      <c r="A17" s="104"/>
      <c r="B17" s="115" t="s">
        <v>14</v>
      </c>
      <c r="C17" s="85">
        <v>833.94299999999998</v>
      </c>
      <c r="D17" s="85">
        <v>757.322</v>
      </c>
      <c r="E17" s="85">
        <v>76.620999999999981</v>
      </c>
      <c r="F17" s="461">
        <v>0.1012</v>
      </c>
      <c r="G17" s="85"/>
      <c r="H17" s="85">
        <v>420.23399999999998</v>
      </c>
      <c r="I17" s="85">
        <v>357.339</v>
      </c>
      <c r="J17" s="85">
        <v>62.894999999999982</v>
      </c>
      <c r="K17" s="461">
        <v>0.17599999999999999</v>
      </c>
    </row>
    <row r="18" spans="1:11">
      <c r="A18" s="104"/>
      <c r="B18" s="115" t="s">
        <v>47</v>
      </c>
      <c r="C18" s="85">
        <v>457.65</v>
      </c>
      <c r="D18" s="85">
        <v>440.78</v>
      </c>
      <c r="E18" s="85">
        <v>16.870000000000005</v>
      </c>
      <c r="F18" s="461">
        <v>3.8300000000000001E-2</v>
      </c>
      <c r="G18" s="85"/>
      <c r="H18" s="85">
        <v>224.27199999999999</v>
      </c>
      <c r="I18" s="85">
        <v>205.04</v>
      </c>
      <c r="J18" s="85">
        <v>19.231999999999999</v>
      </c>
      <c r="K18" s="461">
        <v>9.3799999999999994E-2</v>
      </c>
    </row>
    <row r="19" spans="1:11" s="125" customFormat="1">
      <c r="A19" s="141"/>
      <c r="B19" s="122" t="s">
        <v>137</v>
      </c>
      <c r="C19" s="86">
        <v>5295.5399999999991</v>
      </c>
      <c r="D19" s="86">
        <v>4841.4489999999996</v>
      </c>
      <c r="E19" s="86">
        <v>455.09099999999989</v>
      </c>
      <c r="F19" s="462">
        <v>9.3799999999999994E-2</v>
      </c>
      <c r="G19" s="86"/>
      <c r="H19" s="86">
        <v>2743.1990000000001</v>
      </c>
      <c r="I19" s="86">
        <v>2144.9059999999999</v>
      </c>
      <c r="J19" s="86">
        <v>598.29299999999989</v>
      </c>
      <c r="K19" s="462">
        <v>0.27889999999999998</v>
      </c>
    </row>
    <row r="20" spans="1:11">
      <c r="A20" s="104"/>
      <c r="B20" s="256" t="s">
        <v>129</v>
      </c>
      <c r="C20" s="264">
        <v>-407.03199999999998</v>
      </c>
      <c r="D20" s="264">
        <v>-372.221</v>
      </c>
      <c r="E20" s="264">
        <v>-34.810999999999979</v>
      </c>
      <c r="F20" s="463">
        <v>9.35E-2</v>
      </c>
      <c r="G20" s="104"/>
      <c r="H20" s="264">
        <v>-217.226</v>
      </c>
      <c r="I20" s="264">
        <v>-179.56</v>
      </c>
      <c r="J20" s="264">
        <v>-36.665999999999997</v>
      </c>
      <c r="K20" s="463">
        <v>0.20979999999999999</v>
      </c>
    </row>
    <row r="21" spans="1:11">
      <c r="A21" s="104"/>
      <c r="B21" s="256"/>
      <c r="C21" s="264"/>
      <c r="D21" s="264"/>
      <c r="E21" s="264"/>
      <c r="F21" s="264"/>
      <c r="G21" s="85"/>
      <c r="H21" s="264"/>
      <c r="I21" s="264"/>
      <c r="J21" s="264"/>
      <c r="K21" s="264"/>
    </row>
    <row r="22" spans="1:11" s="154" customFormat="1">
      <c r="B22" s="501" t="s">
        <v>130</v>
      </c>
      <c r="C22" s="504">
        <v>6657.8939999999993</v>
      </c>
      <c r="D22" s="504">
        <v>5701.0720000000001</v>
      </c>
      <c r="E22" s="504">
        <v>956.82199999999989</v>
      </c>
      <c r="F22" s="505">
        <v>0.1678</v>
      </c>
      <c r="G22" s="85"/>
      <c r="H22" s="504">
        <v>3429.9810000000002</v>
      </c>
      <c r="I22" s="504">
        <v>2485.61</v>
      </c>
      <c r="J22" s="504">
        <v>944.37099999999987</v>
      </c>
      <c r="K22" s="505">
        <v>0.38100000000000001</v>
      </c>
    </row>
    <row r="23" spans="1:11" s="235" customFormat="1">
      <c r="A23" s="129"/>
      <c r="B23" s="307"/>
      <c r="C23" s="509"/>
      <c r="D23" s="509"/>
      <c r="E23" s="509"/>
      <c r="F23" s="510"/>
      <c r="G23" s="85"/>
      <c r="H23" s="509"/>
      <c r="I23" s="509"/>
      <c r="J23" s="509"/>
      <c r="K23" s="510"/>
    </row>
    <row r="24" spans="1:11">
      <c r="A24" s="104"/>
      <c r="B24" s="276" t="s">
        <v>400</v>
      </c>
      <c r="C24" s="498"/>
      <c r="D24" s="498"/>
      <c r="E24" s="498"/>
      <c r="F24" s="499"/>
      <c r="G24" s="104"/>
      <c r="H24" s="498"/>
      <c r="I24" s="498"/>
      <c r="J24" s="500"/>
      <c r="K24" s="500"/>
    </row>
    <row r="25" spans="1:11">
      <c r="A25" s="104"/>
      <c r="B25" s="115" t="s">
        <v>10</v>
      </c>
      <c r="C25" s="85">
        <v>-8.7289999999999992</v>
      </c>
      <c r="D25" s="85">
        <v>-16.254999999999999</v>
      </c>
      <c r="E25" s="85">
        <v>6.5259999999999998</v>
      </c>
      <c r="F25" s="461">
        <v>-0.46300000000000002</v>
      </c>
      <c r="G25" s="85"/>
      <c r="H25" s="85">
        <v>-4.9489999999999998</v>
      </c>
      <c r="I25" s="85">
        <v>-1.4039999999999999</v>
      </c>
      <c r="J25" s="85">
        <v>-3.5449999999999999</v>
      </c>
      <c r="K25" s="461">
        <v>2.5249000000000001</v>
      </c>
    </row>
    <row r="26" spans="1:11">
      <c r="A26" s="104"/>
      <c r="B26" s="115" t="s">
        <v>46</v>
      </c>
      <c r="C26" s="85">
        <v>-488.50900000000001</v>
      </c>
      <c r="D26" s="85">
        <v>-170.833</v>
      </c>
      <c r="E26" s="85">
        <v>-317.67600000000004</v>
      </c>
      <c r="F26" s="461">
        <v>1.8595999999999999</v>
      </c>
      <c r="G26" s="85"/>
      <c r="H26" s="85">
        <v>-143.61699999999999</v>
      </c>
      <c r="I26" s="85">
        <v>-63.616</v>
      </c>
      <c r="J26" s="85">
        <v>-80.000999999999991</v>
      </c>
      <c r="K26" s="461">
        <v>1.2576000000000001</v>
      </c>
    </row>
    <row r="27" spans="1:11">
      <c r="A27" s="104"/>
      <c r="B27" s="115" t="s">
        <v>14</v>
      </c>
      <c r="C27" s="85">
        <v>-189.63900000000001</v>
      </c>
      <c r="D27" s="85">
        <v>-204.392</v>
      </c>
      <c r="E27" s="85">
        <v>13.752999999999986</v>
      </c>
      <c r="F27" s="461">
        <v>-7.22E-2</v>
      </c>
      <c r="G27" s="85"/>
      <c r="H27" s="85">
        <v>-95.433000000000007</v>
      </c>
      <c r="I27" s="85">
        <v>-102.042</v>
      </c>
      <c r="J27" s="85">
        <v>6.6089999999999947</v>
      </c>
      <c r="K27" s="461">
        <v>-6.4799999999999996E-2</v>
      </c>
    </row>
    <row r="28" spans="1:11">
      <c r="A28" s="104"/>
      <c r="B28" s="115" t="s">
        <v>47</v>
      </c>
      <c r="C28" s="85">
        <v>-76.998000000000005</v>
      </c>
      <c r="D28" s="85">
        <v>-71.474999999999994</v>
      </c>
      <c r="E28" s="85">
        <v>-5.5230000000000103</v>
      </c>
      <c r="F28" s="461">
        <v>7.7299999999999994E-2</v>
      </c>
      <c r="G28" s="85"/>
      <c r="H28" s="85">
        <v>-41.758000000000003</v>
      </c>
      <c r="I28" s="85">
        <v>-34.415999999999997</v>
      </c>
      <c r="J28" s="85">
        <v>-8.3420000000000059</v>
      </c>
      <c r="K28" s="461">
        <v>0.21329999999999999</v>
      </c>
    </row>
    <row r="29" spans="1:11">
      <c r="A29" s="104"/>
      <c r="B29" s="115" t="s">
        <v>451</v>
      </c>
      <c r="C29" s="85">
        <v>-9.4879999999999995</v>
      </c>
      <c r="D29" s="85">
        <v>0</v>
      </c>
      <c r="E29" s="85">
        <v>-9.4879999999999995</v>
      </c>
      <c r="F29" s="461"/>
      <c r="G29" s="85"/>
      <c r="H29" s="85">
        <v>-9.4879999999999995</v>
      </c>
      <c r="I29" s="85">
        <v>0</v>
      </c>
      <c r="J29" s="85">
        <v>-9.4879999999999995</v>
      </c>
      <c r="K29" s="461">
        <v>0</v>
      </c>
    </row>
    <row r="30" spans="1:11" s="125" customFormat="1">
      <c r="A30" s="141"/>
      <c r="B30" s="252" t="s">
        <v>138</v>
      </c>
      <c r="C30" s="495">
        <v>-774.36300000000006</v>
      </c>
      <c r="D30" s="495">
        <v>-461.95500000000004</v>
      </c>
      <c r="E30" s="495">
        <v>-312.40800000000007</v>
      </c>
      <c r="F30" s="503">
        <v>0.67630000000000001</v>
      </c>
      <c r="G30" s="86"/>
      <c r="H30" s="495">
        <v>-295.245</v>
      </c>
      <c r="I30" s="495">
        <v>-201.47800000000001</v>
      </c>
      <c r="J30" s="495">
        <v>-93.766999999999996</v>
      </c>
      <c r="K30" s="503">
        <v>0.46539999999999998</v>
      </c>
    </row>
    <row r="31" spans="1:11" s="125" customFormat="1">
      <c r="A31" s="141"/>
      <c r="B31" s="252"/>
      <c r="C31" s="264"/>
      <c r="D31" s="253"/>
      <c r="E31" s="253"/>
      <c r="F31" s="254"/>
      <c r="G31" s="104"/>
      <c r="H31" s="264"/>
      <c r="I31" s="253"/>
      <c r="J31" s="255"/>
      <c r="K31" s="255"/>
    </row>
    <row r="32" spans="1:11">
      <c r="A32" s="104"/>
      <c r="B32" s="276" t="s">
        <v>401</v>
      </c>
      <c r="C32" s="498"/>
      <c r="D32" s="498"/>
      <c r="E32" s="498"/>
      <c r="F32" s="499"/>
      <c r="G32" s="104"/>
      <c r="H32" s="498"/>
      <c r="I32" s="498"/>
      <c r="J32" s="500"/>
      <c r="K32" s="500"/>
    </row>
    <row r="33" spans="1:11">
      <c r="A33" s="104"/>
      <c r="B33" s="115" t="s">
        <v>10</v>
      </c>
      <c r="C33" s="85">
        <v>-241.52199999999999</v>
      </c>
      <c r="D33" s="85">
        <v>-277.47000000000003</v>
      </c>
      <c r="E33" s="85">
        <v>34.948000000000036</v>
      </c>
      <c r="F33" s="461">
        <v>-0.12959999999999999</v>
      </c>
      <c r="G33" s="85"/>
      <c r="H33" s="85">
        <v>-135.20599999999999</v>
      </c>
      <c r="I33" s="85">
        <v>-120.65</v>
      </c>
      <c r="J33" s="85">
        <v>-13.555999999999983</v>
      </c>
      <c r="K33" s="461">
        <v>0.1206</v>
      </c>
    </row>
    <row r="34" spans="1:11">
      <c r="A34" s="104"/>
      <c r="B34" s="115" t="s">
        <v>46</v>
      </c>
      <c r="C34" s="85">
        <v>-2743.3359999999998</v>
      </c>
      <c r="D34" s="85">
        <v>-2329.7060000000001</v>
      </c>
      <c r="E34" s="85">
        <v>-412.62999999999965</v>
      </c>
      <c r="F34" s="461">
        <v>0.17749999999999999</v>
      </c>
      <c r="G34" s="85"/>
      <c r="H34" s="85">
        <v>-1461.645</v>
      </c>
      <c r="I34" s="85">
        <v>-1030.509</v>
      </c>
      <c r="J34" s="85">
        <v>-431.13599999999997</v>
      </c>
      <c r="K34" s="461">
        <v>0.41839999999999999</v>
      </c>
    </row>
    <row r="35" spans="1:11">
      <c r="A35" s="104"/>
      <c r="B35" s="115" t="s">
        <v>14</v>
      </c>
      <c r="C35" s="85">
        <v>-485.14800000000002</v>
      </c>
      <c r="D35" s="85">
        <v>-431.80200000000002</v>
      </c>
      <c r="E35" s="85">
        <v>-53.346000000000004</v>
      </c>
      <c r="F35" s="461">
        <v>0.1235</v>
      </c>
      <c r="G35" s="85"/>
      <c r="H35" s="85">
        <v>-242.46100000000001</v>
      </c>
      <c r="I35" s="85">
        <v>-198.23599999999999</v>
      </c>
      <c r="J35" s="85">
        <v>-44.225000000000023</v>
      </c>
      <c r="K35" s="461">
        <v>0.22309999999999999</v>
      </c>
    </row>
    <row r="36" spans="1:11">
      <c r="A36" s="104"/>
      <c r="B36" s="115" t="s">
        <v>47</v>
      </c>
      <c r="C36" s="85">
        <v>-306.04500000000002</v>
      </c>
      <c r="D36" s="85">
        <v>-291.34300000000002</v>
      </c>
      <c r="E36" s="85">
        <v>-14.701999999999998</v>
      </c>
      <c r="F36" s="461">
        <v>5.0500000000000003E-2</v>
      </c>
      <c r="G36" s="85"/>
      <c r="H36" s="85">
        <v>-150.779</v>
      </c>
      <c r="I36" s="85">
        <v>-130.434</v>
      </c>
      <c r="J36" s="85">
        <v>-21.344999999999999</v>
      </c>
      <c r="K36" s="461">
        <v>0.156</v>
      </c>
    </row>
    <row r="37" spans="1:11" s="125" customFormat="1">
      <c r="A37" s="141"/>
      <c r="B37" s="122" t="s">
        <v>139</v>
      </c>
      <c r="C37" s="86">
        <v>-3776.0509999999999</v>
      </c>
      <c r="D37" s="86">
        <v>-3330.3210000000004</v>
      </c>
      <c r="E37" s="86">
        <v>-445.72999999999962</v>
      </c>
      <c r="F37" s="462">
        <v>0.1338</v>
      </c>
      <c r="G37" s="86"/>
      <c r="H37" s="86">
        <v>-1990.0909999999999</v>
      </c>
      <c r="I37" s="86">
        <v>-1479.829</v>
      </c>
      <c r="J37" s="86">
        <v>-510.26199999999994</v>
      </c>
      <c r="K37" s="462">
        <v>0.3448</v>
      </c>
    </row>
    <row r="38" spans="1:11">
      <c r="A38" s="104"/>
      <c r="B38" s="256" t="s">
        <v>129</v>
      </c>
      <c r="C38" s="264">
        <v>404.96100000000001</v>
      </c>
      <c r="D38" s="264">
        <v>370.88900000000001</v>
      </c>
      <c r="E38" s="264">
        <v>34.072000000000003</v>
      </c>
      <c r="F38" s="463">
        <v>9.1899999999999996E-2</v>
      </c>
      <c r="G38" s="104"/>
      <c r="H38" s="264">
        <v>214.24100000000001</v>
      </c>
      <c r="I38" s="264">
        <v>180.16900000000001</v>
      </c>
      <c r="J38" s="264">
        <v>34.072000000000003</v>
      </c>
      <c r="K38" s="463">
        <v>0.18909999999999999</v>
      </c>
    </row>
    <row r="39" spans="1:11">
      <c r="A39" s="104"/>
      <c r="B39" s="257"/>
      <c r="C39" s="265"/>
      <c r="D39" s="265"/>
      <c r="E39" s="265"/>
      <c r="F39" s="265"/>
      <c r="G39" s="85"/>
      <c r="H39" s="265"/>
      <c r="I39" s="265"/>
      <c r="J39" s="265"/>
      <c r="K39" s="265"/>
    </row>
    <row r="40" spans="1:11" s="161" customFormat="1">
      <c r="B40" s="501" t="s">
        <v>131</v>
      </c>
      <c r="C40" s="504">
        <v>-4145.4529999999995</v>
      </c>
      <c r="D40" s="504">
        <v>-3421.3870000000002</v>
      </c>
      <c r="E40" s="504">
        <v>-724.06599999999969</v>
      </c>
      <c r="F40" s="505">
        <v>0.21160000000000001</v>
      </c>
      <c r="G40" s="85"/>
      <c r="H40" s="504">
        <v>-2071.0949999999998</v>
      </c>
      <c r="I40" s="504">
        <v>-1501.1379999999999</v>
      </c>
      <c r="J40" s="504">
        <v>-569.95699999999999</v>
      </c>
      <c r="K40" s="505">
        <v>0.37969999999999998</v>
      </c>
    </row>
    <row r="41" spans="1:11" s="506" customFormat="1">
      <c r="B41" s="260"/>
      <c r="C41" s="267"/>
      <c r="D41" s="267"/>
      <c r="E41" s="267"/>
      <c r="F41" s="269"/>
      <c r="G41" s="507"/>
      <c r="H41" s="267"/>
      <c r="I41" s="267"/>
      <c r="J41" s="508"/>
      <c r="K41" s="508"/>
    </row>
    <row r="42" spans="1:11">
      <c r="A42" s="104"/>
      <c r="B42" s="276" t="s">
        <v>400</v>
      </c>
      <c r="C42" s="498"/>
      <c r="D42" s="498"/>
      <c r="E42" s="498"/>
      <c r="F42" s="499"/>
      <c r="G42" s="85"/>
      <c r="H42" s="498"/>
      <c r="I42" s="498"/>
      <c r="J42" s="500"/>
      <c r="K42" s="500"/>
    </row>
    <row r="43" spans="1:11">
      <c r="A43" s="104"/>
      <c r="B43" s="115" t="s">
        <v>10</v>
      </c>
      <c r="C43" s="85">
        <v>-16.699000000000002</v>
      </c>
      <c r="D43" s="85">
        <v>-15.108000000000001</v>
      </c>
      <c r="E43" s="85">
        <v>-1.5910000000000011</v>
      </c>
      <c r="F43" s="461">
        <v>0.1053</v>
      </c>
      <c r="G43" s="85"/>
      <c r="H43" s="85">
        <v>-8.8719999999999999</v>
      </c>
      <c r="I43" s="85">
        <v>-7.516</v>
      </c>
      <c r="J43" s="85">
        <v>-1.3559999999999999</v>
      </c>
      <c r="K43" s="461">
        <v>0.1804</v>
      </c>
    </row>
    <row r="44" spans="1:11">
      <c r="A44" s="104"/>
      <c r="B44" s="115" t="s">
        <v>46</v>
      </c>
      <c r="C44" s="85">
        <v>-10.858000000000001</v>
      </c>
      <c r="D44" s="85">
        <v>-6.6829999999999998</v>
      </c>
      <c r="E44" s="85">
        <v>-4.1750000000000007</v>
      </c>
      <c r="F44" s="461">
        <v>0.62470000000000003</v>
      </c>
      <c r="G44" s="85"/>
      <c r="H44" s="85">
        <v>-7.7610000000000001</v>
      </c>
      <c r="I44" s="85">
        <v>-3.157</v>
      </c>
      <c r="J44" s="85">
        <v>-4.6040000000000001</v>
      </c>
      <c r="K44" s="461">
        <v>1.4582999999999999</v>
      </c>
    </row>
    <row r="45" spans="1:11">
      <c r="A45" s="104"/>
      <c r="B45" s="115" t="s">
        <v>14</v>
      </c>
      <c r="C45" s="85">
        <v>-14.459</v>
      </c>
      <c r="D45" s="85">
        <v>-12.955</v>
      </c>
      <c r="E45" s="85">
        <v>-0.50399999999999956</v>
      </c>
      <c r="F45" s="461">
        <v>0.11609999999999999</v>
      </c>
      <c r="G45" s="85"/>
      <c r="H45" s="85">
        <v>-7.6959999999999997</v>
      </c>
      <c r="I45" s="85">
        <v>-6.2290000000000001</v>
      </c>
      <c r="J45" s="85">
        <v>-2.4669999999999996</v>
      </c>
      <c r="K45" s="461">
        <v>0.23549999999999999</v>
      </c>
    </row>
    <row r="46" spans="1:11">
      <c r="A46" s="104"/>
      <c r="B46" s="115" t="s">
        <v>47</v>
      </c>
      <c r="C46" s="85">
        <v>-13.39</v>
      </c>
      <c r="D46" s="85">
        <v>-13.164</v>
      </c>
      <c r="E46" s="85">
        <v>-0.22600000000000087</v>
      </c>
      <c r="F46" s="461">
        <v>1.72E-2</v>
      </c>
      <c r="G46" s="85"/>
      <c r="H46" s="85">
        <v>-6.59</v>
      </c>
      <c r="I46" s="85">
        <v>-5.5869999999999997</v>
      </c>
      <c r="J46" s="85">
        <v>-1.0030000000000001</v>
      </c>
      <c r="K46" s="461">
        <v>0.17949999999999999</v>
      </c>
    </row>
    <row r="47" spans="1:11">
      <c r="A47" s="104"/>
      <c r="B47" s="115" t="s">
        <v>451</v>
      </c>
      <c r="C47" s="85">
        <v>-4.0529999999999999</v>
      </c>
      <c r="D47" s="85">
        <v>0</v>
      </c>
      <c r="E47" s="85">
        <v>-4.0529999999999999</v>
      </c>
      <c r="F47" s="461">
        <v>0</v>
      </c>
      <c r="G47" s="85"/>
      <c r="H47" s="85">
        <v>-4.0529999999999999</v>
      </c>
      <c r="I47" s="85">
        <v>0</v>
      </c>
      <c r="J47" s="85">
        <v>-4.0529999999999999</v>
      </c>
      <c r="K47" s="461">
        <v>0</v>
      </c>
    </row>
    <row r="48" spans="1:11" s="125" customFormat="1">
      <c r="A48" s="141"/>
      <c r="B48" s="252" t="s">
        <v>353</v>
      </c>
      <c r="C48" s="495">
        <v>-59.459000000000003</v>
      </c>
      <c r="D48" s="495">
        <v>-47.910000000000004</v>
      </c>
      <c r="E48" s="495">
        <v>-10.549000000000003</v>
      </c>
      <c r="F48" s="503">
        <v>0.24110000000000001</v>
      </c>
      <c r="G48" s="86"/>
      <c r="H48" s="495">
        <v>-35.972000000000001</v>
      </c>
      <c r="I48" s="495">
        <v>-23.489000000000001</v>
      </c>
      <c r="J48" s="495">
        <v>-13.483000000000001</v>
      </c>
      <c r="K48" s="503">
        <v>0.53139999999999998</v>
      </c>
    </row>
    <row r="49" spans="1:11" s="125" customFormat="1">
      <c r="A49" s="141"/>
      <c r="B49" s="252"/>
      <c r="C49" s="264"/>
      <c r="D49" s="253"/>
      <c r="E49" s="253"/>
      <c r="F49" s="254"/>
      <c r="G49" s="104"/>
      <c r="H49" s="264"/>
      <c r="I49" s="253"/>
      <c r="J49" s="255"/>
      <c r="K49" s="255"/>
    </row>
    <row r="50" spans="1:11">
      <c r="A50" s="104"/>
      <c r="B50" s="276" t="s">
        <v>401</v>
      </c>
      <c r="C50" s="498"/>
      <c r="D50" s="498"/>
      <c r="E50" s="498"/>
      <c r="F50" s="499"/>
      <c r="G50" s="104"/>
      <c r="H50" s="498"/>
      <c r="I50" s="498"/>
      <c r="J50" s="500"/>
      <c r="K50" s="500"/>
    </row>
    <row r="51" spans="1:11">
      <c r="A51" s="104"/>
      <c r="B51" s="115" t="s">
        <v>10</v>
      </c>
      <c r="C51" s="85">
        <v>-47.874000000000002</v>
      </c>
      <c r="D51" s="85">
        <v>-45.92</v>
      </c>
      <c r="E51" s="85">
        <v>-1.9540000000000006</v>
      </c>
      <c r="F51" s="461">
        <v>4.2599999999999999E-2</v>
      </c>
      <c r="G51" s="85"/>
      <c r="H51" s="85">
        <v>-25.434999999999999</v>
      </c>
      <c r="I51" s="85">
        <v>-19.286000000000001</v>
      </c>
      <c r="J51" s="85">
        <v>-6.1489999999999974</v>
      </c>
      <c r="K51" s="461">
        <v>0.31879999999999997</v>
      </c>
    </row>
    <row r="52" spans="1:11">
      <c r="A52" s="104"/>
      <c r="B52" s="115" t="s">
        <v>46</v>
      </c>
      <c r="C52" s="85">
        <v>-123.26300000000001</v>
      </c>
      <c r="D52" s="85">
        <v>-121.70099999999999</v>
      </c>
      <c r="E52" s="85">
        <v>-0.56200000000001182</v>
      </c>
      <c r="F52" s="461">
        <v>1.2800000000000001E-2</v>
      </c>
      <c r="G52" s="85"/>
      <c r="H52" s="85">
        <v>-46.781999999999996</v>
      </c>
      <c r="I52" s="85">
        <v>-51.573999999999998</v>
      </c>
      <c r="J52" s="85">
        <v>4.7920000000000016</v>
      </c>
      <c r="K52" s="461">
        <v>-9.2899999999999996E-2</v>
      </c>
    </row>
    <row r="53" spans="1:11">
      <c r="A53" s="104"/>
      <c r="B53" s="115" t="s">
        <v>14</v>
      </c>
      <c r="C53" s="85">
        <v>-19.494</v>
      </c>
      <c r="D53" s="85">
        <v>-21.030999999999999</v>
      </c>
      <c r="E53" s="85">
        <v>1.536999999999999</v>
      </c>
      <c r="F53" s="461">
        <v>-7.3099999999999998E-2</v>
      </c>
      <c r="G53" s="85"/>
      <c r="H53" s="85">
        <v>-10.385</v>
      </c>
      <c r="I53" s="85">
        <v>-10.680999999999999</v>
      </c>
      <c r="J53" s="85">
        <v>1</v>
      </c>
      <c r="K53" s="461">
        <v>-2.7699999999999999E-2</v>
      </c>
    </row>
    <row r="54" spans="1:11">
      <c r="A54" s="104"/>
      <c r="B54" s="115" t="s">
        <v>47</v>
      </c>
      <c r="C54" s="85">
        <v>-11.223000000000001</v>
      </c>
      <c r="D54" s="85">
        <v>-12.226000000000001</v>
      </c>
      <c r="E54" s="85">
        <v>1.0030000000000001</v>
      </c>
      <c r="F54" s="461">
        <v>-8.2000000000000003E-2</v>
      </c>
      <c r="G54" s="85"/>
      <c r="H54" s="85">
        <v>-5.1989999999999998</v>
      </c>
      <c r="I54" s="85">
        <v>-5.6369999999999996</v>
      </c>
      <c r="J54" s="85">
        <v>1</v>
      </c>
      <c r="K54" s="461">
        <v>-7.7700000000000005E-2</v>
      </c>
    </row>
    <row r="55" spans="1:11" s="250" customFormat="1">
      <c r="B55" s="122" t="s">
        <v>354</v>
      </c>
      <c r="C55" s="86">
        <v>-200.85400000000001</v>
      </c>
      <c r="D55" s="86">
        <v>-200.87799999999999</v>
      </c>
      <c r="E55" s="86">
        <v>2.3999999999986699E-2</v>
      </c>
      <c r="F55" s="462">
        <v>-1E-4</v>
      </c>
      <c r="G55" s="86"/>
      <c r="H55" s="86">
        <v>-86.801000000000002</v>
      </c>
      <c r="I55" s="86">
        <v>-88.177999999999997</v>
      </c>
      <c r="J55" s="86">
        <v>0.64300000000000423</v>
      </c>
      <c r="K55" s="462">
        <v>-1.5599999999999999E-2</v>
      </c>
    </row>
    <row r="56" spans="1:11" s="251" customFormat="1">
      <c r="B56" s="256" t="s">
        <v>129</v>
      </c>
      <c r="C56" s="264">
        <v>-11.846</v>
      </c>
      <c r="D56" s="264">
        <v>-11.151999999999999</v>
      </c>
      <c r="E56" s="264">
        <v>-0.69400000000000084</v>
      </c>
      <c r="F56" s="463">
        <v>6.2199999999999998E-2</v>
      </c>
      <c r="G56" s="85"/>
      <c r="H56" s="264">
        <v>-5.9690000000000003</v>
      </c>
      <c r="I56" s="264">
        <v>-5.4320000000000004</v>
      </c>
      <c r="J56" s="264">
        <v>-0.53699999999999992</v>
      </c>
      <c r="K56" s="463">
        <v>9.8900000000000002E-2</v>
      </c>
    </row>
    <row r="57" spans="1:11">
      <c r="A57" s="104"/>
      <c r="B57" s="258"/>
      <c r="C57" s="264"/>
      <c r="D57" s="253"/>
      <c r="E57" s="253"/>
      <c r="F57" s="254"/>
      <c r="G57" s="85"/>
      <c r="H57" s="264"/>
      <c r="I57" s="253"/>
      <c r="J57" s="297"/>
      <c r="K57" s="297"/>
    </row>
    <row r="58" spans="1:11" s="154" customFormat="1">
      <c r="B58" s="501" t="s">
        <v>132</v>
      </c>
      <c r="C58" s="504">
        <v>-272.15899999999999</v>
      </c>
      <c r="D58" s="504">
        <v>-259.94</v>
      </c>
      <c r="E58" s="504">
        <v>-12.219000000000017</v>
      </c>
      <c r="F58" s="505">
        <v>4.7E-2</v>
      </c>
      <c r="G58" s="85"/>
      <c r="H58" s="504">
        <v>-128.74199999999999</v>
      </c>
      <c r="I58" s="504">
        <v>-116.099</v>
      </c>
      <c r="J58" s="504">
        <v>-13.376999999999995</v>
      </c>
      <c r="K58" s="505">
        <v>0.1089</v>
      </c>
    </row>
    <row r="59" spans="1:11" s="259" customFormat="1">
      <c r="B59" s="491"/>
      <c r="C59" s="492"/>
      <c r="D59" s="492"/>
      <c r="E59" s="492"/>
      <c r="F59" s="493"/>
      <c r="G59" s="104"/>
      <c r="H59" s="492"/>
      <c r="I59" s="492"/>
      <c r="J59" s="494"/>
      <c r="K59" s="494"/>
    </row>
    <row r="60" spans="1:11">
      <c r="A60" s="104"/>
      <c r="B60" s="276" t="s">
        <v>400</v>
      </c>
      <c r="C60" s="502"/>
      <c r="D60" s="502"/>
      <c r="E60" s="502"/>
      <c r="F60" s="502"/>
      <c r="G60" s="86"/>
      <c r="H60" s="328"/>
      <c r="I60" s="500"/>
      <c r="J60" s="500"/>
      <c r="K60" s="500"/>
    </row>
    <row r="61" spans="1:11">
      <c r="A61" s="104"/>
      <c r="B61" s="115" t="s">
        <v>10</v>
      </c>
      <c r="C61" s="85">
        <v>-16.091000000000001</v>
      </c>
      <c r="D61" s="85">
        <v>-15.923</v>
      </c>
      <c r="E61" s="85">
        <v>-0.16800000000000104</v>
      </c>
      <c r="F61" s="461">
        <v>1.06E-2</v>
      </c>
      <c r="G61" s="85"/>
      <c r="H61" s="85">
        <v>-6.8730000000000002</v>
      </c>
      <c r="I61" s="85">
        <v>-9.7460000000000004</v>
      </c>
      <c r="J61" s="85">
        <v>2.8730000000000002</v>
      </c>
      <c r="K61" s="461">
        <v>-0.29480000000000001</v>
      </c>
    </row>
    <row r="62" spans="1:11">
      <c r="A62" s="104"/>
      <c r="B62" s="115" t="s">
        <v>46</v>
      </c>
      <c r="C62" s="85">
        <v>-21.268999999999998</v>
      </c>
      <c r="D62" s="85">
        <v>-6.7619999999999996</v>
      </c>
      <c r="E62" s="85">
        <v>-13.506999999999998</v>
      </c>
      <c r="F62" s="461">
        <v>2.1454</v>
      </c>
      <c r="G62" s="85"/>
      <c r="H62" s="85">
        <v>-16.318999999999999</v>
      </c>
      <c r="I62" s="85">
        <v>-2.8980000000000001</v>
      </c>
      <c r="J62" s="85">
        <v>-13.420999999999999</v>
      </c>
      <c r="K62" s="461">
        <v>4.6311</v>
      </c>
    </row>
    <row r="63" spans="1:11">
      <c r="A63" s="104"/>
      <c r="B63" s="115" t="s">
        <v>14</v>
      </c>
      <c r="C63" s="85">
        <v>-19.225999999999999</v>
      </c>
      <c r="D63" s="85">
        <v>-17.131</v>
      </c>
      <c r="E63" s="85">
        <v>-2.0949999999999989</v>
      </c>
      <c r="F63" s="461">
        <v>0.12230000000000001</v>
      </c>
      <c r="G63" s="85"/>
      <c r="H63" s="85">
        <v>-10.252000000000001</v>
      </c>
      <c r="I63" s="85">
        <v>-8.09</v>
      </c>
      <c r="J63" s="85">
        <v>-2.1620000000000008</v>
      </c>
      <c r="K63" s="461">
        <v>0.26719999999999999</v>
      </c>
    </row>
    <row r="64" spans="1:11">
      <c r="A64" s="104"/>
      <c r="B64" s="115" t="s">
        <v>47</v>
      </c>
      <c r="C64" s="85">
        <v>-21.422000000000001</v>
      </c>
      <c r="D64" s="85">
        <v>-19.777999999999999</v>
      </c>
      <c r="E64" s="85">
        <v>-0.6440000000000019</v>
      </c>
      <c r="F64" s="461">
        <v>8.3099999999999993E-2</v>
      </c>
      <c r="G64" s="85"/>
      <c r="H64" s="85">
        <v>-12.702</v>
      </c>
      <c r="I64" s="85">
        <v>-10.273</v>
      </c>
      <c r="J64" s="85">
        <v>-3.4290000000000003</v>
      </c>
      <c r="K64" s="461">
        <v>0.2364</v>
      </c>
    </row>
    <row r="65" spans="1:11">
      <c r="A65" s="104"/>
      <c r="B65" s="115" t="s">
        <v>451</v>
      </c>
      <c r="C65" s="85">
        <v>-4.157</v>
      </c>
      <c r="D65" s="85">
        <v>0</v>
      </c>
      <c r="E65" s="85">
        <v>-4.157</v>
      </c>
      <c r="F65" s="461"/>
      <c r="G65" s="85"/>
      <c r="H65" s="85">
        <v>-4.157</v>
      </c>
      <c r="I65" s="85">
        <v>0</v>
      </c>
      <c r="J65" s="85">
        <v>-4.157</v>
      </c>
      <c r="K65" s="461">
        <v>0</v>
      </c>
    </row>
    <row r="66" spans="1:11" s="129" customFormat="1">
      <c r="B66" s="261" t="s">
        <v>171</v>
      </c>
      <c r="C66" s="495">
        <v>-81.164999999999992</v>
      </c>
      <c r="D66" s="495">
        <v>-59.594000000000001</v>
      </c>
      <c r="E66" s="495">
        <v>-20.571000000000002</v>
      </c>
      <c r="F66" s="503">
        <v>0.36199999999999999</v>
      </c>
      <c r="G66" s="86"/>
      <c r="H66" s="495">
        <v>-50.302999999999997</v>
      </c>
      <c r="I66" s="495">
        <v>-31.007000000000001</v>
      </c>
      <c r="J66" s="495">
        <v>-19.295999999999999</v>
      </c>
      <c r="K66" s="503">
        <v>0.62229999999999996</v>
      </c>
    </row>
    <row r="67" spans="1:11" s="129" customFormat="1">
      <c r="B67" s="261"/>
      <c r="C67" s="495"/>
      <c r="D67" s="495"/>
      <c r="E67" s="495"/>
      <c r="F67" s="496"/>
      <c r="G67" s="85"/>
      <c r="H67" s="262"/>
      <c r="I67" s="262"/>
      <c r="J67" s="262"/>
      <c r="K67" s="262"/>
    </row>
    <row r="68" spans="1:11">
      <c r="A68" s="104"/>
      <c r="B68" s="276" t="s">
        <v>401</v>
      </c>
      <c r="C68" s="498"/>
      <c r="D68" s="498"/>
      <c r="E68" s="498"/>
      <c r="F68" s="499"/>
      <c r="G68" s="86"/>
      <c r="H68" s="328"/>
      <c r="I68" s="500"/>
      <c r="J68" s="500"/>
      <c r="K68" s="500"/>
    </row>
    <row r="69" spans="1:11">
      <c r="A69" s="104"/>
      <c r="B69" s="115" t="s">
        <v>10</v>
      </c>
      <c r="C69" s="85">
        <v>-56.963000000000001</v>
      </c>
      <c r="D69" s="85">
        <v>-64.534000000000006</v>
      </c>
      <c r="E69" s="85">
        <v>7.5710000000000051</v>
      </c>
      <c r="F69" s="461">
        <v>-0.1173</v>
      </c>
      <c r="G69" s="85"/>
      <c r="H69" s="85">
        <v>-31.712</v>
      </c>
      <c r="I69" s="85">
        <v>-28.684000000000001</v>
      </c>
      <c r="J69" s="85">
        <v>-3.0279999999999987</v>
      </c>
      <c r="K69" s="461">
        <v>0.1056</v>
      </c>
    </row>
    <row r="70" spans="1:11">
      <c r="A70" s="104"/>
      <c r="B70" s="115" t="s">
        <v>46</v>
      </c>
      <c r="C70" s="85">
        <v>-300.97000000000003</v>
      </c>
      <c r="D70" s="85">
        <v>-321.27699999999999</v>
      </c>
      <c r="E70" s="85">
        <v>20.30699999999996</v>
      </c>
      <c r="F70" s="461">
        <v>-6.3200000000000006E-2</v>
      </c>
      <c r="G70" s="85"/>
      <c r="H70" s="85">
        <v>-141.45400000000001</v>
      </c>
      <c r="I70" s="85">
        <v>-136.36000000000001</v>
      </c>
      <c r="J70" s="85">
        <v>-5.0939999999999941</v>
      </c>
      <c r="K70" s="461">
        <v>3.7400000000000003E-2</v>
      </c>
    </row>
    <row r="71" spans="1:11">
      <c r="A71" s="104"/>
      <c r="B71" s="115" t="s">
        <v>14</v>
      </c>
      <c r="C71" s="85">
        <v>-49.603000000000002</v>
      </c>
      <c r="D71" s="85">
        <v>-48.182000000000002</v>
      </c>
      <c r="E71" s="85">
        <v>-2.4209999999999994</v>
      </c>
      <c r="F71" s="461">
        <v>2.9499999999999998E-2</v>
      </c>
      <c r="G71" s="85"/>
      <c r="H71" s="85">
        <v>-25.04</v>
      </c>
      <c r="I71" s="85">
        <v>-20.774000000000001</v>
      </c>
      <c r="J71" s="85">
        <v>-4.2659999999999982</v>
      </c>
      <c r="K71" s="461">
        <v>0.2054</v>
      </c>
    </row>
    <row r="72" spans="1:11">
      <c r="A72" s="104"/>
      <c r="B72" s="115" t="s">
        <v>47</v>
      </c>
      <c r="C72" s="85">
        <v>-23.206</v>
      </c>
      <c r="D72" s="85">
        <v>-22.448</v>
      </c>
      <c r="E72" s="85">
        <v>-0.75799999999999912</v>
      </c>
      <c r="F72" s="461">
        <v>3.3799999999999997E-2</v>
      </c>
      <c r="G72" s="85"/>
      <c r="H72" s="85">
        <v>-11.824</v>
      </c>
      <c r="I72" s="85">
        <v>-8.3450000000000006</v>
      </c>
      <c r="J72" s="85">
        <v>-4.4789999999999992</v>
      </c>
      <c r="K72" s="461">
        <v>0.41689999999999999</v>
      </c>
    </row>
    <row r="73" spans="1:11" s="511" customFormat="1">
      <c r="B73" s="121" t="s">
        <v>173</v>
      </c>
      <c r="C73" s="86">
        <v>-430.74200000000008</v>
      </c>
      <c r="D73" s="86">
        <v>-456.44099999999997</v>
      </c>
      <c r="E73" s="86">
        <v>24.698999999999966</v>
      </c>
      <c r="F73" s="462">
        <v>-5.6300000000000003E-2</v>
      </c>
      <c r="G73" s="85"/>
      <c r="H73" s="86">
        <v>-210.03</v>
      </c>
      <c r="I73" s="86">
        <v>-194.16300000000001</v>
      </c>
      <c r="J73" s="86">
        <v>-15.86699999999999</v>
      </c>
      <c r="K73" s="462">
        <v>8.1699999999999995E-2</v>
      </c>
    </row>
    <row r="74" spans="1:11" s="251" customFormat="1">
      <c r="B74" s="256" t="s">
        <v>129</v>
      </c>
      <c r="C74" s="264">
        <v>-37.125</v>
      </c>
      <c r="D74" s="264">
        <v>-33.301000000000002</v>
      </c>
      <c r="E74" s="264">
        <v>-3.8239999999999981</v>
      </c>
      <c r="F74" s="463">
        <v>0.1148</v>
      </c>
      <c r="G74" s="85"/>
      <c r="H74" s="264">
        <v>-19.065999999999999</v>
      </c>
      <c r="I74" s="264">
        <v>-20.286000000000001</v>
      </c>
      <c r="J74" s="264">
        <v>1.2200000000000024</v>
      </c>
      <c r="K74" s="463">
        <v>-6.0100000000000001E-2</v>
      </c>
    </row>
    <row r="75" spans="1:11" s="251" customFormat="1">
      <c r="B75" s="249"/>
      <c r="C75" s="266"/>
      <c r="D75" s="266"/>
      <c r="E75" s="266"/>
      <c r="F75" s="266"/>
      <c r="G75" s="86"/>
      <c r="H75" s="266"/>
      <c r="I75" s="266"/>
      <c r="J75" s="266"/>
      <c r="K75" s="266"/>
    </row>
    <row r="76" spans="1:11" s="161" customFormat="1">
      <c r="B76" s="501" t="s">
        <v>172</v>
      </c>
      <c r="C76" s="504">
        <v>-549.03200000000004</v>
      </c>
      <c r="D76" s="504">
        <v>-549.33600000000001</v>
      </c>
      <c r="E76" s="504">
        <v>0.30399999999996652</v>
      </c>
      <c r="F76" s="505">
        <v>-5.9999999999999995E-4</v>
      </c>
      <c r="G76" s="85"/>
      <c r="H76" s="504">
        <v>-279.39899999999994</v>
      </c>
      <c r="I76" s="504">
        <v>-245.45600000000002</v>
      </c>
      <c r="J76" s="504">
        <v>-33.942999999999984</v>
      </c>
      <c r="K76" s="505">
        <v>0.13830000000000001</v>
      </c>
    </row>
    <row r="77" spans="1:11">
      <c r="A77" s="104"/>
      <c r="B77" s="115"/>
      <c r="C77" s="263"/>
      <c r="D77" s="115"/>
      <c r="E77" s="115"/>
      <c r="F77" s="115"/>
      <c r="G77" s="85"/>
      <c r="H77" s="129"/>
    </row>
    <row r="78" spans="1:11">
      <c r="A78" s="104"/>
      <c r="B78" s="120" t="s">
        <v>29</v>
      </c>
      <c r="C78" s="120"/>
      <c r="D78" s="92"/>
      <c r="E78" s="92"/>
      <c r="F78" s="92"/>
      <c r="G78" s="85"/>
      <c r="H78" s="92"/>
      <c r="I78" s="92"/>
      <c r="J78" s="92"/>
      <c r="K78" s="93"/>
    </row>
    <row r="79" spans="1:11" s="235" customFormat="1">
      <c r="A79" s="129"/>
      <c r="B79" s="268"/>
      <c r="C79" s="268"/>
      <c r="D79" s="267"/>
      <c r="E79" s="267"/>
      <c r="F79" s="267"/>
      <c r="G79" s="85"/>
      <c r="H79" s="267"/>
      <c r="I79" s="267"/>
      <c r="J79" s="267"/>
      <c r="K79" s="269"/>
    </row>
    <row r="80" spans="1:11">
      <c r="A80" s="104"/>
      <c r="B80" s="276" t="s">
        <v>400</v>
      </c>
      <c r="C80" s="498"/>
      <c r="D80" s="498"/>
      <c r="E80" s="498"/>
      <c r="F80" s="499"/>
      <c r="G80" s="85"/>
      <c r="H80" s="498"/>
      <c r="I80" s="498"/>
      <c r="J80" s="500"/>
      <c r="K80" s="500"/>
    </row>
    <row r="81" spans="1:11">
      <c r="A81" s="104"/>
      <c r="B81" s="115" t="s">
        <v>10</v>
      </c>
      <c r="C81" s="85">
        <v>64.364000000000004</v>
      </c>
      <c r="D81" s="85">
        <v>77.006</v>
      </c>
      <c r="E81" s="85">
        <v>-12.641999999999996</v>
      </c>
      <c r="F81" s="461">
        <v>-0.16420000000000001</v>
      </c>
      <c r="G81" s="85"/>
      <c r="H81" s="85">
        <v>42.491000000000007</v>
      </c>
      <c r="I81" s="85">
        <v>21.394999999999996</v>
      </c>
      <c r="J81" s="85">
        <v>21.096000000000011</v>
      </c>
      <c r="K81" s="461">
        <v>1.004</v>
      </c>
    </row>
    <row r="82" spans="1:11">
      <c r="A82" s="104"/>
      <c r="B82" s="115" t="s">
        <v>46</v>
      </c>
      <c r="C82" s="85">
        <v>207.62499999999994</v>
      </c>
      <c r="D82" s="85">
        <v>107.27599999999998</v>
      </c>
      <c r="E82" s="85">
        <v>101.34899999999996</v>
      </c>
      <c r="F82" s="461">
        <v>0.93540000000000001</v>
      </c>
      <c r="G82" s="85"/>
      <c r="H82" s="85">
        <v>156.00500000000002</v>
      </c>
      <c r="I82" s="85">
        <v>28.749000000000006</v>
      </c>
      <c r="J82" s="85">
        <v>127.25600000000001</v>
      </c>
      <c r="K82" s="461">
        <v>4.4261999999999997</v>
      </c>
    </row>
    <row r="83" spans="1:11">
      <c r="A83" s="104"/>
      <c r="B83" s="115" t="s">
        <v>14</v>
      </c>
      <c r="C83" s="85">
        <v>373.61899999999997</v>
      </c>
      <c r="D83" s="85">
        <v>344.30500000000006</v>
      </c>
      <c r="E83" s="85">
        <v>30.313999999999908</v>
      </c>
      <c r="F83" s="461">
        <v>8.6099999999999996E-2</v>
      </c>
      <c r="G83" s="85"/>
      <c r="H83" s="85">
        <v>194.227</v>
      </c>
      <c r="I83" s="85">
        <v>160.18499999999997</v>
      </c>
      <c r="J83" s="85">
        <v>34.04200000000003</v>
      </c>
      <c r="K83" s="461">
        <v>0.2135</v>
      </c>
    </row>
    <row r="84" spans="1:11">
      <c r="A84" s="104"/>
      <c r="B84" s="115" t="s">
        <v>47</v>
      </c>
      <c r="C84" s="85">
        <v>159.191</v>
      </c>
      <c r="D84" s="85">
        <v>133.79800000000003</v>
      </c>
      <c r="E84" s="85">
        <v>25.392999999999972</v>
      </c>
      <c r="F84" s="461">
        <v>0.1898</v>
      </c>
      <c r="G84" s="85"/>
      <c r="H84" s="85">
        <v>81.164999999999992</v>
      </c>
      <c r="I84" s="85">
        <v>54.960999999999999</v>
      </c>
      <c r="J84" s="85">
        <v>26.203999999999994</v>
      </c>
      <c r="K84" s="461">
        <v>0.4758</v>
      </c>
    </row>
    <row r="85" spans="1:11">
      <c r="A85" s="104"/>
      <c r="B85" s="115" t="s">
        <v>451</v>
      </c>
      <c r="C85" s="85">
        <v>49.600000000000009</v>
      </c>
      <c r="D85" s="85">
        <v>0</v>
      </c>
      <c r="E85" s="85">
        <v>49.600000000000009</v>
      </c>
      <c r="F85" s="461">
        <v>1</v>
      </c>
      <c r="G85" s="85"/>
      <c r="H85" s="85">
        <v>49.600000000000009</v>
      </c>
      <c r="I85" s="85">
        <v>0</v>
      </c>
      <c r="J85" s="85">
        <v>50</v>
      </c>
      <c r="K85" s="461">
        <v>1</v>
      </c>
    </row>
    <row r="86" spans="1:11" s="250" customFormat="1">
      <c r="B86" s="252" t="s">
        <v>133</v>
      </c>
      <c r="C86" s="495">
        <v>855.399</v>
      </c>
      <c r="D86" s="495">
        <v>662.38499999999999</v>
      </c>
      <c r="E86" s="495">
        <v>193.01399999999984</v>
      </c>
      <c r="F86" s="503">
        <v>0.29139999999999999</v>
      </c>
      <c r="G86" s="85"/>
      <c r="H86" s="495">
        <v>523.48800000000006</v>
      </c>
      <c r="I86" s="495">
        <v>265.28999999999996</v>
      </c>
      <c r="J86" s="495">
        <v>258</v>
      </c>
      <c r="K86" s="503">
        <v>0.96199999999999997</v>
      </c>
    </row>
    <row r="87" spans="1:11" s="125" customFormat="1">
      <c r="A87" s="141"/>
      <c r="B87" s="117"/>
      <c r="C87" s="85"/>
      <c r="D87" s="91"/>
      <c r="E87" s="91"/>
      <c r="F87" s="91"/>
      <c r="G87" s="85"/>
      <c r="H87" s="129"/>
    </row>
    <row r="88" spans="1:11">
      <c r="A88" s="104"/>
      <c r="B88" s="276" t="s">
        <v>401</v>
      </c>
      <c r="C88" s="498"/>
      <c r="D88" s="498"/>
      <c r="E88" s="498"/>
      <c r="F88" s="499"/>
      <c r="G88" s="85"/>
      <c r="H88" s="498"/>
      <c r="I88" s="498"/>
      <c r="J88" s="500"/>
      <c r="K88" s="500"/>
    </row>
    <row r="89" spans="1:11">
      <c r="A89" s="104"/>
      <c r="B89" s="115" t="s">
        <v>10</v>
      </c>
      <c r="C89" s="85">
        <v>0.68699999999999761</v>
      </c>
      <c r="D89" s="85">
        <v>21.737999999999943</v>
      </c>
      <c r="E89" s="85">
        <v>-21.050999999999945</v>
      </c>
      <c r="F89" s="461">
        <v>-0.96840000000000004</v>
      </c>
      <c r="G89" s="85"/>
      <c r="H89" s="85">
        <v>-1.1789999999999807</v>
      </c>
      <c r="I89" s="85">
        <v>14.621000000000006</v>
      </c>
      <c r="J89" s="85">
        <v>-15.799999999999986</v>
      </c>
      <c r="K89" s="461">
        <v>-1.0806</v>
      </c>
    </row>
    <row r="90" spans="1:11">
      <c r="A90" s="104"/>
      <c r="B90" s="115" t="s">
        <v>46</v>
      </c>
      <c r="C90" s="85">
        <v>489.33199999999999</v>
      </c>
      <c r="D90" s="85">
        <v>460.00099999999981</v>
      </c>
      <c r="E90" s="85">
        <v>29.331000000000188</v>
      </c>
      <c r="F90" s="461">
        <v>6.3799999999999996E-2</v>
      </c>
      <c r="G90" s="85"/>
      <c r="H90" s="85">
        <v>257.63800000000003</v>
      </c>
      <c r="I90" s="85">
        <v>179.84300000000002</v>
      </c>
      <c r="J90" s="85">
        <v>77.795000000000016</v>
      </c>
      <c r="K90" s="461">
        <v>0.43259999999999998</v>
      </c>
    </row>
    <row r="91" spans="1:11">
      <c r="A91" s="104"/>
      <c r="B91" s="115" t="s">
        <v>14</v>
      </c>
      <c r="C91" s="85">
        <v>279.69799999999992</v>
      </c>
      <c r="D91" s="85">
        <v>256.30699999999996</v>
      </c>
      <c r="E91" s="85">
        <v>24.390999999999963</v>
      </c>
      <c r="F91" s="461">
        <v>9.1300000000000006E-2</v>
      </c>
      <c r="G91" s="85"/>
      <c r="H91" s="85">
        <v>143.34799999999998</v>
      </c>
      <c r="I91" s="85">
        <v>126.648</v>
      </c>
      <c r="J91" s="85">
        <v>15.699999999999989</v>
      </c>
      <c r="K91" s="461">
        <v>0.13689999999999999</v>
      </c>
    </row>
    <row r="92" spans="1:11">
      <c r="A92" s="104"/>
      <c r="B92" s="115" t="s">
        <v>47</v>
      </c>
      <c r="C92" s="85">
        <v>118.17599999999995</v>
      </c>
      <c r="D92" s="85">
        <v>115.76299999999995</v>
      </c>
      <c r="E92" s="85">
        <v>2.4129999999999967</v>
      </c>
      <c r="F92" s="461">
        <v>2.0799999999999999E-2</v>
      </c>
      <c r="G92" s="85"/>
      <c r="H92" s="85">
        <v>56.47</v>
      </c>
      <c r="I92" s="85">
        <v>60.623999999999995</v>
      </c>
      <c r="J92" s="85">
        <v>-5.1539999999999964</v>
      </c>
      <c r="K92" s="461">
        <v>-6.8500000000000005E-2</v>
      </c>
    </row>
    <row r="93" spans="1:11" s="250" customFormat="1">
      <c r="B93" s="122" t="s">
        <v>134</v>
      </c>
      <c r="C93" s="86">
        <v>887.8929999999998</v>
      </c>
      <c r="D93" s="86">
        <v>853.80899999999963</v>
      </c>
      <c r="E93" s="86">
        <v>34.084000000000202</v>
      </c>
      <c r="F93" s="462">
        <v>3.9899999999999998E-2</v>
      </c>
      <c r="G93" s="85"/>
      <c r="H93" s="86">
        <v>456.27700000000004</v>
      </c>
      <c r="I93" s="86">
        <v>382.73599999999999</v>
      </c>
      <c r="J93" s="86">
        <v>72.541000000000025</v>
      </c>
      <c r="K93" s="462">
        <v>0.19209999999999999</v>
      </c>
    </row>
    <row r="94" spans="1:11">
      <c r="A94" s="104"/>
      <c r="B94" s="256" t="s">
        <v>129</v>
      </c>
      <c r="C94" s="264">
        <v>-51.041999999999973</v>
      </c>
      <c r="D94" s="264">
        <v>-44.784999999999997</v>
      </c>
      <c r="E94" s="264">
        <v>-6.2569999999999766</v>
      </c>
      <c r="F94" s="463">
        <v>0.13969999999999999</v>
      </c>
      <c r="G94" s="85"/>
      <c r="H94" s="264">
        <v>-28.019999999999985</v>
      </c>
      <c r="I94" s="264">
        <v>-25.108999999999995</v>
      </c>
      <c r="J94" s="264">
        <v>-2.9109999999999907</v>
      </c>
      <c r="K94" s="463">
        <v>0.1159</v>
      </c>
    </row>
    <row r="95" spans="1:11">
      <c r="A95" s="104"/>
      <c r="B95" s="249"/>
      <c r="C95" s="85"/>
      <c r="D95" s="85"/>
      <c r="E95" s="85"/>
      <c r="F95" s="85"/>
      <c r="G95" s="85"/>
      <c r="H95" s="85"/>
      <c r="I95" s="85"/>
      <c r="J95" s="85"/>
      <c r="K95" s="85"/>
    </row>
    <row r="96" spans="1:11" s="154" customFormat="1">
      <c r="B96" s="501" t="s">
        <v>135</v>
      </c>
      <c r="C96" s="504">
        <v>1692.25</v>
      </c>
      <c r="D96" s="504">
        <v>1471.4089999999994</v>
      </c>
      <c r="E96" s="504">
        <v>220.84100000000007</v>
      </c>
      <c r="F96" s="505">
        <v>0.15010000000000001</v>
      </c>
      <c r="G96" s="85"/>
      <c r="H96" s="504">
        <v>950.74500000000012</v>
      </c>
      <c r="I96" s="504">
        <v>622.91699999999992</v>
      </c>
      <c r="J96" s="504">
        <v>327.82800000000015</v>
      </c>
      <c r="K96" s="505">
        <v>0.52729999999999999</v>
      </c>
    </row>
    <row r="97" spans="1:8">
      <c r="A97" s="104"/>
      <c r="B97" s="104"/>
      <c r="C97" s="129"/>
      <c r="D97" s="104"/>
      <c r="E97" s="104"/>
      <c r="F97" s="104"/>
      <c r="G97" s="85"/>
      <c r="H97" s="129"/>
    </row>
    <row r="98" spans="1:8">
      <c r="A98" s="104"/>
      <c r="B98" s="104"/>
      <c r="C98" s="129"/>
      <c r="D98" s="104"/>
      <c r="E98" s="104"/>
      <c r="F98" s="104"/>
      <c r="G98" s="85"/>
      <c r="H98" s="129"/>
    </row>
    <row r="99" spans="1:8">
      <c r="A99" s="104"/>
      <c r="B99" s="104"/>
      <c r="C99" s="129"/>
      <c r="D99" s="104"/>
      <c r="E99" s="104"/>
      <c r="F99" s="104"/>
      <c r="G99" s="85"/>
      <c r="H99" s="129"/>
    </row>
    <row r="100" spans="1:8">
      <c r="A100" s="104"/>
      <c r="B100" s="104"/>
      <c r="C100" s="129"/>
      <c r="D100" s="104"/>
      <c r="E100" s="104"/>
      <c r="F100" s="104"/>
      <c r="G100" s="104"/>
      <c r="H100" s="129"/>
    </row>
    <row r="101" spans="1:8">
      <c r="A101" s="104"/>
      <c r="B101" s="104"/>
      <c r="C101" s="129"/>
      <c r="D101" s="104"/>
      <c r="E101" s="104"/>
      <c r="F101" s="104"/>
      <c r="G101" s="104"/>
      <c r="H101" s="129"/>
    </row>
    <row r="102" spans="1:8">
      <c r="A102" s="104"/>
      <c r="B102" s="104"/>
      <c r="C102" s="129"/>
      <c r="D102" s="104"/>
      <c r="E102" s="104"/>
      <c r="F102" s="104"/>
      <c r="G102" s="104"/>
      <c r="H102" s="129"/>
    </row>
    <row r="103" spans="1:8">
      <c r="A103" s="104"/>
      <c r="B103" s="104"/>
      <c r="C103" s="129"/>
      <c r="D103" s="104"/>
      <c r="E103" s="104"/>
      <c r="F103" s="104"/>
      <c r="G103" s="104"/>
      <c r="H103" s="129"/>
    </row>
    <row r="104" spans="1:8">
      <c r="A104" s="104"/>
      <c r="B104" s="104"/>
      <c r="C104" s="129"/>
      <c r="D104" s="104"/>
      <c r="E104" s="104"/>
      <c r="F104" s="104"/>
      <c r="G104" s="104"/>
      <c r="H104" s="129"/>
    </row>
    <row r="105" spans="1:8">
      <c r="A105" s="104"/>
      <c r="B105" s="104"/>
      <c r="C105" s="129"/>
      <c r="D105" s="104"/>
      <c r="E105" s="104"/>
      <c r="F105" s="104"/>
      <c r="G105" s="104"/>
      <c r="H105" s="129"/>
    </row>
    <row r="106" spans="1:8">
      <c r="A106" s="104"/>
      <c r="B106" s="104"/>
      <c r="C106" s="129"/>
      <c r="D106" s="104"/>
      <c r="E106" s="104"/>
      <c r="F106" s="104"/>
      <c r="G106" s="104"/>
      <c r="H106" s="129"/>
    </row>
    <row r="107" spans="1:8">
      <c r="A107" s="104"/>
      <c r="B107" s="104"/>
      <c r="C107" s="129"/>
      <c r="D107" s="104"/>
      <c r="E107" s="104"/>
      <c r="F107" s="104"/>
      <c r="G107" s="104"/>
      <c r="H107" s="129"/>
    </row>
    <row r="108" spans="1:8">
      <c r="A108" s="104"/>
      <c r="B108" s="104"/>
      <c r="C108" s="129"/>
      <c r="D108" s="104"/>
      <c r="E108" s="104"/>
      <c r="F108" s="104"/>
      <c r="G108" s="104"/>
      <c r="H108" s="129"/>
    </row>
    <row r="109" spans="1:8">
      <c r="A109" s="104"/>
      <c r="B109" s="104"/>
      <c r="C109" s="129"/>
      <c r="D109" s="104"/>
      <c r="E109" s="104"/>
      <c r="F109" s="104"/>
      <c r="G109" s="104"/>
      <c r="H109" s="129"/>
    </row>
    <row r="110" spans="1:8">
      <c r="A110" s="104"/>
      <c r="B110" s="104"/>
      <c r="C110" s="129"/>
      <c r="D110" s="104"/>
      <c r="E110" s="104"/>
      <c r="F110" s="104"/>
      <c r="G110" s="104"/>
      <c r="H110" s="129"/>
    </row>
    <row r="111" spans="1:8">
      <c r="A111" s="104"/>
      <c r="B111" s="104"/>
      <c r="C111" s="129"/>
      <c r="D111" s="104"/>
      <c r="E111" s="104"/>
      <c r="F111" s="104"/>
      <c r="G111" s="104"/>
      <c r="H111" s="129"/>
    </row>
    <row r="112" spans="1:8">
      <c r="A112" s="104"/>
      <c r="B112" s="104"/>
      <c r="C112" s="129"/>
      <c r="D112" s="104"/>
      <c r="E112" s="104"/>
      <c r="F112" s="104"/>
      <c r="G112" s="104"/>
      <c r="H112" s="129"/>
    </row>
    <row r="113" spans="1:8">
      <c r="A113" s="104"/>
      <c r="B113" s="104"/>
      <c r="C113" s="129"/>
      <c r="D113" s="104"/>
      <c r="E113" s="104"/>
      <c r="F113" s="104"/>
      <c r="G113" s="104"/>
      <c r="H113" s="129"/>
    </row>
    <row r="114" spans="1:8">
      <c r="A114" s="104"/>
      <c r="B114" s="104"/>
      <c r="C114" s="129"/>
      <c r="D114" s="104"/>
      <c r="E114" s="104"/>
      <c r="F114" s="104"/>
      <c r="G114" s="104"/>
      <c r="H114" s="129"/>
    </row>
    <row r="115" spans="1:8">
      <c r="A115" s="104"/>
      <c r="B115" s="104"/>
      <c r="C115" s="129"/>
      <c r="D115" s="104"/>
      <c r="E115" s="104"/>
      <c r="F115" s="104"/>
      <c r="G115" s="104"/>
      <c r="H115" s="129"/>
    </row>
    <row r="116" spans="1:8">
      <c r="A116" s="104"/>
      <c r="B116" s="104"/>
      <c r="C116" s="129"/>
      <c r="D116" s="104"/>
      <c r="E116" s="104"/>
      <c r="F116" s="104"/>
      <c r="G116" s="104"/>
      <c r="H116" s="129"/>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7"/>
  <sheetViews>
    <sheetView workbookViewId="0"/>
  </sheetViews>
  <sheetFormatPr baseColWidth="10" defaultRowHeight="12.75"/>
  <cols>
    <col min="1" max="1" width="3.7109375" style="125" customWidth="1"/>
    <col min="2" max="2" width="45.42578125" style="125" customWidth="1"/>
    <col min="3" max="3" width="12.28515625" style="125" customWidth="1"/>
    <col min="4" max="6" width="11.42578125" style="125"/>
    <col min="7" max="7" width="2.28515625" style="125" customWidth="1"/>
    <col min="8" max="16384" width="11.42578125" style="125"/>
  </cols>
  <sheetData>
    <row r="2" spans="2:11">
      <c r="B2" s="274" t="s">
        <v>359</v>
      </c>
      <c r="C2" s="643" t="s">
        <v>351</v>
      </c>
      <c r="D2" s="643"/>
      <c r="E2" s="643"/>
      <c r="F2" s="643"/>
      <c r="G2" s="643"/>
      <c r="H2" s="643"/>
      <c r="I2" s="643"/>
      <c r="J2" s="643"/>
      <c r="K2" s="643"/>
    </row>
    <row r="3" spans="2:11">
      <c r="B3" s="669" t="s">
        <v>355</v>
      </c>
      <c r="C3" s="670" t="s">
        <v>339</v>
      </c>
      <c r="D3" s="670"/>
      <c r="E3" s="670"/>
      <c r="F3" s="670"/>
      <c r="G3" s="250"/>
      <c r="H3" s="670" t="s">
        <v>340</v>
      </c>
      <c r="I3" s="670"/>
      <c r="J3" s="670"/>
      <c r="K3" s="670"/>
    </row>
    <row r="4" spans="2:11" s="270" customFormat="1">
      <c r="B4" s="670"/>
      <c r="C4" s="590" t="s">
        <v>442</v>
      </c>
      <c r="D4" s="590" t="s">
        <v>441</v>
      </c>
      <c r="E4" s="271" t="s">
        <v>69</v>
      </c>
      <c r="F4" s="271" t="s">
        <v>70</v>
      </c>
      <c r="G4" s="272"/>
      <c r="H4" s="590" t="s">
        <v>445</v>
      </c>
      <c r="I4" s="590" t="s">
        <v>446</v>
      </c>
      <c r="J4" s="271" t="s">
        <v>69</v>
      </c>
      <c r="K4" s="271" t="s">
        <v>70</v>
      </c>
    </row>
    <row r="5" spans="2:11" ht="6.75" customHeight="1">
      <c r="B5" s="250"/>
      <c r="C5" s="250"/>
      <c r="D5" s="250"/>
      <c r="E5" s="250"/>
      <c r="F5" s="250"/>
      <c r="G5" s="250"/>
      <c r="H5" s="250"/>
      <c r="I5" s="250"/>
      <c r="J5" s="250"/>
      <c r="K5" s="250"/>
    </row>
    <row r="6" spans="2:11">
      <c r="B6" s="125" t="s">
        <v>356</v>
      </c>
      <c r="C6" s="91">
        <v>29</v>
      </c>
      <c r="D6" s="91">
        <v>40</v>
      </c>
      <c r="E6" s="91">
        <v>-11</v>
      </c>
      <c r="F6" s="461">
        <v>-0.27500000000000002</v>
      </c>
      <c r="G6" s="91"/>
      <c r="H6" s="91">
        <v>20</v>
      </c>
      <c r="I6" s="91">
        <v>10</v>
      </c>
      <c r="J6" s="91">
        <v>10</v>
      </c>
      <c r="K6" s="461">
        <v>1</v>
      </c>
    </row>
    <row r="7" spans="2:11">
      <c r="B7" s="125" t="s">
        <v>357</v>
      </c>
      <c r="C7" s="91">
        <v>13</v>
      </c>
      <c r="D7" s="91">
        <v>20</v>
      </c>
      <c r="E7" s="91">
        <v>-7</v>
      </c>
      <c r="F7" s="461">
        <v>-0.35</v>
      </c>
      <c r="G7" s="126"/>
      <c r="H7" s="91">
        <v>8</v>
      </c>
      <c r="I7" s="91">
        <v>9</v>
      </c>
      <c r="J7" s="91">
        <v>-1</v>
      </c>
      <c r="K7" s="461">
        <v>-0.1111</v>
      </c>
    </row>
    <row r="8" spans="2:11">
      <c r="B8" s="125" t="s">
        <v>223</v>
      </c>
      <c r="C8" s="91">
        <v>23</v>
      </c>
      <c r="D8" s="91">
        <v>17</v>
      </c>
      <c r="E8" s="91">
        <v>6</v>
      </c>
      <c r="F8" s="461">
        <v>0.35289999999999999</v>
      </c>
      <c r="G8" s="91"/>
      <c r="H8" s="91">
        <v>15</v>
      </c>
      <c r="I8" s="91">
        <v>2</v>
      </c>
      <c r="J8" s="91">
        <v>13</v>
      </c>
      <c r="K8" s="461">
        <v>6.5</v>
      </c>
    </row>
    <row r="9" spans="2:11">
      <c r="B9" s="125" t="s">
        <v>358</v>
      </c>
      <c r="C9" s="91">
        <v>-1</v>
      </c>
      <c r="D9" s="91">
        <v>0</v>
      </c>
      <c r="E9" s="91">
        <v>-1</v>
      </c>
      <c r="F9" s="461">
        <v>0</v>
      </c>
      <c r="G9" s="91"/>
      <c r="H9" s="91">
        <v>-1</v>
      </c>
      <c r="I9" s="91">
        <v>0</v>
      </c>
      <c r="J9" s="91">
        <v>-1</v>
      </c>
      <c r="K9" s="461">
        <v>0</v>
      </c>
    </row>
    <row r="10" spans="2:11">
      <c r="B10" s="255"/>
      <c r="C10" s="255"/>
      <c r="D10" s="255"/>
      <c r="E10" s="255"/>
      <c r="F10" s="255"/>
      <c r="H10" s="255"/>
      <c r="I10" s="255"/>
      <c r="J10" s="255"/>
      <c r="K10" s="255"/>
    </row>
    <row r="11" spans="2:11">
      <c r="B11" s="273" t="s">
        <v>404</v>
      </c>
      <c r="C11" s="512">
        <v>64</v>
      </c>
      <c r="D11" s="512">
        <v>77</v>
      </c>
      <c r="E11" s="512">
        <v>-13</v>
      </c>
      <c r="F11" s="524">
        <v>-0.1638</v>
      </c>
      <c r="G11" s="250"/>
      <c r="H11" s="512">
        <v>42</v>
      </c>
      <c r="I11" s="512">
        <v>21</v>
      </c>
      <c r="J11" s="512">
        <v>22</v>
      </c>
      <c r="K11" s="524">
        <v>1.004</v>
      </c>
    </row>
    <row r="14" spans="2:11">
      <c r="B14" s="274" t="s">
        <v>360</v>
      </c>
      <c r="C14" s="643" t="s">
        <v>351</v>
      </c>
      <c r="D14" s="643"/>
      <c r="E14" s="643"/>
      <c r="F14" s="643"/>
      <c r="G14" s="643"/>
      <c r="H14" s="643"/>
      <c r="I14" s="643"/>
      <c r="J14" s="643"/>
      <c r="K14" s="643"/>
    </row>
    <row r="15" spans="2:11">
      <c r="B15" s="669" t="s">
        <v>355</v>
      </c>
      <c r="C15" s="670" t="s">
        <v>339</v>
      </c>
      <c r="D15" s="670"/>
      <c r="E15" s="670"/>
      <c r="F15" s="670"/>
      <c r="G15" s="250"/>
      <c r="H15" s="670" t="s">
        <v>340</v>
      </c>
      <c r="I15" s="670"/>
      <c r="J15" s="670"/>
      <c r="K15" s="670"/>
    </row>
    <row r="16" spans="2:11">
      <c r="B16" s="670"/>
      <c r="C16" s="590" t="s">
        <v>442</v>
      </c>
      <c r="D16" s="590" t="s">
        <v>441</v>
      </c>
      <c r="E16" s="271" t="s">
        <v>69</v>
      </c>
      <c r="F16" s="271" t="s">
        <v>70</v>
      </c>
      <c r="G16" s="272"/>
      <c r="H16" s="590" t="s">
        <v>445</v>
      </c>
      <c r="I16" s="590" t="s">
        <v>446</v>
      </c>
      <c r="J16" s="271" t="s">
        <v>69</v>
      </c>
      <c r="K16" s="271" t="s">
        <v>70</v>
      </c>
    </row>
    <row r="17" spans="2:11" ht="8.25" customHeight="1">
      <c r="B17" s="250"/>
      <c r="C17" s="250"/>
      <c r="D17" s="250"/>
      <c r="E17" s="250"/>
      <c r="F17" s="250"/>
      <c r="G17" s="250"/>
      <c r="H17" s="250"/>
      <c r="I17" s="250"/>
      <c r="J17" s="250"/>
      <c r="K17" s="250"/>
    </row>
    <row r="18" spans="2:11">
      <c r="B18" s="125" t="s">
        <v>361</v>
      </c>
      <c r="C18" s="91">
        <v>27</v>
      </c>
      <c r="D18" s="91">
        <v>43</v>
      </c>
      <c r="E18" s="91">
        <v>-16</v>
      </c>
      <c r="F18" s="461">
        <v>-0.37209999999999999</v>
      </c>
      <c r="G18" s="91"/>
      <c r="H18" s="91">
        <v>13</v>
      </c>
      <c r="I18" s="91">
        <v>6</v>
      </c>
      <c r="J18" s="91">
        <v>7</v>
      </c>
      <c r="K18" s="461">
        <v>1.1667000000000001</v>
      </c>
    </row>
    <row r="19" spans="2:11">
      <c r="B19" s="125" t="s">
        <v>321</v>
      </c>
      <c r="C19" s="91">
        <v>47</v>
      </c>
      <c r="D19" s="91">
        <v>24</v>
      </c>
      <c r="E19" s="91">
        <v>23</v>
      </c>
      <c r="F19" s="461">
        <v>0.95830000000000004</v>
      </c>
      <c r="G19" s="126"/>
      <c r="H19" s="91">
        <v>29</v>
      </c>
      <c r="I19" s="91">
        <v>8</v>
      </c>
      <c r="J19" s="91">
        <v>21</v>
      </c>
      <c r="K19" s="461">
        <v>2.625</v>
      </c>
    </row>
    <row r="20" spans="2:11">
      <c r="B20" s="125" t="s">
        <v>212</v>
      </c>
      <c r="C20" s="91">
        <v>29</v>
      </c>
      <c r="D20" s="91">
        <v>18</v>
      </c>
      <c r="E20" s="91">
        <v>11</v>
      </c>
      <c r="F20" s="461">
        <v>0.61109999999999998</v>
      </c>
      <c r="G20" s="91"/>
      <c r="H20" s="91">
        <v>15</v>
      </c>
      <c r="I20" s="91">
        <v>5</v>
      </c>
      <c r="J20" s="91">
        <v>10</v>
      </c>
      <c r="K20" s="461">
        <v>2</v>
      </c>
    </row>
    <row r="21" spans="2:11">
      <c r="B21" s="125" t="s">
        <v>362</v>
      </c>
      <c r="C21" s="91">
        <v>23</v>
      </c>
      <c r="D21" s="91">
        <v>22</v>
      </c>
      <c r="E21" s="91">
        <v>1</v>
      </c>
      <c r="F21" s="461">
        <v>4.5499999999999999E-2</v>
      </c>
      <c r="G21" s="91"/>
      <c r="H21" s="91">
        <v>11</v>
      </c>
      <c r="I21" s="91">
        <v>10</v>
      </c>
      <c r="J21" s="91">
        <v>1</v>
      </c>
      <c r="K21" s="461">
        <v>0.1</v>
      </c>
    </row>
    <row r="22" spans="2:11">
      <c r="B22" s="125" t="s">
        <v>481</v>
      </c>
      <c r="C22" s="91">
        <v>7</v>
      </c>
      <c r="D22" s="91">
        <v>0</v>
      </c>
      <c r="E22" s="91">
        <v>7</v>
      </c>
      <c r="F22" s="461">
        <v>1</v>
      </c>
      <c r="G22" s="91"/>
      <c r="H22" s="91">
        <v>13</v>
      </c>
      <c r="I22" s="91">
        <v>0</v>
      </c>
      <c r="J22" s="91">
        <v>13</v>
      </c>
      <c r="K22" s="461">
        <v>1</v>
      </c>
    </row>
    <row r="23" spans="2:11">
      <c r="B23" s="125" t="s">
        <v>434</v>
      </c>
      <c r="C23" s="91">
        <v>75</v>
      </c>
      <c r="D23" s="91">
        <v>0</v>
      </c>
      <c r="E23" s="91">
        <v>75</v>
      </c>
      <c r="F23" s="461">
        <v>1</v>
      </c>
      <c r="G23" s="91"/>
      <c r="H23" s="91">
        <v>75</v>
      </c>
      <c r="I23" s="91">
        <v>0</v>
      </c>
      <c r="J23" s="91">
        <v>75</v>
      </c>
      <c r="K23" s="461">
        <v>1</v>
      </c>
    </row>
    <row r="24" spans="2:11">
      <c r="B24" s="255"/>
      <c r="C24" s="255"/>
      <c r="D24" s="255"/>
      <c r="E24" s="255"/>
      <c r="F24" s="255"/>
      <c r="H24" s="255"/>
      <c r="I24" s="255"/>
      <c r="J24" s="255"/>
      <c r="K24" s="255"/>
    </row>
    <row r="25" spans="2:11">
      <c r="B25" s="273" t="s">
        <v>363</v>
      </c>
      <c r="C25" s="512">
        <v>208</v>
      </c>
      <c r="D25" s="512">
        <v>107</v>
      </c>
      <c r="E25" s="512">
        <v>101</v>
      </c>
      <c r="F25" s="524">
        <v>0.93489999999999995</v>
      </c>
      <c r="G25" s="250"/>
      <c r="H25" s="512">
        <v>156</v>
      </c>
      <c r="I25" s="512">
        <v>29</v>
      </c>
      <c r="J25" s="512">
        <v>127</v>
      </c>
      <c r="K25" s="524">
        <v>4.4262999999999995</v>
      </c>
    </row>
    <row r="28" spans="2:11">
      <c r="B28" s="274" t="s">
        <v>364</v>
      </c>
      <c r="C28" s="643" t="s">
        <v>351</v>
      </c>
      <c r="D28" s="643"/>
      <c r="E28" s="643"/>
      <c r="F28" s="643"/>
      <c r="G28" s="643"/>
      <c r="H28" s="643"/>
      <c r="I28" s="643"/>
      <c r="J28" s="643"/>
      <c r="K28" s="643"/>
    </row>
    <row r="29" spans="2:11">
      <c r="B29" s="669" t="s">
        <v>355</v>
      </c>
      <c r="C29" s="670" t="s">
        <v>339</v>
      </c>
      <c r="D29" s="670"/>
      <c r="E29" s="670"/>
      <c r="F29" s="670"/>
      <c r="G29" s="250"/>
      <c r="H29" s="670" t="s">
        <v>340</v>
      </c>
      <c r="I29" s="670"/>
      <c r="J29" s="670"/>
      <c r="K29" s="670"/>
    </row>
    <row r="30" spans="2:11">
      <c r="B30" s="670"/>
      <c r="C30" s="590" t="s">
        <v>442</v>
      </c>
      <c r="D30" s="590" t="s">
        <v>441</v>
      </c>
      <c r="E30" s="271" t="s">
        <v>69</v>
      </c>
      <c r="F30" s="271" t="s">
        <v>70</v>
      </c>
      <c r="G30" s="91"/>
      <c r="H30" s="590" t="s">
        <v>445</v>
      </c>
      <c r="I30" s="590" t="s">
        <v>446</v>
      </c>
      <c r="J30" s="271" t="s">
        <v>69</v>
      </c>
      <c r="K30" s="271" t="s">
        <v>70</v>
      </c>
    </row>
    <row r="31" spans="2:11">
      <c r="B31" s="250"/>
      <c r="C31" s="250"/>
      <c r="D31" s="250"/>
      <c r="E31" s="250"/>
      <c r="F31" s="250"/>
      <c r="G31" s="126"/>
      <c r="H31" s="250"/>
      <c r="I31" s="250"/>
      <c r="J31" s="250"/>
      <c r="K31" s="250"/>
    </row>
    <row r="32" spans="2:11">
      <c r="B32" s="141" t="s">
        <v>428</v>
      </c>
      <c r="C32" s="91">
        <v>374</v>
      </c>
      <c r="D32" s="91">
        <v>344</v>
      </c>
      <c r="E32" s="91">
        <v>30</v>
      </c>
      <c r="F32" s="461">
        <v>8.6199999999999999E-2</v>
      </c>
      <c r="G32" s="91"/>
      <c r="H32" s="91">
        <v>194</v>
      </c>
      <c r="I32" s="91">
        <v>160</v>
      </c>
      <c r="J32" s="91">
        <v>34</v>
      </c>
      <c r="K32" s="461">
        <v>0.2135</v>
      </c>
    </row>
    <row r="33" spans="2:11">
      <c r="B33" s="255"/>
      <c r="C33" s="255"/>
      <c r="D33" s="255"/>
      <c r="E33" s="255"/>
      <c r="F33" s="255"/>
      <c r="G33" s="91"/>
      <c r="H33" s="255"/>
      <c r="I33" s="255"/>
      <c r="J33" s="255"/>
      <c r="K33" s="255"/>
    </row>
    <row r="34" spans="2:11">
      <c r="B34" s="273" t="s">
        <v>404</v>
      </c>
      <c r="C34" s="512">
        <v>374</v>
      </c>
      <c r="D34" s="512">
        <v>344</v>
      </c>
      <c r="E34" s="512">
        <v>30</v>
      </c>
      <c r="F34" s="524">
        <v>8.6199999999999999E-2</v>
      </c>
      <c r="G34" s="250"/>
      <c r="H34" s="512">
        <v>194</v>
      </c>
      <c r="I34" s="512">
        <v>160</v>
      </c>
      <c r="J34" s="512">
        <v>34</v>
      </c>
      <c r="K34" s="524">
        <v>0.2135</v>
      </c>
    </row>
    <row r="35" spans="2:11">
      <c r="G35" s="91"/>
    </row>
    <row r="37" spans="2:11">
      <c r="B37" s="274" t="s">
        <v>365</v>
      </c>
      <c r="C37" s="643" t="s">
        <v>351</v>
      </c>
      <c r="D37" s="643"/>
      <c r="E37" s="643"/>
      <c r="F37" s="643"/>
      <c r="G37" s="643"/>
      <c r="H37" s="643"/>
      <c r="I37" s="643"/>
      <c r="J37" s="643"/>
      <c r="K37" s="643"/>
    </row>
    <row r="38" spans="2:11">
      <c r="B38" s="669" t="s">
        <v>355</v>
      </c>
      <c r="C38" s="670" t="s">
        <v>339</v>
      </c>
      <c r="D38" s="670"/>
      <c r="E38" s="670"/>
      <c r="F38" s="670"/>
      <c r="G38" s="250"/>
      <c r="H38" s="670" t="s">
        <v>340</v>
      </c>
      <c r="I38" s="670"/>
      <c r="J38" s="670"/>
      <c r="K38" s="670"/>
    </row>
    <row r="39" spans="2:11">
      <c r="B39" s="670"/>
      <c r="C39" s="590" t="s">
        <v>442</v>
      </c>
      <c r="D39" s="590" t="s">
        <v>441</v>
      </c>
      <c r="E39" s="271" t="s">
        <v>69</v>
      </c>
      <c r="F39" s="271" t="s">
        <v>70</v>
      </c>
      <c r="G39" s="272"/>
      <c r="H39" s="590" t="s">
        <v>445</v>
      </c>
      <c r="I39" s="590" t="s">
        <v>446</v>
      </c>
      <c r="J39" s="271" t="s">
        <v>69</v>
      </c>
      <c r="K39" s="271" t="s">
        <v>70</v>
      </c>
    </row>
    <row r="40" spans="2:11">
      <c r="B40" s="250"/>
      <c r="C40" s="250"/>
      <c r="D40" s="250"/>
      <c r="E40" s="250"/>
      <c r="F40" s="250"/>
      <c r="G40" s="250"/>
      <c r="H40" s="250"/>
      <c r="I40" s="250"/>
      <c r="J40" s="250"/>
      <c r="K40" s="250"/>
    </row>
    <row r="41" spans="2:11">
      <c r="B41" s="125" t="s">
        <v>366</v>
      </c>
      <c r="C41" s="91">
        <v>118</v>
      </c>
      <c r="D41" s="91">
        <v>101</v>
      </c>
      <c r="E41" s="91">
        <v>17</v>
      </c>
      <c r="F41" s="461">
        <v>0.16830000000000001</v>
      </c>
      <c r="G41" s="91"/>
      <c r="H41" s="91">
        <v>60</v>
      </c>
      <c r="I41" s="91">
        <v>40</v>
      </c>
      <c r="J41" s="91">
        <v>20</v>
      </c>
      <c r="K41" s="461">
        <v>0.5</v>
      </c>
    </row>
    <row r="42" spans="2:11">
      <c r="B42" s="125" t="s">
        <v>405</v>
      </c>
      <c r="C42" s="91">
        <v>19</v>
      </c>
      <c r="D42" s="91">
        <v>16</v>
      </c>
      <c r="E42" s="91">
        <v>3</v>
      </c>
      <c r="F42" s="461">
        <v>0.1875</v>
      </c>
      <c r="G42" s="126"/>
      <c r="H42" s="91">
        <v>9</v>
      </c>
      <c r="I42" s="91">
        <v>7</v>
      </c>
      <c r="J42" s="91">
        <v>2</v>
      </c>
      <c r="K42" s="461">
        <v>0.28570000000000001</v>
      </c>
    </row>
    <row r="43" spans="2:11">
      <c r="B43" s="125" t="s">
        <v>367</v>
      </c>
      <c r="C43" s="91">
        <v>18</v>
      </c>
      <c r="D43" s="91">
        <v>17</v>
      </c>
      <c r="E43" s="91">
        <v>1</v>
      </c>
      <c r="F43" s="461">
        <v>5.8799999999999998E-2</v>
      </c>
      <c r="G43" s="126"/>
      <c r="H43" s="91">
        <v>8</v>
      </c>
      <c r="I43" s="91">
        <v>8</v>
      </c>
      <c r="J43" s="91">
        <v>0</v>
      </c>
      <c r="K43" s="461">
        <v>0</v>
      </c>
    </row>
    <row r="44" spans="2:11">
      <c r="B44" s="125" t="s">
        <v>482</v>
      </c>
      <c r="C44" s="91">
        <v>4</v>
      </c>
      <c r="D44" s="91"/>
      <c r="E44" s="91">
        <v>4</v>
      </c>
      <c r="F44" s="461">
        <v>1</v>
      </c>
      <c r="G44" s="91"/>
      <c r="H44" s="91">
        <v>4</v>
      </c>
      <c r="I44" s="91"/>
      <c r="J44" s="91">
        <v>4</v>
      </c>
      <c r="K44" s="461">
        <v>1</v>
      </c>
    </row>
    <row r="45" spans="2:11">
      <c r="B45" s="255"/>
      <c r="C45" s="255"/>
      <c r="D45" s="255"/>
      <c r="E45" s="255"/>
      <c r="F45" s="255"/>
      <c r="H45" s="255"/>
      <c r="I45" s="255"/>
      <c r="J45" s="255"/>
      <c r="K45" s="255"/>
    </row>
    <row r="46" spans="2:11">
      <c r="B46" s="273" t="s">
        <v>404</v>
      </c>
      <c r="C46" s="512">
        <v>159</v>
      </c>
      <c r="D46" s="512">
        <v>134</v>
      </c>
      <c r="E46" s="512">
        <v>25</v>
      </c>
      <c r="F46" s="524">
        <v>0.187</v>
      </c>
      <c r="G46" s="250"/>
      <c r="H46" s="512">
        <v>81</v>
      </c>
      <c r="I46" s="512">
        <v>55</v>
      </c>
      <c r="J46" s="512">
        <v>26</v>
      </c>
      <c r="K46" s="524">
        <v>0.47</v>
      </c>
    </row>
    <row r="49" spans="2:11">
      <c r="B49" s="611" t="s">
        <v>483</v>
      </c>
      <c r="C49" s="643" t="s">
        <v>351</v>
      </c>
      <c r="D49" s="643"/>
      <c r="E49" s="643"/>
      <c r="F49" s="643"/>
      <c r="G49" s="643"/>
      <c r="H49" s="643"/>
      <c r="I49" s="643"/>
      <c r="J49" s="643"/>
      <c r="K49" s="643"/>
    </row>
    <row r="50" spans="2:11">
      <c r="B50" s="669" t="s">
        <v>355</v>
      </c>
      <c r="C50" s="670" t="s">
        <v>339</v>
      </c>
      <c r="D50" s="670"/>
      <c r="E50" s="670"/>
      <c r="F50" s="670"/>
      <c r="G50" s="250"/>
      <c r="H50" s="670" t="s">
        <v>340</v>
      </c>
      <c r="I50" s="670"/>
      <c r="J50" s="670"/>
      <c r="K50" s="670"/>
    </row>
    <row r="51" spans="2:11">
      <c r="B51" s="670"/>
      <c r="C51" s="590" t="s">
        <v>442</v>
      </c>
      <c r="D51" s="590" t="s">
        <v>441</v>
      </c>
      <c r="E51" s="612" t="s">
        <v>69</v>
      </c>
      <c r="F51" s="612" t="s">
        <v>70</v>
      </c>
      <c r="G51" s="272"/>
      <c r="H51" s="590" t="s">
        <v>445</v>
      </c>
      <c r="I51" s="590" t="s">
        <v>446</v>
      </c>
      <c r="J51" s="612" t="s">
        <v>69</v>
      </c>
      <c r="K51" s="612" t="s">
        <v>70</v>
      </c>
    </row>
    <row r="52" spans="2:11">
      <c r="B52" s="250"/>
      <c r="C52" s="250"/>
      <c r="D52" s="250"/>
      <c r="E52" s="250"/>
      <c r="F52" s="250"/>
      <c r="G52" s="250"/>
      <c r="H52" s="250"/>
      <c r="I52" s="250"/>
      <c r="J52" s="250"/>
      <c r="K52" s="250"/>
    </row>
    <row r="53" spans="2:11">
      <c r="B53" s="125" t="s">
        <v>438</v>
      </c>
      <c r="C53" s="91">
        <v>3</v>
      </c>
      <c r="D53" s="91">
        <v>0</v>
      </c>
      <c r="E53" s="91">
        <v>3</v>
      </c>
      <c r="F53" s="461">
        <v>1</v>
      </c>
      <c r="G53" s="91"/>
      <c r="H53" s="91">
        <v>3</v>
      </c>
      <c r="I53" s="91">
        <v>0</v>
      </c>
      <c r="J53" s="91">
        <v>3</v>
      </c>
      <c r="K53" s="461">
        <v>1</v>
      </c>
    </row>
    <row r="54" spans="2:11">
      <c r="B54" s="125" t="s">
        <v>439</v>
      </c>
      <c r="C54" s="91">
        <v>7</v>
      </c>
      <c r="D54" s="91">
        <v>0</v>
      </c>
      <c r="E54" s="91">
        <v>7</v>
      </c>
      <c r="F54" s="461">
        <v>1</v>
      </c>
      <c r="G54" s="126"/>
      <c r="H54" s="91">
        <v>7</v>
      </c>
      <c r="I54" s="91">
        <v>0</v>
      </c>
      <c r="J54" s="91">
        <v>7</v>
      </c>
      <c r="K54" s="461">
        <v>1</v>
      </c>
    </row>
    <row r="55" spans="2:11">
      <c r="B55" s="125" t="s">
        <v>484</v>
      </c>
      <c r="C55" s="91">
        <v>40</v>
      </c>
      <c r="D55" s="91">
        <v>0</v>
      </c>
      <c r="E55" s="91">
        <v>40</v>
      </c>
      <c r="F55" s="461">
        <v>1</v>
      </c>
      <c r="G55" s="126"/>
      <c r="H55" s="91">
        <v>40</v>
      </c>
      <c r="I55" s="91">
        <v>0</v>
      </c>
      <c r="J55" s="91">
        <v>40</v>
      </c>
      <c r="K55" s="461">
        <v>1</v>
      </c>
    </row>
    <row r="56" spans="2:11">
      <c r="B56" s="255"/>
      <c r="C56" s="255"/>
      <c r="D56" s="255"/>
      <c r="E56" s="255"/>
      <c r="F56" s="255"/>
      <c r="H56" s="255"/>
      <c r="I56" s="255"/>
      <c r="J56" s="255"/>
      <c r="K56" s="255"/>
    </row>
    <row r="57" spans="2:11">
      <c r="B57" s="273"/>
      <c r="C57" s="512">
        <v>50</v>
      </c>
      <c r="D57" s="512">
        <v>0</v>
      </c>
      <c r="E57" s="512">
        <v>50</v>
      </c>
      <c r="F57" s="524">
        <v>1</v>
      </c>
      <c r="G57" s="250"/>
      <c r="H57" s="512">
        <v>50</v>
      </c>
      <c r="I57" s="512">
        <v>0</v>
      </c>
      <c r="J57" s="512">
        <v>50</v>
      </c>
      <c r="K57" s="524">
        <v>1</v>
      </c>
    </row>
  </sheetData>
  <mergeCells count="20">
    <mergeCell ref="C28:K28"/>
    <mergeCell ref="B29:B30"/>
    <mergeCell ref="C2:K2"/>
    <mergeCell ref="C14:K14"/>
    <mergeCell ref="B15:B16"/>
    <mergeCell ref="C15:F15"/>
    <mergeCell ref="H15:K15"/>
    <mergeCell ref="C3:F3"/>
    <mergeCell ref="H3:K3"/>
    <mergeCell ref="B3:B4"/>
    <mergeCell ref="C29:F29"/>
    <mergeCell ref="H29:K29"/>
    <mergeCell ref="C37:K37"/>
    <mergeCell ref="C49:K49"/>
    <mergeCell ref="B50:B51"/>
    <mergeCell ref="C50:F50"/>
    <mergeCell ref="H50:K50"/>
    <mergeCell ref="B38:B39"/>
    <mergeCell ref="C38:F38"/>
    <mergeCell ref="H38:K38"/>
  </mergeCells>
  <pageMargins left="0.7" right="0.7" top="0.75" bottom="0.75" header="0.3" footer="0.3"/>
  <pageSetup paperSize="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9"/>
  <sheetViews>
    <sheetView workbookViewId="0"/>
  </sheetViews>
  <sheetFormatPr baseColWidth="10" defaultRowHeight="12.75"/>
  <cols>
    <col min="1" max="1" width="3.28515625" style="125" customWidth="1"/>
    <col min="2" max="2" width="34.85546875" style="125" customWidth="1"/>
    <col min="3" max="3" width="10.5703125" style="125" customWidth="1"/>
    <col min="4" max="4" width="9.85546875" style="125" customWidth="1"/>
    <col min="5" max="5" width="8.7109375" style="125" customWidth="1"/>
    <col min="6" max="6" width="10" style="125" customWidth="1"/>
    <col min="7" max="7" width="2.28515625" style="125" customWidth="1"/>
    <col min="8" max="8" width="10.140625" style="125" customWidth="1"/>
    <col min="9" max="9" width="8.85546875" style="125" customWidth="1"/>
    <col min="10" max="10" width="9" style="125" customWidth="1"/>
    <col min="11" max="11" width="9.7109375" style="125" customWidth="1"/>
    <col min="12" max="12" width="2.42578125" style="125" customWidth="1"/>
    <col min="13" max="13" width="24.85546875" style="125" customWidth="1"/>
    <col min="14" max="14" width="17.42578125" style="125" customWidth="1"/>
    <col min="15" max="15" width="16.28515625" style="125" customWidth="1"/>
    <col min="16" max="16" width="9.5703125" style="125" bestFit="1" customWidth="1"/>
    <col min="17" max="17" width="2" style="125" customWidth="1"/>
    <col min="18" max="18" width="16.28515625" style="125" customWidth="1"/>
    <col min="19" max="19" width="15.85546875" style="125" customWidth="1"/>
    <col min="20" max="16384" width="11.42578125" style="125"/>
  </cols>
  <sheetData>
    <row r="2" spans="2:20">
      <c r="B2" s="274" t="s">
        <v>359</v>
      </c>
      <c r="C2" s="643" t="s">
        <v>351</v>
      </c>
      <c r="D2" s="643"/>
      <c r="E2" s="643"/>
      <c r="F2" s="643"/>
      <c r="G2" s="643"/>
      <c r="H2" s="643"/>
      <c r="I2" s="643"/>
      <c r="J2" s="643"/>
      <c r="K2" s="643"/>
      <c r="M2" s="643" t="s">
        <v>359</v>
      </c>
      <c r="N2" s="643"/>
      <c r="O2" s="643"/>
      <c r="P2" s="643"/>
      <c r="Q2" s="643"/>
      <c r="R2" s="643"/>
      <c r="S2" s="643"/>
      <c r="T2" s="643"/>
    </row>
    <row r="3" spans="2:20">
      <c r="B3" s="669" t="s">
        <v>355</v>
      </c>
      <c r="C3" s="670" t="s">
        <v>339</v>
      </c>
      <c r="D3" s="670"/>
      <c r="E3" s="670"/>
      <c r="F3" s="670"/>
      <c r="G3" s="250"/>
      <c r="H3" s="670" t="s">
        <v>340</v>
      </c>
      <c r="I3" s="670"/>
      <c r="J3" s="670"/>
      <c r="K3" s="670"/>
      <c r="M3" s="671" t="s">
        <v>355</v>
      </c>
      <c r="N3" s="670" t="s">
        <v>373</v>
      </c>
      <c r="O3" s="670"/>
      <c r="P3" s="670"/>
      <c r="Q3" s="670"/>
      <c r="R3" s="672" t="s">
        <v>402</v>
      </c>
      <c r="S3" s="672"/>
      <c r="T3" s="672"/>
    </row>
    <row r="4" spans="2:20" s="270" customFormat="1">
      <c r="B4" s="670"/>
      <c r="C4" s="590" t="s">
        <v>442</v>
      </c>
      <c r="D4" s="590" t="s">
        <v>441</v>
      </c>
      <c r="E4" s="271" t="s">
        <v>69</v>
      </c>
      <c r="F4" s="271" t="s">
        <v>70</v>
      </c>
      <c r="G4" s="272"/>
      <c r="H4" s="590" t="s">
        <v>445</v>
      </c>
      <c r="I4" s="590" t="s">
        <v>446</v>
      </c>
      <c r="J4" s="271" t="s">
        <v>69</v>
      </c>
      <c r="K4" s="271" t="s">
        <v>70</v>
      </c>
      <c r="M4" s="670"/>
      <c r="N4" s="271" t="s">
        <v>443</v>
      </c>
      <c r="O4" s="271" t="s">
        <v>444</v>
      </c>
      <c r="P4" s="271" t="s">
        <v>70</v>
      </c>
      <c r="Q4" s="272"/>
      <c r="R4" s="271" t="s">
        <v>443</v>
      </c>
      <c r="S4" s="271" t="s">
        <v>444</v>
      </c>
      <c r="T4" s="271" t="s">
        <v>70</v>
      </c>
    </row>
    <row r="5" spans="2:20" ht="6.75" customHeight="1">
      <c r="B5" s="250"/>
      <c r="C5" s="250"/>
      <c r="D5" s="250"/>
      <c r="E5" s="250"/>
      <c r="F5" s="250"/>
      <c r="G5" s="250"/>
      <c r="H5" s="250"/>
      <c r="I5" s="250"/>
      <c r="J5" s="250"/>
      <c r="K5" s="250"/>
    </row>
    <row r="6" spans="2:20">
      <c r="B6" s="125" t="s">
        <v>16</v>
      </c>
      <c r="C6" s="91">
        <v>1</v>
      </c>
      <c r="D6" s="91">
        <v>22</v>
      </c>
      <c r="E6" s="91">
        <v>-21</v>
      </c>
      <c r="F6" s="461">
        <v>-0.95450000000000002</v>
      </c>
      <c r="G6" s="91"/>
      <c r="H6" s="91">
        <v>-1</v>
      </c>
      <c r="I6" s="91">
        <v>15</v>
      </c>
      <c r="J6" s="91">
        <v>-16</v>
      </c>
      <c r="K6" s="461">
        <v>-1.0627</v>
      </c>
      <c r="M6" s="125" t="s">
        <v>16</v>
      </c>
      <c r="N6" s="528">
        <v>0.20100000000000001</v>
      </c>
      <c r="O6" s="528">
        <v>0.159</v>
      </c>
      <c r="P6" s="461">
        <v>0.26419999999999999</v>
      </c>
      <c r="Q6" s="529"/>
      <c r="R6" s="527">
        <v>2.5259999999999998</v>
      </c>
      <c r="S6" s="527">
        <v>2.4990000000000001</v>
      </c>
      <c r="T6" s="528">
        <v>1.0800000000000001E-2</v>
      </c>
    </row>
    <row r="7" spans="2:20" ht="6" customHeight="1">
      <c r="B7" s="255"/>
      <c r="C7" s="255"/>
      <c r="D7" s="255"/>
      <c r="E7" s="255"/>
      <c r="F7" s="255"/>
      <c r="H7" s="255"/>
      <c r="I7" s="255"/>
      <c r="J7" s="255"/>
      <c r="K7" s="255"/>
      <c r="M7" s="255"/>
      <c r="N7" s="525"/>
      <c r="O7" s="525"/>
      <c r="P7" s="525"/>
      <c r="Q7" s="526"/>
      <c r="R7" s="527"/>
      <c r="S7" s="527"/>
      <c r="T7" s="525"/>
    </row>
    <row r="8" spans="2:20">
      <c r="B8" s="273" t="s">
        <v>368</v>
      </c>
      <c r="C8" s="512">
        <v>1</v>
      </c>
      <c r="D8" s="512">
        <v>22</v>
      </c>
      <c r="E8" s="512">
        <v>-21</v>
      </c>
      <c r="F8" s="524">
        <v>-0.96799999999999997</v>
      </c>
      <c r="G8" s="250"/>
      <c r="H8" s="512">
        <v>-1</v>
      </c>
      <c r="I8" s="512">
        <v>15</v>
      </c>
      <c r="J8" s="512">
        <v>-16</v>
      </c>
      <c r="K8" s="524">
        <v>-1.081</v>
      </c>
      <c r="M8" s="273" t="s">
        <v>374</v>
      </c>
      <c r="N8" s="530">
        <v>0.20100000000000001</v>
      </c>
      <c r="O8" s="530">
        <v>0.159</v>
      </c>
      <c r="P8" s="531">
        <v>0.26419999999999999</v>
      </c>
      <c r="Q8" s="526"/>
      <c r="R8" s="532">
        <v>2.5259999999999998</v>
      </c>
      <c r="S8" s="532">
        <v>2.4990000000000001</v>
      </c>
      <c r="T8" s="531">
        <v>1.0800000000000001E-2</v>
      </c>
    </row>
    <row r="11" spans="2:20">
      <c r="B11" s="274" t="s">
        <v>360</v>
      </c>
      <c r="C11" s="643" t="s">
        <v>351</v>
      </c>
      <c r="D11" s="643"/>
      <c r="E11" s="643"/>
      <c r="F11" s="643"/>
      <c r="G11" s="643"/>
      <c r="H11" s="643"/>
      <c r="I11" s="643"/>
      <c r="J11" s="643"/>
      <c r="K11" s="643"/>
      <c r="M11" s="643" t="s">
        <v>360</v>
      </c>
      <c r="N11" s="643"/>
      <c r="O11" s="643"/>
      <c r="P11" s="643"/>
      <c r="Q11" s="643"/>
      <c r="R11" s="643"/>
      <c r="S11" s="643"/>
      <c r="T11" s="643"/>
    </row>
    <row r="12" spans="2:20">
      <c r="B12" s="669" t="s">
        <v>355</v>
      </c>
      <c r="C12" s="670" t="s">
        <v>339</v>
      </c>
      <c r="D12" s="670"/>
      <c r="E12" s="670"/>
      <c r="F12" s="670"/>
      <c r="G12" s="250"/>
      <c r="H12" s="670" t="s">
        <v>340</v>
      </c>
      <c r="I12" s="670"/>
      <c r="J12" s="670"/>
      <c r="K12" s="670"/>
      <c r="M12" s="671" t="s">
        <v>355</v>
      </c>
      <c r="N12" s="670" t="s">
        <v>373</v>
      </c>
      <c r="O12" s="670"/>
      <c r="P12" s="670"/>
      <c r="Q12" s="670"/>
      <c r="R12" s="672" t="s">
        <v>402</v>
      </c>
      <c r="S12" s="672"/>
      <c r="T12" s="672"/>
    </row>
    <row r="13" spans="2:20">
      <c r="B13" s="670"/>
      <c r="C13" s="590" t="s">
        <v>442</v>
      </c>
      <c r="D13" s="590" t="s">
        <v>441</v>
      </c>
      <c r="E13" s="271" t="s">
        <v>69</v>
      </c>
      <c r="F13" s="271" t="s">
        <v>70</v>
      </c>
      <c r="G13" s="272"/>
      <c r="H13" s="590" t="s">
        <v>445</v>
      </c>
      <c r="I13" s="590" t="s">
        <v>446</v>
      </c>
      <c r="J13" s="271" t="s">
        <v>69</v>
      </c>
      <c r="K13" s="271" t="s">
        <v>70</v>
      </c>
      <c r="M13" s="670"/>
      <c r="N13" s="271" t="s">
        <v>443</v>
      </c>
      <c r="O13" s="271" t="s">
        <v>444</v>
      </c>
      <c r="P13" s="271" t="s">
        <v>70</v>
      </c>
      <c r="Q13" s="272"/>
      <c r="R13" s="271" t="s">
        <v>443</v>
      </c>
      <c r="S13" s="271" t="s">
        <v>444</v>
      </c>
      <c r="T13" s="271" t="s">
        <v>70</v>
      </c>
    </row>
    <row r="14" spans="2:20" ht="8.25" customHeight="1">
      <c r="B14" s="250"/>
      <c r="C14" s="250"/>
      <c r="D14" s="250"/>
      <c r="E14" s="250"/>
      <c r="F14" s="250"/>
      <c r="G14" s="250"/>
      <c r="H14" s="250"/>
      <c r="I14" s="250"/>
      <c r="J14" s="250"/>
      <c r="K14" s="250"/>
    </row>
    <row r="15" spans="2:20" ht="13.5" customHeight="1">
      <c r="B15" s="125" t="s">
        <v>369</v>
      </c>
      <c r="C15" s="91">
        <v>102</v>
      </c>
      <c r="D15" s="91">
        <v>102</v>
      </c>
      <c r="E15" s="91">
        <v>0</v>
      </c>
      <c r="F15" s="461">
        <v>0</v>
      </c>
      <c r="G15" s="91"/>
      <c r="H15" s="91">
        <v>47</v>
      </c>
      <c r="I15" s="91">
        <v>44</v>
      </c>
      <c r="J15" s="91">
        <v>3</v>
      </c>
      <c r="K15" s="461">
        <v>6.8199999999999997E-2</v>
      </c>
      <c r="M15" s="125" t="s">
        <v>369</v>
      </c>
      <c r="N15" s="528">
        <v>0.216</v>
      </c>
      <c r="O15" s="528">
        <v>0.224</v>
      </c>
      <c r="P15" s="461">
        <v>-3.5700000000000003E-2</v>
      </c>
      <c r="Q15" s="529"/>
      <c r="R15" s="527">
        <v>3.008</v>
      </c>
      <c r="S15" s="527">
        <v>2.964</v>
      </c>
      <c r="T15" s="461">
        <v>1.4800000000000001E-2</v>
      </c>
    </row>
    <row r="16" spans="2:20">
      <c r="B16" s="125" t="s">
        <v>370</v>
      </c>
      <c r="C16" s="91">
        <v>102</v>
      </c>
      <c r="D16" s="91">
        <v>89</v>
      </c>
      <c r="E16" s="91">
        <v>13</v>
      </c>
      <c r="F16" s="461">
        <v>0.14610000000000001</v>
      </c>
      <c r="G16" s="91"/>
      <c r="H16" s="91">
        <v>65</v>
      </c>
      <c r="I16" s="91">
        <v>37</v>
      </c>
      <c r="J16" s="91">
        <v>28</v>
      </c>
      <c r="K16" s="461">
        <v>0.75680000000000003</v>
      </c>
      <c r="M16" s="125" t="s">
        <v>370</v>
      </c>
      <c r="N16" s="528">
        <v>0.158</v>
      </c>
      <c r="O16" s="528">
        <v>0.14899999999999999</v>
      </c>
      <c r="P16" s="461">
        <v>6.0400000000000002E-2</v>
      </c>
      <c r="Q16" s="529"/>
      <c r="R16" s="527">
        <v>4.0289999999999999</v>
      </c>
      <c r="S16" s="527">
        <v>4</v>
      </c>
      <c r="T16" s="461">
        <v>7.1999999999999998E-3</v>
      </c>
    </row>
    <row r="17" spans="2:20">
      <c r="B17" s="125" t="s">
        <v>371</v>
      </c>
      <c r="C17" s="91">
        <v>59</v>
      </c>
      <c r="D17" s="91">
        <v>59</v>
      </c>
      <c r="E17" s="91">
        <v>0</v>
      </c>
      <c r="F17" s="461">
        <v>0</v>
      </c>
      <c r="G17" s="91"/>
      <c r="H17" s="91">
        <v>29</v>
      </c>
      <c r="I17" s="91">
        <v>24</v>
      </c>
      <c r="J17" s="91">
        <v>5</v>
      </c>
      <c r="K17" s="461">
        <v>0.20830000000000001</v>
      </c>
      <c r="M17" s="125" t="s">
        <v>371</v>
      </c>
      <c r="N17" s="528">
        <v>0.111</v>
      </c>
      <c r="O17" s="528">
        <v>0.124</v>
      </c>
      <c r="P17" s="461">
        <v>-0.1048</v>
      </c>
      <c r="Q17" s="529"/>
      <c r="R17" s="527">
        <v>3.2530000000000001</v>
      </c>
      <c r="S17" s="527">
        <v>3.1539999999999999</v>
      </c>
      <c r="T17" s="461">
        <v>3.1399999999999997E-2</v>
      </c>
    </row>
    <row r="18" spans="2:20">
      <c r="B18" s="125" t="s">
        <v>372</v>
      </c>
      <c r="C18" s="91">
        <v>226</v>
      </c>
      <c r="D18" s="91">
        <v>210</v>
      </c>
      <c r="E18" s="91">
        <v>16</v>
      </c>
      <c r="F18" s="461">
        <v>7.6200000000000004E-2</v>
      </c>
      <c r="G18" s="91"/>
      <c r="H18" s="91">
        <v>117</v>
      </c>
      <c r="I18" s="91">
        <v>75</v>
      </c>
      <c r="J18" s="91">
        <v>42</v>
      </c>
      <c r="K18" s="461">
        <v>0.56000000000000005</v>
      </c>
      <c r="M18" s="125" t="s">
        <v>372</v>
      </c>
      <c r="N18" s="528">
        <v>0.105</v>
      </c>
      <c r="O18" s="528">
        <v>0.10199999999999999</v>
      </c>
      <c r="P18" s="461">
        <v>2.9399999999999999E-2</v>
      </c>
      <c r="Q18" s="529"/>
      <c r="R18" s="527">
        <v>7.968</v>
      </c>
      <c r="S18" s="527">
        <v>7.8239999999999998</v>
      </c>
      <c r="T18" s="461">
        <v>1.84E-2</v>
      </c>
    </row>
    <row r="19" spans="2:20" ht="6.75" customHeight="1">
      <c r="B19" s="255"/>
      <c r="C19" s="255"/>
      <c r="D19" s="255"/>
      <c r="E19" s="255"/>
      <c r="F19" s="255"/>
      <c r="H19" s="255"/>
      <c r="I19" s="255"/>
      <c r="J19" s="255"/>
      <c r="K19" s="255"/>
      <c r="M19" s="255"/>
      <c r="N19" s="255"/>
      <c r="O19" s="255"/>
      <c r="P19" s="255"/>
      <c r="R19" s="255"/>
      <c r="S19" s="255"/>
      <c r="T19" s="255"/>
    </row>
    <row r="20" spans="2:20">
      <c r="B20" s="273" t="s">
        <v>368</v>
      </c>
      <c r="C20" s="512">
        <v>489</v>
      </c>
      <c r="D20" s="512">
        <v>460</v>
      </c>
      <c r="E20" s="512">
        <v>29</v>
      </c>
      <c r="F20" s="524">
        <v>6.4000000000000001E-2</v>
      </c>
      <c r="G20" s="250"/>
      <c r="H20" s="512">
        <v>258</v>
      </c>
      <c r="I20" s="512">
        <v>180</v>
      </c>
      <c r="J20" s="512">
        <v>78</v>
      </c>
      <c r="K20" s="524">
        <v>0.43330000000000002</v>
      </c>
      <c r="M20" s="273" t="s">
        <v>374</v>
      </c>
      <c r="N20" s="530">
        <v>0.13065717926932879</v>
      </c>
      <c r="O20" s="530">
        <v>0.13074511788996937</v>
      </c>
      <c r="P20" s="531">
        <v>-6.9999999999999999E-4</v>
      </c>
      <c r="Q20" s="526"/>
      <c r="R20" s="532">
        <v>18.257999999999999</v>
      </c>
      <c r="S20" s="532">
        <v>17.942</v>
      </c>
      <c r="T20" s="531">
        <v>1.7600000000000001E-2</v>
      </c>
    </row>
    <row r="23" spans="2:20">
      <c r="B23" s="274" t="s">
        <v>364</v>
      </c>
      <c r="C23" s="643" t="s">
        <v>351</v>
      </c>
      <c r="D23" s="643"/>
      <c r="E23" s="643"/>
      <c r="F23" s="643"/>
      <c r="G23" s="643"/>
      <c r="H23" s="643"/>
      <c r="I23" s="643"/>
      <c r="J23" s="643"/>
      <c r="K23" s="643"/>
      <c r="M23" s="643" t="s">
        <v>364</v>
      </c>
      <c r="N23" s="643"/>
      <c r="O23" s="643"/>
      <c r="P23" s="643"/>
      <c r="Q23" s="643"/>
      <c r="R23" s="643"/>
      <c r="S23" s="643"/>
      <c r="T23" s="643"/>
    </row>
    <row r="24" spans="2:20">
      <c r="B24" s="669" t="s">
        <v>355</v>
      </c>
      <c r="C24" s="670" t="s">
        <v>339</v>
      </c>
      <c r="D24" s="670"/>
      <c r="E24" s="670"/>
      <c r="F24" s="670"/>
      <c r="G24" s="250"/>
      <c r="H24" s="670" t="s">
        <v>340</v>
      </c>
      <c r="I24" s="670"/>
      <c r="J24" s="670"/>
      <c r="K24" s="670"/>
      <c r="M24" s="671" t="s">
        <v>355</v>
      </c>
      <c r="N24" s="670" t="s">
        <v>373</v>
      </c>
      <c r="O24" s="670"/>
      <c r="P24" s="670"/>
      <c r="Q24" s="670"/>
      <c r="R24" s="672" t="s">
        <v>402</v>
      </c>
      <c r="S24" s="672"/>
      <c r="T24" s="672"/>
    </row>
    <row r="25" spans="2:20">
      <c r="B25" s="670"/>
      <c r="C25" s="590" t="s">
        <v>442</v>
      </c>
      <c r="D25" s="590" t="s">
        <v>441</v>
      </c>
      <c r="E25" s="271" t="s">
        <v>69</v>
      </c>
      <c r="F25" s="271" t="s">
        <v>70</v>
      </c>
      <c r="G25" s="272"/>
      <c r="H25" s="590" t="s">
        <v>445</v>
      </c>
      <c r="I25" s="590" t="s">
        <v>446</v>
      </c>
      <c r="J25" s="271" t="s">
        <v>69</v>
      </c>
      <c r="K25" s="271" t="s">
        <v>70</v>
      </c>
      <c r="M25" s="670"/>
      <c r="N25" s="271" t="s">
        <v>443</v>
      </c>
      <c r="O25" s="271" t="s">
        <v>444</v>
      </c>
      <c r="P25" s="271" t="s">
        <v>70</v>
      </c>
      <c r="Q25" s="272"/>
      <c r="R25" s="271" t="s">
        <v>443</v>
      </c>
      <c r="S25" s="271" t="s">
        <v>444</v>
      </c>
      <c r="T25" s="271" t="s">
        <v>70</v>
      </c>
    </row>
    <row r="26" spans="2:20" ht="7.5" customHeight="1">
      <c r="B26" s="250"/>
      <c r="C26" s="250"/>
      <c r="D26" s="250"/>
      <c r="E26" s="250"/>
      <c r="F26" s="250"/>
      <c r="G26" s="250"/>
      <c r="H26" s="250"/>
      <c r="I26" s="250"/>
      <c r="J26" s="250"/>
      <c r="K26" s="250"/>
    </row>
    <row r="27" spans="2:20">
      <c r="B27" s="125" t="s">
        <v>427</v>
      </c>
      <c r="C27" s="91">
        <v>280</v>
      </c>
      <c r="D27" s="91">
        <v>256</v>
      </c>
      <c r="E27" s="91">
        <v>24</v>
      </c>
      <c r="F27" s="461">
        <v>9.3799999999999994E-2</v>
      </c>
      <c r="G27" s="91"/>
      <c r="H27" s="91">
        <v>143</v>
      </c>
      <c r="I27" s="91">
        <v>127</v>
      </c>
      <c r="J27" s="91">
        <v>16</v>
      </c>
      <c r="K27" s="461">
        <v>0.127</v>
      </c>
      <c r="M27" s="141" t="s">
        <v>427</v>
      </c>
      <c r="N27" s="528">
        <v>7.6999999999999999E-2</v>
      </c>
      <c r="O27" s="528">
        <v>7.4999999999999997E-2</v>
      </c>
      <c r="P27" s="461">
        <v>2.6700000000000002E-2</v>
      </c>
      <c r="Q27" s="529"/>
      <c r="R27" s="527">
        <v>3.6629999999999998</v>
      </c>
      <c r="S27" s="527">
        <v>3.5670000000000002</v>
      </c>
      <c r="T27" s="461">
        <v>2.69E-2</v>
      </c>
    </row>
    <row r="28" spans="2:20" ht="8.25" customHeight="1">
      <c r="B28" s="255"/>
      <c r="C28" s="255"/>
      <c r="D28" s="255"/>
      <c r="E28" s="255"/>
      <c r="F28" s="255"/>
      <c r="H28" s="255"/>
      <c r="I28" s="255"/>
      <c r="J28" s="255"/>
      <c r="K28" s="255"/>
      <c r="M28" s="255"/>
      <c r="N28" s="255"/>
      <c r="O28" s="255"/>
      <c r="P28" s="255"/>
      <c r="R28" s="255"/>
      <c r="S28" s="255"/>
      <c r="T28" s="255"/>
    </row>
    <row r="29" spans="2:20">
      <c r="B29" s="273" t="s">
        <v>368</v>
      </c>
      <c r="C29" s="512">
        <v>280</v>
      </c>
      <c r="D29" s="512">
        <v>256</v>
      </c>
      <c r="E29" s="512">
        <v>24</v>
      </c>
      <c r="F29" s="524">
        <v>9.3799999999999994E-2</v>
      </c>
      <c r="G29" s="250"/>
      <c r="H29" s="512">
        <v>143</v>
      </c>
      <c r="I29" s="512">
        <v>127</v>
      </c>
      <c r="J29" s="512">
        <v>16</v>
      </c>
      <c r="K29" s="524">
        <v>0.127</v>
      </c>
      <c r="M29" s="273" t="s">
        <v>374</v>
      </c>
      <c r="N29" s="530">
        <v>7.6999999999999999E-2</v>
      </c>
      <c r="O29" s="530">
        <v>7.4999999999999997E-2</v>
      </c>
      <c r="P29" s="531">
        <v>2.6700000000000002E-2</v>
      </c>
      <c r="Q29" s="526"/>
      <c r="R29" s="532">
        <v>3.6629999999999998</v>
      </c>
      <c r="S29" s="532">
        <v>3.5670000000000002</v>
      </c>
      <c r="T29" s="531">
        <v>2.69E-2</v>
      </c>
    </row>
    <row r="32" spans="2:20">
      <c r="B32" s="274" t="s">
        <v>365</v>
      </c>
      <c r="C32" s="643" t="s">
        <v>351</v>
      </c>
      <c r="D32" s="643"/>
      <c r="E32" s="643"/>
      <c r="F32" s="643"/>
      <c r="G32" s="643"/>
      <c r="H32" s="643"/>
      <c r="I32" s="643"/>
      <c r="J32" s="643"/>
      <c r="K32" s="643"/>
      <c r="M32" s="643" t="s">
        <v>365</v>
      </c>
      <c r="N32" s="643"/>
      <c r="O32" s="643"/>
      <c r="P32" s="643"/>
      <c r="Q32" s="643"/>
      <c r="R32" s="643"/>
      <c r="S32" s="643"/>
      <c r="T32" s="643"/>
    </row>
    <row r="33" spans="2:20">
      <c r="B33" s="669" t="s">
        <v>355</v>
      </c>
      <c r="C33" s="670" t="s">
        <v>339</v>
      </c>
      <c r="D33" s="670"/>
      <c r="E33" s="670"/>
      <c r="F33" s="670"/>
      <c r="G33" s="250"/>
      <c r="H33" s="670" t="s">
        <v>340</v>
      </c>
      <c r="I33" s="670"/>
      <c r="J33" s="670"/>
      <c r="K33" s="670"/>
      <c r="M33" s="671" t="s">
        <v>355</v>
      </c>
      <c r="N33" s="670" t="s">
        <v>373</v>
      </c>
      <c r="O33" s="670"/>
      <c r="P33" s="670"/>
      <c r="Q33" s="670"/>
      <c r="R33" s="672" t="s">
        <v>402</v>
      </c>
      <c r="S33" s="672"/>
      <c r="T33" s="672"/>
    </row>
    <row r="34" spans="2:20">
      <c r="B34" s="670"/>
      <c r="C34" s="590" t="s">
        <v>442</v>
      </c>
      <c r="D34" s="590" t="s">
        <v>441</v>
      </c>
      <c r="E34" s="271" t="s">
        <v>69</v>
      </c>
      <c r="F34" s="271" t="s">
        <v>70</v>
      </c>
      <c r="G34" s="272"/>
      <c r="H34" s="590" t="s">
        <v>445</v>
      </c>
      <c r="I34" s="590" t="s">
        <v>446</v>
      </c>
      <c r="J34" s="271" t="s">
        <v>69</v>
      </c>
      <c r="K34" s="271" t="s">
        <v>70</v>
      </c>
      <c r="M34" s="670"/>
      <c r="N34" s="271" t="s">
        <v>443</v>
      </c>
      <c r="O34" s="271" t="s">
        <v>444</v>
      </c>
      <c r="P34" s="271" t="s">
        <v>70</v>
      </c>
      <c r="Q34" s="272"/>
      <c r="R34" s="271" t="s">
        <v>443</v>
      </c>
      <c r="S34" s="271" t="s">
        <v>444</v>
      </c>
      <c r="T34" s="271" t="s">
        <v>70</v>
      </c>
    </row>
    <row r="35" spans="2:20" ht="7.5" customHeight="1">
      <c r="B35" s="250"/>
      <c r="C35" s="250"/>
      <c r="D35" s="250"/>
      <c r="E35" s="250"/>
      <c r="F35" s="250"/>
      <c r="G35" s="250"/>
      <c r="H35" s="250"/>
      <c r="I35" s="250"/>
      <c r="J35" s="250"/>
      <c r="K35" s="250"/>
    </row>
    <row r="36" spans="2:20">
      <c r="B36" s="125" t="s">
        <v>375</v>
      </c>
      <c r="C36" s="91">
        <v>118</v>
      </c>
      <c r="D36" s="91">
        <v>116</v>
      </c>
      <c r="E36" s="91">
        <v>2</v>
      </c>
      <c r="F36" s="461">
        <v>2.1000000000000001E-2</v>
      </c>
      <c r="G36" s="91"/>
      <c r="H36" s="91">
        <v>56</v>
      </c>
      <c r="I36" s="91">
        <v>61</v>
      </c>
      <c r="J36" s="91">
        <v>-5</v>
      </c>
      <c r="K36" s="461">
        <v>-6.9000000000000006E-2</v>
      </c>
      <c r="M36" s="125" t="s">
        <v>375</v>
      </c>
      <c r="N36" s="528">
        <v>8.5999999999999993E-2</v>
      </c>
      <c r="O36" s="528">
        <v>8.3000000000000004E-2</v>
      </c>
      <c r="P36" s="461">
        <v>3.61E-2</v>
      </c>
      <c r="Q36" s="529"/>
      <c r="R36" s="527">
        <v>1.4730000000000001</v>
      </c>
      <c r="S36" s="527">
        <v>1.44</v>
      </c>
      <c r="T36" s="461">
        <v>2.29E-2</v>
      </c>
    </row>
    <row r="37" spans="2:20">
      <c r="B37" s="255"/>
      <c r="C37" s="255"/>
      <c r="D37" s="255"/>
      <c r="E37" s="255"/>
      <c r="F37" s="255"/>
      <c r="H37" s="255"/>
      <c r="I37" s="255"/>
      <c r="J37" s="255"/>
      <c r="K37" s="255"/>
      <c r="M37" s="255"/>
      <c r="N37" s="255"/>
      <c r="O37" s="255"/>
      <c r="P37" s="255"/>
      <c r="R37" s="255"/>
      <c r="S37" s="255"/>
      <c r="T37" s="255"/>
    </row>
    <row r="38" spans="2:20">
      <c r="B38" s="273" t="s">
        <v>368</v>
      </c>
      <c r="C38" s="512">
        <v>118</v>
      </c>
      <c r="D38" s="512">
        <v>116</v>
      </c>
      <c r="E38" s="512">
        <v>2</v>
      </c>
      <c r="F38" s="524">
        <v>2.1000000000000001E-2</v>
      </c>
      <c r="G38" s="250"/>
      <c r="H38" s="512">
        <v>56</v>
      </c>
      <c r="I38" s="512">
        <v>61</v>
      </c>
      <c r="J38" s="512">
        <v>-5</v>
      </c>
      <c r="K38" s="524">
        <v>-6.9000000000000006E-2</v>
      </c>
      <c r="M38" s="273" t="s">
        <v>374</v>
      </c>
      <c r="N38" s="530">
        <v>8.5999999999999993E-2</v>
      </c>
      <c r="O38" s="530">
        <v>8.3000000000000004E-2</v>
      </c>
      <c r="P38" s="531">
        <v>3.61E-2</v>
      </c>
      <c r="Q38" s="526"/>
      <c r="R38" s="532">
        <v>1.4730000000000001</v>
      </c>
      <c r="S38" s="532">
        <v>1.44</v>
      </c>
      <c r="T38" s="531">
        <v>2.29E-2</v>
      </c>
    </row>
    <row r="39" spans="2:20" ht="6.75" customHeight="1"/>
  </sheetData>
  <mergeCells count="32">
    <mergeCell ref="M32:T32"/>
    <mergeCell ref="M33:M34"/>
    <mergeCell ref="N33:Q33"/>
    <mergeCell ref="R33:T33"/>
    <mergeCell ref="M12:M13"/>
    <mergeCell ref="N12:Q12"/>
    <mergeCell ref="M23:T23"/>
    <mergeCell ref="M24:M25"/>
    <mergeCell ref="N24:Q24"/>
    <mergeCell ref="R24:T24"/>
    <mergeCell ref="R12:T12"/>
    <mergeCell ref="M3:M4"/>
    <mergeCell ref="M2:T2"/>
    <mergeCell ref="N3:Q3"/>
    <mergeCell ref="M11:T11"/>
    <mergeCell ref="R3:T3"/>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workbookViewId="0"/>
  </sheetViews>
  <sheetFormatPr baseColWidth="10" defaultRowHeight="12.75"/>
  <cols>
    <col min="1" max="1" width="6.140625" style="104" customWidth="1"/>
    <col min="2" max="2" width="46.5703125" style="115" bestFit="1" customWidth="1"/>
    <col min="3" max="3" width="9.140625" style="115" customWidth="1"/>
    <col min="4" max="4" width="16.28515625" style="115" customWidth="1"/>
    <col min="5" max="5" width="13.42578125" style="115" customWidth="1"/>
    <col min="6" max="6" width="9.140625" style="115" customWidth="1"/>
    <col min="7" max="7" width="17.7109375" style="115" customWidth="1"/>
    <col min="8" max="8" width="13.7109375" style="115" customWidth="1"/>
    <col min="9" max="16384" width="11.42578125" style="104"/>
  </cols>
  <sheetData>
    <row r="2" spans="2:8">
      <c r="B2" s="258"/>
      <c r="C2" s="258"/>
      <c r="D2" s="258"/>
      <c r="E2" s="258"/>
      <c r="F2" s="258"/>
      <c r="G2" s="258"/>
      <c r="H2" s="258"/>
    </row>
    <row r="3" spans="2:8" s="259" customFormat="1">
      <c r="B3" s="664" t="s">
        <v>144</v>
      </c>
      <c r="C3" s="665" t="s">
        <v>376</v>
      </c>
      <c r="D3" s="665"/>
      <c r="E3" s="665"/>
      <c r="F3" s="665"/>
      <c r="G3" s="665"/>
      <c r="H3" s="665"/>
    </row>
    <row r="4" spans="2:8" s="259" customFormat="1" ht="38.25">
      <c r="B4" s="664"/>
      <c r="C4" s="239" t="s">
        <v>29</v>
      </c>
      <c r="D4" s="275" t="s">
        <v>143</v>
      </c>
      <c r="E4" s="275" t="s">
        <v>140</v>
      </c>
      <c r="F4" s="239" t="s">
        <v>29</v>
      </c>
      <c r="G4" s="275" t="s">
        <v>143</v>
      </c>
      <c r="H4" s="275" t="s">
        <v>141</v>
      </c>
    </row>
    <row r="5" spans="2:8" s="259" customFormat="1">
      <c r="B5" s="665"/>
      <c r="C5" s="674" t="s">
        <v>442</v>
      </c>
      <c r="D5" s="675"/>
      <c r="E5" s="675"/>
      <c r="F5" s="674" t="s">
        <v>441</v>
      </c>
      <c r="G5" s="675"/>
      <c r="H5" s="675"/>
    </row>
    <row r="6" spans="2:8">
      <c r="C6" s="263"/>
      <c r="D6" s="263"/>
      <c r="E6" s="263"/>
    </row>
    <row r="7" spans="2:8">
      <c r="B7" s="122" t="s">
        <v>377</v>
      </c>
      <c r="C7" s="263"/>
      <c r="D7" s="263"/>
      <c r="E7" s="263"/>
    </row>
    <row r="8" spans="2:8">
      <c r="B8" s="115" t="s">
        <v>10</v>
      </c>
      <c r="C8" s="281">
        <v>64.364000000000004</v>
      </c>
      <c r="D8" s="281">
        <v>-47</v>
      </c>
      <c r="E8" s="281">
        <v>17.364000000000004</v>
      </c>
      <c r="F8" s="140">
        <v>77.006</v>
      </c>
      <c r="G8" s="140">
        <v>-47</v>
      </c>
      <c r="H8" s="140">
        <v>30.006</v>
      </c>
    </row>
    <row r="9" spans="2:8">
      <c r="B9" s="115" t="s">
        <v>46</v>
      </c>
      <c r="C9" s="281">
        <v>207.62499999999994</v>
      </c>
      <c r="D9" s="281">
        <v>-32</v>
      </c>
      <c r="E9" s="281">
        <v>175.62499999999994</v>
      </c>
      <c r="F9" s="140">
        <v>107.27599999999998</v>
      </c>
      <c r="G9" s="140">
        <v>-13</v>
      </c>
      <c r="H9" s="140">
        <v>94.275999999999982</v>
      </c>
    </row>
    <row r="10" spans="2:8">
      <c r="B10" s="115" t="s">
        <v>14</v>
      </c>
      <c r="C10" s="281">
        <v>373.61899999999997</v>
      </c>
      <c r="D10" s="281">
        <v>-35</v>
      </c>
      <c r="E10" s="281">
        <v>338.61899999999997</v>
      </c>
      <c r="F10" s="140">
        <v>344.30500000000006</v>
      </c>
      <c r="G10" s="140">
        <v>-32</v>
      </c>
      <c r="H10" s="140">
        <v>312.30500000000006</v>
      </c>
    </row>
    <row r="11" spans="2:8">
      <c r="B11" s="115" t="s">
        <v>47</v>
      </c>
      <c r="C11" s="281">
        <v>159.191</v>
      </c>
      <c r="D11" s="281">
        <v>-29</v>
      </c>
      <c r="E11" s="281">
        <v>130.191</v>
      </c>
      <c r="F11" s="140">
        <v>133.79800000000003</v>
      </c>
      <c r="G11" s="140">
        <v>-31</v>
      </c>
      <c r="H11" s="140">
        <v>102.79800000000003</v>
      </c>
    </row>
    <row r="12" spans="2:8">
      <c r="B12" s="115" t="s">
        <v>451</v>
      </c>
      <c r="C12" s="281">
        <v>49.600000000000009</v>
      </c>
      <c r="D12" s="281">
        <v>-10</v>
      </c>
      <c r="E12" s="281">
        <v>39.600000000000009</v>
      </c>
      <c r="F12" s="140">
        <v>0</v>
      </c>
      <c r="G12" s="140">
        <v>0</v>
      </c>
      <c r="H12" s="140"/>
    </row>
    <row r="13" spans="2:8">
      <c r="B13" s="278" t="s">
        <v>146</v>
      </c>
      <c r="C13" s="277">
        <v>855.399</v>
      </c>
      <c r="D13" s="277">
        <v>-153</v>
      </c>
      <c r="E13" s="277">
        <v>701.399</v>
      </c>
      <c r="F13" s="279">
        <v>662.38499999999999</v>
      </c>
      <c r="G13" s="279">
        <v>-123</v>
      </c>
      <c r="H13" s="279">
        <v>539.3850000000001</v>
      </c>
    </row>
    <row r="14" spans="2:8">
      <c r="C14" s="280"/>
      <c r="D14" s="280"/>
      <c r="E14" s="280"/>
      <c r="F14" s="89"/>
      <c r="G14" s="89"/>
      <c r="H14" s="89"/>
    </row>
    <row r="15" spans="2:8">
      <c r="B15" s="122" t="s">
        <v>378</v>
      </c>
      <c r="C15" s="280"/>
      <c r="D15" s="280"/>
      <c r="E15" s="280"/>
      <c r="F15" s="89"/>
      <c r="G15" s="89"/>
      <c r="H15" s="89"/>
    </row>
    <row r="16" spans="2:8">
      <c r="B16" s="115" t="s">
        <v>10</v>
      </c>
      <c r="C16" s="281">
        <v>0.68699999999999761</v>
      </c>
      <c r="D16" s="281">
        <v>-45</v>
      </c>
      <c r="E16" s="281">
        <v>-44.313000000000002</v>
      </c>
      <c r="F16" s="533">
        <v>21.737999999999943</v>
      </c>
      <c r="G16" s="533">
        <v>-43</v>
      </c>
      <c r="H16" s="533">
        <v>-21.262000000000057</v>
      </c>
    </row>
    <row r="17" spans="2:8">
      <c r="B17" s="115" t="s">
        <v>46</v>
      </c>
      <c r="C17" s="281">
        <v>489.33199999999999</v>
      </c>
      <c r="D17" s="281">
        <v>-274</v>
      </c>
      <c r="E17" s="281">
        <v>215.33199999999999</v>
      </c>
      <c r="F17" s="533">
        <v>460.00099999999981</v>
      </c>
      <c r="G17" s="533">
        <v>-292</v>
      </c>
      <c r="H17" s="533">
        <v>168.00099999999981</v>
      </c>
    </row>
    <row r="18" spans="2:8">
      <c r="B18" s="115" t="s">
        <v>14</v>
      </c>
      <c r="C18" s="281">
        <v>279.69799999999992</v>
      </c>
      <c r="D18" s="281">
        <v>-67</v>
      </c>
      <c r="E18" s="281">
        <v>212.69799999999992</v>
      </c>
      <c r="F18" s="533">
        <v>256.30699999999996</v>
      </c>
      <c r="G18" s="533">
        <v>-73</v>
      </c>
      <c r="H18" s="533">
        <v>183.30699999999996</v>
      </c>
    </row>
    <row r="19" spans="2:8">
      <c r="B19" s="115" t="s">
        <v>47</v>
      </c>
      <c r="C19" s="281">
        <v>118.17599999999995</v>
      </c>
      <c r="D19" s="281">
        <v>-32</v>
      </c>
      <c r="E19" s="281">
        <v>86.175999999999945</v>
      </c>
      <c r="F19" s="533">
        <v>115.76299999999995</v>
      </c>
      <c r="G19" s="533">
        <v>-36</v>
      </c>
      <c r="H19" s="533">
        <v>79.762999999999948</v>
      </c>
    </row>
    <row r="20" spans="2:8">
      <c r="B20" s="278" t="s">
        <v>147</v>
      </c>
      <c r="C20" s="277">
        <v>887.8929999999998</v>
      </c>
      <c r="D20" s="277">
        <v>-418</v>
      </c>
      <c r="E20" s="277">
        <v>469.89299999999986</v>
      </c>
      <c r="F20" s="279">
        <v>853.80899999999963</v>
      </c>
      <c r="G20" s="279">
        <v>-444</v>
      </c>
      <c r="H20" s="279">
        <v>409.80899999999963</v>
      </c>
    </row>
    <row r="21" spans="2:8">
      <c r="B21" s="115" t="s">
        <v>129</v>
      </c>
      <c r="C21" s="282">
        <v>-51.041999999999973</v>
      </c>
      <c r="D21" s="282">
        <v>0</v>
      </c>
      <c r="E21" s="282">
        <v>-51.041999999999973</v>
      </c>
      <c r="F21" s="534">
        <v>-44.784999999999997</v>
      </c>
      <c r="G21" s="534">
        <v>-1</v>
      </c>
      <c r="H21" s="534">
        <v>-45.784999999999997</v>
      </c>
    </row>
    <row r="22" spans="2:8" ht="9" customHeight="1">
      <c r="C22" s="139"/>
      <c r="D22" s="139"/>
      <c r="E22" s="139"/>
      <c r="F22" s="139"/>
      <c r="G22" s="139"/>
      <c r="H22" s="139"/>
    </row>
    <row r="23" spans="2:8">
      <c r="B23" s="120" t="s">
        <v>142</v>
      </c>
      <c r="C23" s="138">
        <v>1692.25</v>
      </c>
      <c r="D23" s="138">
        <v>-571</v>
      </c>
      <c r="E23" s="138">
        <v>1121.25</v>
      </c>
      <c r="F23" s="138">
        <v>1471.4089999999994</v>
      </c>
      <c r="G23" s="138">
        <v>-568</v>
      </c>
      <c r="H23" s="138">
        <v>903.40899999999976</v>
      </c>
    </row>
    <row r="25" spans="2:8">
      <c r="B25" s="258"/>
      <c r="C25" s="258"/>
      <c r="D25" s="556"/>
      <c r="E25" s="258"/>
      <c r="F25" s="258"/>
      <c r="G25" s="258"/>
      <c r="H25" s="258"/>
    </row>
    <row r="26" spans="2:8">
      <c r="B26" s="673" t="s">
        <v>144</v>
      </c>
      <c r="C26" s="665" t="s">
        <v>379</v>
      </c>
      <c r="D26" s="665"/>
      <c r="E26" s="665"/>
      <c r="F26" s="665"/>
      <c r="G26" s="665"/>
      <c r="H26" s="665"/>
    </row>
    <row r="27" spans="2:8" ht="38.25">
      <c r="B27" s="664"/>
      <c r="C27" s="239" t="s">
        <v>29</v>
      </c>
      <c r="D27" s="275" t="s">
        <v>143</v>
      </c>
      <c r="E27" s="275" t="s">
        <v>140</v>
      </c>
      <c r="F27" s="239" t="s">
        <v>29</v>
      </c>
      <c r="G27" s="275" t="s">
        <v>143</v>
      </c>
      <c r="H27" s="275" t="s">
        <v>141</v>
      </c>
    </row>
    <row r="28" spans="2:8">
      <c r="B28" s="665"/>
      <c r="C28" s="674" t="s">
        <v>445</v>
      </c>
      <c r="D28" s="675"/>
      <c r="E28" s="675"/>
      <c r="F28" s="674" t="s">
        <v>446</v>
      </c>
      <c r="G28" s="675"/>
      <c r="H28" s="675"/>
    </row>
    <row r="29" spans="2:8">
      <c r="C29" s="263"/>
      <c r="D29" s="263"/>
      <c r="E29" s="263"/>
    </row>
    <row r="30" spans="2:8">
      <c r="B30" s="122" t="s">
        <v>377</v>
      </c>
      <c r="C30" s="263"/>
      <c r="D30" s="263"/>
      <c r="E30" s="263"/>
    </row>
    <row r="31" spans="2:8">
      <c r="B31" s="115" t="s">
        <v>10</v>
      </c>
      <c r="C31" s="281">
        <v>42.491000000000007</v>
      </c>
      <c r="D31" s="281">
        <v>-25.353999999999999</v>
      </c>
      <c r="E31" s="281">
        <v>17.137000000000008</v>
      </c>
      <c r="F31" s="533">
        <v>21.394999999999996</v>
      </c>
      <c r="G31" s="533">
        <v>-22.934000000000001</v>
      </c>
      <c r="H31" s="533">
        <v>-1.539000000000005</v>
      </c>
    </row>
    <row r="32" spans="2:8">
      <c r="B32" s="115" t="s">
        <v>46</v>
      </c>
      <c r="C32" s="281">
        <v>156.00500000000002</v>
      </c>
      <c r="D32" s="281">
        <v>-27.280999999999999</v>
      </c>
      <c r="E32" s="281">
        <v>128.72400000000002</v>
      </c>
      <c r="F32" s="533">
        <v>28.749000000000006</v>
      </c>
      <c r="G32" s="533">
        <v>-5.5640000000000001</v>
      </c>
      <c r="H32" s="533">
        <v>23.185000000000006</v>
      </c>
    </row>
    <row r="33" spans="2:8">
      <c r="B33" s="115" t="s">
        <v>14</v>
      </c>
      <c r="C33" s="281">
        <v>194.227</v>
      </c>
      <c r="D33" s="281">
        <v>-18.04</v>
      </c>
      <c r="E33" s="281">
        <v>176.18700000000001</v>
      </c>
      <c r="F33" s="533">
        <v>160.18499999999997</v>
      </c>
      <c r="G33" s="533">
        <v>-14.443999999999999</v>
      </c>
      <c r="H33" s="533">
        <v>145.74099999999999</v>
      </c>
    </row>
    <row r="34" spans="2:8">
      <c r="B34" s="115" t="s">
        <v>47</v>
      </c>
      <c r="C34" s="281">
        <v>81.164999999999992</v>
      </c>
      <c r="D34" s="281">
        <v>-15.738</v>
      </c>
      <c r="E34" s="281">
        <v>65.426999999999992</v>
      </c>
      <c r="F34" s="533">
        <v>54.960999999999999</v>
      </c>
      <c r="G34" s="533">
        <v>-15.224</v>
      </c>
      <c r="H34" s="533">
        <v>39.736999999999995</v>
      </c>
    </row>
    <row r="35" spans="2:8">
      <c r="B35" s="115" t="s">
        <v>451</v>
      </c>
      <c r="C35" s="281">
        <v>49.600000000000009</v>
      </c>
      <c r="D35" s="281">
        <v>-10.029999999999999</v>
      </c>
      <c r="E35" s="281">
        <v>39.570000000000007</v>
      </c>
      <c r="F35" s="533"/>
      <c r="G35" s="533">
        <v>0</v>
      </c>
      <c r="H35" s="533"/>
    </row>
    <row r="36" spans="2:8">
      <c r="B36" s="278" t="s">
        <v>146</v>
      </c>
      <c r="C36" s="277">
        <v>523.48800000000006</v>
      </c>
      <c r="D36" s="277">
        <v>-96.442999999999998</v>
      </c>
      <c r="E36" s="277">
        <v>427.04500000000002</v>
      </c>
      <c r="F36" s="279">
        <v>265.28999999999996</v>
      </c>
      <c r="G36" s="279">
        <v>-58.165999999999997</v>
      </c>
      <c r="H36" s="279">
        <v>207.124</v>
      </c>
    </row>
    <row r="37" spans="2:8">
      <c r="C37" s="280"/>
      <c r="D37" s="280"/>
      <c r="E37" s="280"/>
      <c r="F37" s="89"/>
      <c r="G37" s="89"/>
      <c r="H37" s="89"/>
    </row>
    <row r="38" spans="2:8">
      <c r="B38" s="122" t="s">
        <v>378</v>
      </c>
      <c r="C38" s="280"/>
      <c r="D38" s="280"/>
      <c r="E38" s="280"/>
      <c r="F38" s="89"/>
      <c r="G38" s="89"/>
      <c r="H38" s="89"/>
    </row>
    <row r="39" spans="2:8">
      <c r="B39" s="115" t="s">
        <v>10</v>
      </c>
      <c r="C39" s="281">
        <v>-1.1789999999999807</v>
      </c>
      <c r="D39" s="281">
        <v>-12.491999999999997</v>
      </c>
      <c r="E39" s="281">
        <v>-13.670999999999978</v>
      </c>
      <c r="F39" s="533">
        <v>14.621000000000006</v>
      </c>
      <c r="G39" s="533">
        <v>-18.274999999999999</v>
      </c>
      <c r="H39" s="533">
        <v>-3.6539999999999928</v>
      </c>
    </row>
    <row r="40" spans="2:8">
      <c r="B40" s="115" t="s">
        <v>46</v>
      </c>
      <c r="C40" s="281">
        <v>257.63800000000003</v>
      </c>
      <c r="D40" s="281">
        <v>-142.869</v>
      </c>
      <c r="E40" s="281">
        <v>114.76900000000003</v>
      </c>
      <c r="F40" s="533">
        <v>179.84300000000002</v>
      </c>
      <c r="G40" s="533">
        <v>-130.01499999999999</v>
      </c>
      <c r="H40" s="533">
        <v>49.828000000000031</v>
      </c>
    </row>
    <row r="41" spans="2:8">
      <c r="B41" s="115" t="s">
        <v>14</v>
      </c>
      <c r="C41" s="281">
        <v>143.34799999999998</v>
      </c>
      <c r="D41" s="281">
        <v>-33.604999999999997</v>
      </c>
      <c r="E41" s="281">
        <v>109.74299999999999</v>
      </c>
      <c r="F41" s="533">
        <v>126.648</v>
      </c>
      <c r="G41" s="533">
        <v>-38.203000000000003</v>
      </c>
      <c r="H41" s="533">
        <v>88.444999999999993</v>
      </c>
    </row>
    <row r="42" spans="2:8">
      <c r="B42" s="115" t="s">
        <v>47</v>
      </c>
      <c r="C42" s="281">
        <v>56.47</v>
      </c>
      <c r="D42" s="281">
        <v>-15.327000000000002</v>
      </c>
      <c r="E42" s="281">
        <v>41.143000000000001</v>
      </c>
      <c r="F42" s="533">
        <v>60.623999999999995</v>
      </c>
      <c r="G42" s="533">
        <v>-19.649000000000001</v>
      </c>
      <c r="H42" s="533">
        <v>40.974999999999994</v>
      </c>
    </row>
    <row r="43" spans="2:8">
      <c r="B43" s="278" t="s">
        <v>147</v>
      </c>
      <c r="C43" s="277">
        <v>456.27700000000004</v>
      </c>
      <c r="D43" s="277">
        <v>-204.29299999999998</v>
      </c>
      <c r="E43" s="277">
        <v>251.98400000000007</v>
      </c>
      <c r="F43" s="279">
        <v>382.73599999999999</v>
      </c>
      <c r="G43" s="279">
        <v>-206.142</v>
      </c>
      <c r="H43" s="279">
        <v>175.59400000000002</v>
      </c>
    </row>
    <row r="44" spans="2:8">
      <c r="B44" s="115" t="s">
        <v>129</v>
      </c>
      <c r="C44" s="282">
        <v>-28.019999999999985</v>
      </c>
      <c r="D44" s="282">
        <v>0</v>
      </c>
      <c r="E44" s="282">
        <v>-28.019999999999985</v>
      </c>
      <c r="F44" s="534">
        <v>-25.108999999999995</v>
      </c>
      <c r="G44" s="534">
        <v>-1</v>
      </c>
      <c r="H44" s="534">
        <v>-26.108999999999995</v>
      </c>
    </row>
    <row r="45" spans="2:8">
      <c r="C45" s="139"/>
      <c r="D45" s="139"/>
      <c r="E45" s="139"/>
      <c r="F45" s="139"/>
      <c r="G45" s="139"/>
      <c r="H45" s="139"/>
    </row>
    <row r="46" spans="2:8">
      <c r="B46" s="120" t="s">
        <v>142</v>
      </c>
      <c r="C46" s="138">
        <v>950.74500000000012</v>
      </c>
      <c r="D46" s="138">
        <v>-299.73599999999999</v>
      </c>
      <c r="E46" s="138">
        <v>651.00900000000013</v>
      </c>
      <c r="F46" s="138">
        <v>622.91699999999992</v>
      </c>
      <c r="G46" s="138">
        <v>-265.30799999999999</v>
      </c>
      <c r="H46" s="138">
        <v>357.60900000000004</v>
      </c>
    </row>
  </sheetData>
  <mergeCells count="8">
    <mergeCell ref="B3:B5"/>
    <mergeCell ref="B26:B28"/>
    <mergeCell ref="C26:H26"/>
    <mergeCell ref="C28:E28"/>
    <mergeCell ref="F28:H28"/>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AFAF564E39304A9080211B9A11AF36" ma:contentTypeVersion="12" ma:contentTypeDescription="Crear nuevo documento." ma:contentTypeScope="" ma:versionID="6d219c56a7ddb19022ac66429e2eed7d">
  <xsd:schema xmlns:xsd="http://www.w3.org/2001/XMLSchema" xmlns:xs="http://www.w3.org/2001/XMLSchema" xmlns:p="http://schemas.microsoft.com/office/2006/metadata/properties" xmlns:ns2="e35eaf40-09e2-4ab6-8997-4bf493d1dabd" xmlns:ns3="4d2987f9-d2d5-4918-acec-ea327378e328" targetNamespace="http://schemas.microsoft.com/office/2006/metadata/properties" ma:root="true" ma:fieldsID="4b602565be5c3c5aaa4c8300162f5d1f" ns2:_="" ns3:_="">
    <xsd:import namespace="e35eaf40-09e2-4ab6-8997-4bf493d1dabd"/>
    <xsd:import namespace="4d2987f9-d2d5-4918-acec-ea327378e3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eaf40-09e2-4ab6-8997-4bf493d1d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2987f9-d2d5-4918-acec-ea327378e32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0A6D0-7642-4AE2-B58B-EFB93163ABB9}">
  <ds:schemaRefs>
    <ds:schemaRef ds:uri="http://schemas.microsoft.com/office/2006/metadata/properties"/>
    <ds:schemaRef ds:uri="http://schemas.microsoft.com/office/2006/documentManagement/types"/>
    <ds:schemaRef ds:uri="e35eaf40-09e2-4ab6-8997-4bf493d1dabd"/>
    <ds:schemaRef ds:uri="http://purl.org/dc/terms/"/>
    <ds:schemaRef ds:uri="http://purl.org/dc/dcmitype/"/>
    <ds:schemaRef ds:uri="http://schemas.openxmlformats.org/package/2006/metadata/core-properties"/>
    <ds:schemaRef ds:uri="4d2987f9-d2d5-4918-acec-ea327378e328"/>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0CBD2BC-2E27-4A7D-9F97-DC1D6B43C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eaf40-09e2-4ab6-8997-4bf493d1dabd"/>
    <ds:schemaRef ds:uri="4d2987f9-d2d5-4918-acec-ea327378e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Financial Information EGPA</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cp:lastModifiedBy>
  <cp:lastPrinted>2013-07-20T18:15:22Z</cp:lastPrinted>
  <dcterms:created xsi:type="dcterms:W3CDTF">2003-10-23T18:16:48Z</dcterms:created>
  <dcterms:modified xsi:type="dcterms:W3CDTF">2021-07-29T21:32:54Z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0x010100B3AFAF564E39304A9080211B9A11AF36</vt:lpwstr>
  </property>
  <property fmtid="{D5CDD505-2E9C-101B-9397-08002B2CF9AE}" pid="5" name="MSIP_Label_00183ae1-726f-4969-b787-1995b26b5e2f_Enabled">
    <vt:lpwstr>True</vt:lpwstr>
  </property>
  <property fmtid="{D5CDD505-2E9C-101B-9397-08002B2CF9AE}" pid="6" name="MSIP_Label_00183ae1-726f-4969-b787-1995b26b5e2f_SiteId">
    <vt:lpwstr>d539d4bf-5610-471a-afc2-1c76685cfefa</vt:lpwstr>
  </property>
  <property fmtid="{D5CDD505-2E9C-101B-9397-08002B2CF9AE}" pid="7" name="MSIP_Label_00183ae1-726f-4969-b787-1995b26b5e2f_Owner">
    <vt:lpwstr>javiera.rubio@enel.com</vt:lpwstr>
  </property>
  <property fmtid="{D5CDD505-2E9C-101B-9397-08002B2CF9AE}" pid="8" name="MSIP_Label_00183ae1-726f-4969-b787-1995b26b5e2f_SetDate">
    <vt:lpwstr>2021-02-18T20:54:52.9038605Z</vt:lpwstr>
  </property>
  <property fmtid="{D5CDD505-2E9C-101B-9397-08002B2CF9AE}" pid="9" name="MSIP_Label_00183ae1-726f-4969-b787-1995b26b5e2f_Name">
    <vt:lpwstr>Internal</vt:lpwstr>
  </property>
  <property fmtid="{D5CDD505-2E9C-101B-9397-08002B2CF9AE}" pid="10" name="MSIP_Label_00183ae1-726f-4969-b787-1995b26b5e2f_Application">
    <vt:lpwstr>Microsoft Azure Information Protection</vt:lpwstr>
  </property>
  <property fmtid="{D5CDD505-2E9C-101B-9397-08002B2CF9AE}" pid="11" name="MSIP_Label_00183ae1-726f-4969-b787-1995b26b5e2f_ActionId">
    <vt:lpwstr>22e164c8-c07f-4f8d-be3c-5e644606871d</vt:lpwstr>
  </property>
  <property fmtid="{D5CDD505-2E9C-101B-9397-08002B2CF9AE}" pid="12" name="MSIP_Label_00183ae1-726f-4969-b787-1995b26b5e2f_Extended_MSFT_Method">
    <vt:lpwstr>Automatic</vt:lpwstr>
  </property>
  <property fmtid="{D5CDD505-2E9C-101B-9397-08002B2CF9AE}" pid="13" name="MSIP_Label_797ad33d-ed35-43c0-b526-22bc83c17deb_Enabled">
    <vt:lpwstr>True</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Owner">
    <vt:lpwstr>javiera.rubio@enel.com</vt:lpwstr>
  </property>
  <property fmtid="{D5CDD505-2E9C-101B-9397-08002B2CF9AE}" pid="16" name="MSIP_Label_797ad33d-ed35-43c0-b526-22bc83c17deb_SetDate">
    <vt:lpwstr>2021-02-18T20:54:52.9038605Z</vt:lpwstr>
  </property>
  <property fmtid="{D5CDD505-2E9C-101B-9397-08002B2CF9AE}" pid="17" name="MSIP_Label_797ad33d-ed35-43c0-b526-22bc83c17deb_Name">
    <vt:lpwstr>Not Encrypted</vt:lpwstr>
  </property>
  <property fmtid="{D5CDD505-2E9C-101B-9397-08002B2CF9AE}" pid="18" name="MSIP_Label_797ad33d-ed35-43c0-b526-22bc83c17deb_Application">
    <vt:lpwstr>Microsoft Azure Information Protection</vt:lpwstr>
  </property>
  <property fmtid="{D5CDD505-2E9C-101B-9397-08002B2CF9AE}" pid="19" name="MSIP_Label_797ad33d-ed35-43c0-b526-22bc83c17deb_ActionId">
    <vt:lpwstr>22e164c8-c07f-4f8d-be3c-5e644606871d</vt:lpwstr>
  </property>
  <property fmtid="{D5CDD505-2E9C-101B-9397-08002B2CF9AE}" pid="20" name="MSIP_Label_797ad33d-ed35-43c0-b526-22bc83c17deb_Parent">
    <vt:lpwstr>00183ae1-726f-4969-b787-1995b26b5e2f</vt:lpwstr>
  </property>
  <property fmtid="{D5CDD505-2E9C-101B-9397-08002B2CF9AE}" pid="21" name="MSIP_Label_797ad33d-ed35-43c0-b526-22bc83c17deb_Extended_MSFT_Method">
    <vt:lpwstr>Automatic</vt:lpwstr>
  </property>
  <property fmtid="{D5CDD505-2E9C-101B-9397-08002B2CF9AE}" pid="22" name="Sensitivity">
    <vt:lpwstr>Internal Not Encrypted</vt:lpwstr>
  </property>
</Properties>
</file>