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4Q21 Press/Tablas al mercado/"/>
    </mc:Choice>
  </mc:AlternateContent>
  <xr:revisionPtr revIDLastSave="1025" documentId="8_{EF7F18B0-5004-4B2D-9052-9F658FBBF6BF}" xr6:coauthVersionLast="46" xr6:coauthVersionMax="46" xr10:uidLastSave="{14CDE2CB-4EFF-4EE6-A97E-8FB9B83C1478}"/>
  <bookViews>
    <workbookView xWindow="-120" yWindow="-120" windowWidth="29040" windowHeight="15840" tabRatio="742" xr2:uid="{00000000-000D-0000-FFFF-FFFF00000000}"/>
  </bookViews>
  <sheets>
    <sheet name="EBITDA" sheetId="37" r:id="rId1"/>
    <sheet name="Accounting Classification" sheetId="57"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Debt Maturity" sheetId="53" r:id="rId15"/>
    <sheet name="Dx physical data" sheetId="54" r:id="rId16"/>
    <sheet name="Gx physical data" sheetId="55" r:id="rId17"/>
    <sheet name="Subsidiaries" sheetId="59" r:id="rId18"/>
    <sheet name="Financial Sheet - EGP Américas" sheetId="58"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Business'!$B$3:$P$17</definedName>
    <definedName name="_xlnm.Print_Area" localSheetId="23">'Ebitda y activo fijo'!$C$5:$G$30</definedName>
    <definedName name="_xlnm.Print_Area" localSheetId="2">'Generation Business'!$B$3:$N$32</definedName>
    <definedName name="_xlnm.Print_Area" localSheetId="25">'Impuestos Diferidos'!$C$4:$F$11</definedName>
    <definedName name="_xlnm.Print_Area" localSheetId="5">'Income Statement'!$B$4:$I$35</definedName>
    <definedName name="_xlnm.Print_Area" localSheetId="24">'Merc Generacón'!$B$3:$G$18</definedName>
    <definedName name="_xlnm.Print_Area" localSheetId="13">'Property, plant and equipment'!$B$3:$I$46</definedName>
    <definedName name="_xlnm.Print_Area" localSheetId="12">'Ratios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07" i="49" l="1"/>
  <c r="AG107" i="49"/>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<sst xmlns="http://schemas.openxmlformats.org/spreadsheetml/2006/main" count="3152" uniqueCount="533">
  <si>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</si>
  <si>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</si>
  <si>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</si>
  <si>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</si>
  <si>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</si>
  <si>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</si>
  <si>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</si>
  <si>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</si>
  <si>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</si>
  <si>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</si>
  <si>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</si>
  <si>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</si>
  <si>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</si>
  <si>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</si>
  <si>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</si>
  <si>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</si>
  <si>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</si>
  <si>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</si>
  <si>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</si>
  <si>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</si>
  <si>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</si>
  <si>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</si>
  <si>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</si>
  <si>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</si>
  <si>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</si>
  <si>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</si>
  <si>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</si>
  <si>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</si>
  <si>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</si>
  <si>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</si>
  <si>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</si>
  <si>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</si>
  <si>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</si>
  <si>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</si>
  <si>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</si>
  <si>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</si>
  <si>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</si>
  <si>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</si>
  <si>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</si>
  <si>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</si>
  <si>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</si>
  <si>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</si>
  <si>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</si>
  <si>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</si>
  <si>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</si>
  <si>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</si>
  <si>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</si>
  <si>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</si>
  <si>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</si>
  <si>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</si>
  <si>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</si>
  <si>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</si>
  <si>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</si>
  <si>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</si>
  <si>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</si>
  <si>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</si>
  <si>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</si>
  <si>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</si>
  <si>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</si>
  <si>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</si>
  <si>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</si>
  <si>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</si>
  <si>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</si>
  <si>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</si>
  <si>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</si>
  <si>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</si>
  <si>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</si>
  <si>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</si>
  <si>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</si>
  <si>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</si>
  <si>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</si>
  <si>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</si>
  <si>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</si>
  <si>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</si>
  <si>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</si>
  <si>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</si>
  <si>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</si>
  <si>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</si>
  <si>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</si>
  <si>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</si>
  <si>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</si>
  <si>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</si>
  <si>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</si>
  <si>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</si>
  <si>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</si>
  <si>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</si>
  <si>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</si>
  <si>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</si>
  <si>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</si>
  <si>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</si>
  <si>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</si>
  <si>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</si>
  <si>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</si>
  <si>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</si>
  <si>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</si>
  <si>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</si>
  <si>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</si>
  <si>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</si>
  <si>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</si>
  <si>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</si>
  <si>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</si>
  <si>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</si>
  <si>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</si>
  <si>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</si>
  <si>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</si>
  <si>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</si>
  <si>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</si>
  <si>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</si>
  <si>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</si>
  <si>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</si>
  <si>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</si>
  <si>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</si>
  <si>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</si>
  <si>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</si>
  <si>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</si>
  <si>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</si>
  <si>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</si>
  <si>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</si>
  <si>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</si>
  <si>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</si>
  <si>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</si>
  <si>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</si>
  <si>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</si>
  <si>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</si>
  <si>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</si>
  <si>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</si>
  <si>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</si>
  <si>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</si>
  <si>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</si>
  <si>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</si>
  <si>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</si>
  <si>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</si>
  <si>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</si>
  <si>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</si>
  <si>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</si>
  <si>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</si>
  <si>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</si>
  <si>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</si>
  <si>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</si>
  <si>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</si>
  <si>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</si>
  <si>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</si>
  <si>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</si>
  <si>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</si>
  <si>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</si>
  <si>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</si>
  <si>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</si>
  <si>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</si>
  <si>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</si>
  <si>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</si>
  <si>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</si>
  <si>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</si>
  <si>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</si>
  <si>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</si>
  <si>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</si>
  <si>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</si>
  <si>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</si>
  <si>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</si>
  <si>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</si>
  <si>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</si>
  <si>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</si>
  <si>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</si>
  <si>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</si>
  <si>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</si>
  <si>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</si>
  <si>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</si>
  <si>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</si>
  <si>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</si>
  <si>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</si>
  <si>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</si>
  <si>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</si>
  <si>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</si>
  <si>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</si>
  <si>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</si>
  <si>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</si>
  <si>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</si>
  <si>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</si>
  <si>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</si>
  <si>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</si>
  <si>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</si>
  <si>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</si>
  <si>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</si>
  <si>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</si>
  <si>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</si>
  <si>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</si>
  <si>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</si>
  <si>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</si>
  <si>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</si>
  <si>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</si>
  <si>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</si>
  <si>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</si>
  <si>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</si>
  <si>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</si>
  <si>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</si>
  <si>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</si>
  <si>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</si>
  <si>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</si>
  <si>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</si>
  <si>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</si>
  <si>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</si>
  <si>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</si>
  <si>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</si>
  <si>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</si>
  <si>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</si>
  <si>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</si>
  <si>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</si>
  <si>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</si>
  <si>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</si>
  <si>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</si>
  <si>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</si>
  <si>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Codensa S.A.</t>
  </si>
  <si>
    <t>Central Dock Sud S.A.</t>
  </si>
  <si>
    <t>Enel Distribución Goiás S.A.</t>
  </si>
  <si>
    <t>SIN Argentina</t>
  </si>
  <si>
    <t>Central Dock Sud</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</si>
  <si>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</si>
  <si>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</si>
  <si>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</si>
  <si>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</si>
  <si>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</si>
  <si>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</si>
  <si>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</si>
  <si>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</si>
  <si>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</si>
  <si>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</si>
  <si>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</si>
  <si>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</si>
  <si>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</si>
  <si>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</si>
  <si>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</si>
  <si>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</si>
  <si>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</si>
  <si>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</si>
  <si>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</si>
  <si>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</si>
  <si>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</si>
  <si>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</si>
  <si>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</si>
  <si>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</si>
  <si>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</si>
  <si>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</si>
  <si>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</si>
  <si>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</si>
  <si>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</si>
  <si>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</si>
  <si>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</si>
  <si>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</si>
  <si>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</si>
  <si>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</si>
  <si>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</si>
  <si>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</si>
  <si>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</si>
  <si>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</si>
  <si>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</si>
  <si>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</si>
  <si>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</si>
  <si>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</si>
  <si>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</si>
  <si>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</si>
  <si>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</si>
  <si>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</si>
  <si>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</si>
  <si>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</si>
  <si>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</si>
  <si>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</si>
  <si>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</si>
  <si>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</si>
  <si>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</si>
  <si>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</si>
  <si>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</si>
  <si>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</si>
  <si>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</si>
  <si>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</si>
  <si>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</si>
  <si>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</si>
  <si>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</si>
  <si>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</si>
  <si>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</si>
  <si>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</si>
  <si>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</si>
  <si>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</si>
  <si>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</si>
  <si>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</si>
  <si>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</si>
  <si>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</si>
  <si>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</si>
  <si>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</si>
  <si>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</si>
  <si>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Codensa</t>
  </si>
  <si>
    <t>Enel Emgesa</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</si>
  <si>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</si>
  <si>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</si>
  <si>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</si>
  <si>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</si>
  <si>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</si>
  <si>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</si>
  <si>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Impairment gains and impairment losses reversal (Impairment losses) determined in accordance with IFRS 9</t>
  </si>
  <si>
    <t>Results of companies accounted for by participation method</t>
  </si>
  <si>
    <t>Enel Green Power Volta Grande</t>
  </si>
  <si>
    <t>Dock Sud S.A.</t>
  </si>
  <si>
    <t>Enel Distribuicao Sao Paulo S.A.</t>
  </si>
  <si>
    <t>Net Income after taxes</t>
  </si>
  <si>
    <t>Right of use assets</t>
  </si>
  <si>
    <t>Quarterly figures</t>
  </si>
  <si>
    <t>Markets in which operates</t>
  </si>
  <si>
    <t>Market Share</t>
  </si>
  <si>
    <t>Energy Sales (GWh)</t>
  </si>
  <si>
    <t>Energy losses (%)</t>
  </si>
  <si>
    <t>Clients/Employees</t>
  </si>
  <si>
    <t>Earning per share US$ (*)</t>
  </si>
  <si>
    <t>Personnel Expenses Generation and Transmission businesses</t>
  </si>
  <si>
    <t>Personnel Expenses Distribution business</t>
  </si>
  <si>
    <t>Subsidiaries</t>
  </si>
  <si>
    <t>Enel Generación Costanera</t>
  </si>
  <si>
    <t>Enel Generación Chocón</t>
  </si>
  <si>
    <t>ARGENTINA</t>
  </si>
  <si>
    <t>BRAZIL</t>
  </si>
  <si>
    <t>EGP Cachoeira Dourada</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</si>
  <si>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</si>
  <si>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</si>
  <si>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</si>
  <si>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</si>
  <si>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</si>
  <si>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</si>
  <si>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</si>
  <si>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</si>
  <si>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</si>
  <si>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</si>
  <si>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</si>
  <si>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</si>
  <si>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</si>
  <si>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</si>
  <si>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</si>
  <si>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</si>
  <si>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</si>
  <si>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</si>
  <si>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</si>
  <si>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</si>
  <si>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</si>
  <si>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</si>
  <si>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</si>
  <si>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</si>
  <si>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</si>
  <si>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</si>
  <si>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</si>
  <si>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</si>
  <si>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</si>
  <si>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(Quarterly figures)</t>
  </si>
  <si>
    <t>-</t>
  </si>
  <si>
    <t>Hyperinflation results</t>
  </si>
  <si>
    <t>Results by units of adjustments (hyperinflation - Argentina)</t>
  </si>
  <si>
    <t>Generation and Transmission businesses:</t>
  </si>
  <si>
    <t>Distribution business:</t>
  </si>
  <si>
    <t>EBITDA Generation Business</t>
  </si>
  <si>
    <t>Enel Generación Piura</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</si>
  <si>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</si>
  <si>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</si>
  <si>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</si>
  <si>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</si>
  <si>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</si>
  <si>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</si>
  <si>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</si>
  <si>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</si>
  <si>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</si>
  <si>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</si>
  <si>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</si>
  <si>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</si>
  <si>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</si>
  <si>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</si>
  <si>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</si>
  <si>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</si>
  <si>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</si>
  <si>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</si>
  <si>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</si>
  <si>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</si>
  <si>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</si>
  <si>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</si>
  <si>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</si>
  <si>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December 2020</t>
  </si>
  <si>
    <t>12/31/2020</t>
  </si>
  <si>
    <t>EGP Peru</t>
  </si>
  <si>
    <t>EGP Brasil</t>
  </si>
  <si>
    <t>USME</t>
  </si>
  <si>
    <t>EGP Colombia</t>
  </si>
  <si>
    <t>CAM</t>
  </si>
  <si>
    <t>EGP Costa Rica</t>
  </si>
  <si>
    <t>EGP Guatemala</t>
  </si>
  <si>
    <t>EGP Panama</t>
  </si>
  <si>
    <t>EGP Brazil</t>
  </si>
  <si>
    <t>Panama</t>
  </si>
  <si>
    <t>Costa Rica</t>
  </si>
  <si>
    <t>Guatemala</t>
  </si>
  <si>
    <t>Central America</t>
  </si>
  <si>
    <t>EGP Argentina</t>
  </si>
  <si>
    <t>Wind electric generation</t>
  </si>
  <si>
    <t>Solar electric generation</t>
  </si>
  <si>
    <t xml:space="preserve">Enel Trading Argentina S.R.L
</t>
  </si>
  <si>
    <t>Enel Green Power Colombia S.A.S Esp</t>
  </si>
  <si>
    <t>Enel Green Power Costa Rica S.A.</t>
  </si>
  <si>
    <t>PH Chucas S.A.</t>
  </si>
  <si>
    <t>Enel Green Power Guatemala, S.A.</t>
  </si>
  <si>
    <t>Generadora de Occidente, Ltda.</t>
  </si>
  <si>
    <t>Generadora Montecristo, S.A.</t>
  </si>
  <si>
    <t>Renovables de Guatemala, S.A.</t>
  </si>
  <si>
    <t>Tecnoguat, S.A.</t>
  </si>
  <si>
    <t>Transmisora de Energia Renovable, S.A.</t>
  </si>
  <si>
    <t>Enel Green Power Panama S.A.</t>
  </si>
  <si>
    <t>Enel Fortuna S.A.</t>
  </si>
  <si>
    <t>Enel Solar S.R.L</t>
  </si>
  <si>
    <t>Enel Green Power Peru S.A.</t>
  </si>
  <si>
    <t>Grupo EGP Brasil</t>
  </si>
  <si>
    <t>EGP Central America</t>
  </si>
  <si>
    <t>Enel Generación Perú S.A. (Edegel)</t>
  </si>
  <si>
    <t>Enel Generación Piura S.A. (Piura)</t>
  </si>
  <si>
    <t>Emgesa S.A.</t>
  </si>
  <si>
    <t>EGP Volta Grande S.A.</t>
  </si>
  <si>
    <t>EGP Centroamérica</t>
  </si>
  <si>
    <t>(**)</t>
  </si>
  <si>
    <t>Operating Income (EBIT)</t>
  </si>
  <si>
    <t>Enel Trading</t>
  </si>
  <si>
    <t>EGP Perú</t>
  </si>
  <si>
    <t>CENTRAL AMERICA</t>
  </si>
  <si>
    <t>EGP Panamá</t>
  </si>
  <si>
    <t>Emgesa S.A.E.S.P.</t>
  </si>
  <si>
    <t>Enel  Distribución Goiás (Celg) (*)</t>
  </si>
  <si>
    <t>Enel Distribución Sao Paulo S.A. (Eletropaulo) (*)</t>
  </si>
  <si>
    <t>Enel Green Power Brasil</t>
  </si>
  <si>
    <t>Enel Green Power Colombia</t>
  </si>
  <si>
    <t>Enel Green Power Perú</t>
  </si>
  <si>
    <t>Enel Green Power Centroamérica</t>
  </si>
  <si>
    <t>EGP Cachoeira Dourada S.A. (*)</t>
  </si>
  <si>
    <t>(***)</t>
  </si>
  <si>
    <t>Clients (th)</t>
  </si>
  <si>
    <t xml:space="preserve">-       </t>
  </si>
  <si>
    <t>9M 2021</t>
  </si>
  <si>
    <t>Other gains (losses)</t>
  </si>
  <si>
    <t>Central Geradora Sao Francisco</t>
  </si>
  <si>
    <t>Total Other gains (losses)</t>
  </si>
  <si>
    <t>Share of profit (loss) of associates accounted for using the equity method</t>
  </si>
  <si>
    <t xml:space="preserve"> -   </t>
  </si>
  <si>
    <t>(**) Companies from Costa Rica, Guatemala, and Panama, participate in their local SEN, SEN and SIN markets respectively, and additionally are part of the MER (Regional Electricity Market), which is a global market that covers the 6 Central American countries.</t>
  </si>
  <si>
    <t>(*): Sales to end customers and tolls are included.</t>
  </si>
  <si>
    <t>Energy Sales (GWh) (*)</t>
  </si>
  <si>
    <t>EGP AMÉRICAS SpA</t>
  </si>
  <si>
    <t>ENERGIA Y SERVICIOS SOUTH AMERICAS SPA</t>
  </si>
  <si>
    <t>ESSA2 SpA</t>
  </si>
  <si>
    <t>SUBTOTAL</t>
  </si>
  <si>
    <t>Current Inventories</t>
  </si>
  <si>
    <t>Total current assets other than assets or groups of assets for disposal classified as held for sale or as held for distribution to owners</t>
  </si>
  <si>
    <t>Current other financial liabilities</t>
  </si>
  <si>
    <t>Current liabilities for leases</t>
  </si>
  <si>
    <t>Current other provisions</t>
  </si>
  <si>
    <t>Total current liabilities other than liabilities included in groups of assets for disposal classified as held for sale</t>
  </si>
  <si>
    <t>Non-current other financial liabilities</t>
  </si>
  <si>
    <t>Non-current liabilities for leases</t>
  </si>
  <si>
    <t>Non-current commercial accounts payable and other accounts payable</t>
  </si>
  <si>
    <t>Non-current other provisions</t>
  </si>
  <si>
    <t>Non-current other non-financial liabilities</t>
  </si>
  <si>
    <t>Accumulated gains (losses)</t>
  </si>
  <si>
    <t>Other equity interests</t>
  </si>
  <si>
    <t>Other reserves</t>
  </si>
  <si>
    <t>ENERGIA Y SERVICIOS SOUTH AMERICA SPA</t>
  </si>
  <si>
    <t>Depreciation and amortization expenses</t>
  </si>
  <si>
    <t>Impairment losses (reversals of impairment losses) recognized in profit or loss</t>
  </si>
  <si>
    <t>Financial expenses</t>
  </si>
  <si>
    <t>Results by indexed units</t>
  </si>
  <si>
    <t>Other Expenses Other Than Operating Expenses</t>
  </si>
  <si>
    <t>TOTAL LIABILITIES</t>
  </si>
  <si>
    <t>FY 2021</t>
  </si>
  <si>
    <t>FY 2020</t>
  </si>
  <si>
    <t>Q4 2021</t>
  </si>
  <si>
    <t>Q4 2020</t>
  </si>
  <si>
    <t>December 2021</t>
  </si>
  <si>
    <t>(***) The market share of the EGP Américas Companies that were incorporated on April 1, 2021 has not been incorporated, as nine months of operation are not representative of the actual market share held in each of their countries.</t>
  </si>
  <si>
    <t>Empresa Distribuidora Sur S.A. (Edesur)</t>
  </si>
  <si>
    <t>Enel Distribución Perú S.A. (Edelnor)</t>
  </si>
  <si>
    <t>Enel Distribución Río S.A.</t>
  </si>
  <si>
    <t>Enel Distribución Sao Paulo S.A.</t>
  </si>
  <si>
    <t>Net Income from After Taxes</t>
  </si>
  <si>
    <t>Less: consolidation adjustments and other business activities</t>
  </si>
  <si>
    <t>Consolidation adjustments and other business activities</t>
  </si>
  <si>
    <t>Fontibon</t>
  </si>
  <si>
    <t>(*) As of December 31, 2020, the reported figure was 19,660 GWh and 5,402 GWh in accumulated terms and for the fourth quarter, respectively, which is included in 7,764 GWh in accumulated terms and 1,862 GWh for the fourth quarter, corresponding to the energy that EGP Cachoeira Dourada S.A. intermediated in the Brazilian electricity market. As of this year, this intermediation business is carried out by Enel Trading Brasil, so for comparative purposes the aforementioned figures have been excluded from the physical sales of 2020.</t>
  </si>
  <si>
    <t>Q4 2020 (**)</t>
  </si>
  <si>
    <t>(**): The energy sales data reported for the fourth quarter ended December 31, 2020, were 30,501 GWh, and have been modified to standardize slight improvements in the criteria considerations used to obtain figures in the Brazilian distribution subsidiaries.</t>
  </si>
  <si>
    <t>Enel Americas Holding and Investment companies</t>
  </si>
  <si>
    <t>Other customers</t>
  </si>
  <si>
    <t>Total Financial Expenses</t>
  </si>
  <si>
    <t>Financial Expenses</t>
  </si>
  <si>
    <t>Affected Income Statements Lines</t>
  </si>
  <si>
    <t>Net effect</t>
  </si>
  <si>
    <t>(*) As of December 31, 2021, and 2020, the average number of outstanding common shares totaled 99,587,960,424 and 76,086,311,036 respectively.</t>
  </si>
  <si>
    <t>(1) It corresponds to the ratio between (i) Current Assets and (ii) Current Liabilities.</t>
  </si>
  <si>
    <t>(2) It corresponds to the ratio between (i) Current Assets net of Inventories and anticipated Expenses and (ii) Current Liabilities.</t>
  </si>
  <si>
    <t>(3) It corresponds to the ratio between (i) Total Liabilities and (ii) Total Equity.</t>
  </si>
  <si>
    <t>(4) It corresponds to the proportion of (i) Current Liabilities in relation to (ii) Total Liabilities</t>
  </si>
  <si>
    <t>(5) It corresponds to the proportion of (i) Non-Current Liabilities in relation to (ii) Total Liabilities.</t>
  </si>
  <si>
    <t>(6) It corresponds to the ratio between (i) the Gross Operating Income and (ii) Net financial result of Financial Income.</t>
  </si>
  <si>
    <t>(7) It corresponds to the ratio between (i) Net Income attributable to owners at the end of the year as of December 31, 2021 and (ii) the average between Equity attributable to owners at the beginning and end of the period.</t>
  </si>
  <si>
    <t>(8) It corresponds to the ratio between (i) total result at the end of the year as of December 31, 2021 and (ii) the average of total assets at the beginning of the period and at the end of the period.</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</si>
  <si>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</si>
  <si>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</si>
  <si>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</si>
  <si>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</si>
  <si>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</si>
  <si>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</si>
  <si>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Income (loss) after taxes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</si>
  <si>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</si>
  <si>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</si>
  <si>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</si>
  <si>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</si>
  <si>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</si>
  <si>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</si>
  <si>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</si>
  <si>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</si>
  <si>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</si>
  <si>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Non-current other accounts payable</t>
  </si>
  <si>
    <t>Equity attributable to minority interest</t>
  </si>
  <si>
    <t>Note: EGP subsidiaries include figures since April 1, 2021 (9 months)</t>
  </si>
  <si>
    <t>(millions of US$)</t>
  </si>
  <si>
    <t xml:space="preserve">Quarterly </t>
  </si>
  <si>
    <t xml:space="preserve">Cumulative </t>
  </si>
  <si>
    <t>Cumulative</t>
  </si>
  <si>
    <t>Quarterly</t>
  </si>
  <si>
    <t>EBITDA (million US$)</t>
  </si>
  <si>
    <t>(million US$)</t>
  </si>
  <si>
    <t>Cumulative figures (million US$)</t>
  </si>
  <si>
    <t>Quarterly figures (million US$)</t>
  </si>
  <si>
    <t>Cumulative figures</t>
  </si>
  <si>
    <t>CONSOLIDATED INCOME STATEMENT (million US$)</t>
  </si>
  <si>
    <t>EBITDA BY BUSINESS SEGMENT / COUNTRY
(million US$)</t>
  </si>
  <si>
    <t>Clients (million)</t>
  </si>
  <si>
    <t>SALES (Cumulative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</si>
</sst>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0000_);[Black]\(#,##0.000000\);&quot;-       &quot;"/>
    <numFmt numFmtId="189" formatCode="#,##0.00;\(#,##0.00\)"/>
    <numFmt numFmtId="190" formatCode="#,##0.00\ ;\(#,##0.00\);&quot;-       &quot;"/>
    <numFmt numFmtId="191" formatCode="_-* #,##0.00_-;\-* #,##0.00_-;_-* &quot;-&quot;_-;_-@_-"/>
  </numFmts>
  <fonts count="4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
      <b/>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indexed="22"/>
      </bottom>
      <diagonal/>
    </border>
    <border>
      <left/>
      <right style="thin">
        <color theme="0" tint="-0.34998626667073579"/>
      </right>
      <top/>
      <bottom style="thin">
        <color indexed="22"/>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8" fillId="0" borderId="0" applyFont="0" applyFill="0" applyBorder="0" applyAlignment="0" applyProtection="0"/>
  </cellStyleXfs>
  <cellXfs count="833">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2" fillId="0" borderId="0" xfId="10" applyFont="1"/>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4"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4"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4"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0" fontId="24" fillId="10" borderId="42" xfId="0" applyFont="1" applyFill="1" applyBorder="1" applyAlignment="1">
      <alignment vertical="center"/>
    </xf>
    <xf numFmtId="0" fontId="24" fillId="0" borderId="42" xfId="0" applyFont="1" applyBorder="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Fill="1" applyAlignment="1">
      <alignment vertical="center"/>
    </xf>
    <xf numFmtId="0" fontId="32" fillId="10" borderId="0" xfId="10" applyFont="1" applyFill="1" applyAlignment="1">
      <alignment vertical="center"/>
    </xf>
    <xf numFmtId="0" fontId="10" fillId="10" borderId="0" xfId="0" applyFont="1" applyFill="1" applyAlignment="1">
      <alignment vertical="center"/>
    </xf>
    <xf numFmtId="0" fontId="32"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2" fillId="10" borderId="42" xfId="10" applyFont="1" applyFill="1" applyBorder="1" applyAlignment="1">
      <alignment vertical="center"/>
    </xf>
    <xf numFmtId="0" fontId="32"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42" xfId="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0" fontId="22" fillId="0" borderId="0" xfId="10" applyFont="1" applyFill="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7" fillId="0" borderId="0" xfId="0" applyFont="1" applyFill="1" applyAlignment="1">
      <alignment vertical="center"/>
    </xf>
    <xf numFmtId="0" fontId="19" fillId="12" borderId="43" xfId="10" applyFont="1" applyFill="1" applyBorder="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9"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72" fontId="27" fillId="0" borderId="42" xfId="16"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3"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25"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1" fillId="10" borderId="42" xfId="14" applyNumberFormat="1" applyFont="1" applyFill="1" applyBorder="1" applyAlignment="1">
      <alignmen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0" fillId="10" borderId="0" xfId="0" applyFont="1" applyFill="1" applyAlignment="1">
      <alignment vertical="center"/>
    </xf>
    <xf numFmtId="0" fontId="30" fillId="10" borderId="0" xfId="0" applyFont="1" applyFill="1" applyAlignment="1">
      <alignment horizontal="center" vertical="center"/>
    </xf>
    <xf numFmtId="0" fontId="18" fillId="0" borderId="0" xfId="0" applyFont="1" applyAlignment="1">
      <alignment vertical="center"/>
    </xf>
    <xf numFmtId="0" fontId="35" fillId="0" borderId="0" xfId="14" applyFont="1" applyFill="1" applyBorder="1" applyAlignment="1">
      <alignment horizontal="left" vertical="center"/>
    </xf>
    <xf numFmtId="171" fontId="35" fillId="0" borderId="0" xfId="14" applyNumberFormat="1" applyFont="1" applyFill="1" applyBorder="1" applyAlignment="1">
      <alignment vertical="center"/>
    </xf>
    <xf numFmtId="0" fontId="35" fillId="0" borderId="0" xfId="0" applyFont="1" applyAlignment="1">
      <alignment vertical="center"/>
    </xf>
    <xf numFmtId="0" fontId="35" fillId="0" borderId="42" xfId="0" applyFont="1" applyBorder="1" applyAlignment="1">
      <alignment vertical="center"/>
    </xf>
    <xf numFmtId="171" fontId="18" fillId="0" borderId="43" xfId="14" applyNumberFormat="1" applyFont="1" applyFill="1" applyBorder="1" applyAlignment="1">
      <alignment vertical="center"/>
    </xf>
    <xf numFmtId="49" fontId="34"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5"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7" fillId="11" borderId="43" xfId="14" applyNumberFormat="1" applyFont="1" applyFill="1" applyBorder="1" applyAlignment="1">
      <alignment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3" fontId="10" fillId="5" borderId="1" xfId="3" applyNumberFormat="1" applyFont="1" applyFill="1" applyBorder="1" applyAlignment="1">
      <alignment vertical="center"/>
    </xf>
    <xf numFmtId="171" fontId="10" fillId="5" borderId="1" xfId="4"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8"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3" fontId="25" fillId="12" borderId="43" xfId="3" applyNumberFormat="1" applyFont="1" applyFill="1" applyBorder="1" applyAlignment="1">
      <alignment vertical="center"/>
    </xf>
    <xf numFmtId="183"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176" fontId="24" fillId="12" borderId="42" xfId="0" applyNumberFormat="1" applyFont="1" applyFill="1" applyBorder="1" applyAlignment="1">
      <alignmen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2"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0"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9" fillId="0" borderId="43" xfId="10" applyFont="1" applyFill="1" applyBorder="1" applyAlignment="1">
      <alignment vertical="center"/>
    </xf>
    <xf numFmtId="0" fontId="22" fillId="11" borderId="52"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173" fontId="25" fillId="0" borderId="0" xfId="16" applyNumberFormat="1" applyFont="1" applyFill="1" applyBorder="1" applyAlignment="1">
      <alignment horizontal="righ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0" fontId="1" fillId="0" borderId="42" xfId="12" applyFont="1" applyBorder="1" applyAlignment="1">
      <alignment vertical="center"/>
    </xf>
    <xf numFmtId="171" fontId="10" fillId="12" borderId="42" xfId="14" applyNumberFormat="1" applyFont="1" applyFill="1" applyBorder="1" applyAlignment="1">
      <alignment vertical="center"/>
    </xf>
    <xf numFmtId="0" fontId="1" fillId="0" borderId="0" xfId="9"/>
    <xf numFmtId="0" fontId="16" fillId="0" borderId="59" xfId="15" applyFont="1" applyBorder="1" applyAlignment="1">
      <alignment vertical="center"/>
    </xf>
    <xf numFmtId="176" fontId="1" fillId="10" borderId="42"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2" xfId="0" applyFont="1" applyFill="1" applyBorder="1" applyAlignment="1">
      <alignment vertical="center"/>
    </xf>
    <xf numFmtId="0" fontId="1" fillId="10" borderId="62" xfId="0" applyFont="1" applyFill="1" applyBorder="1" applyAlignment="1">
      <alignment horizontal="center" vertical="center"/>
    </xf>
    <xf numFmtId="0" fontId="1" fillId="10" borderId="0" xfId="0" applyFont="1" applyFill="1" applyBorder="1" applyAlignment="1">
      <alignment horizontal="right" vertical="center"/>
    </xf>
    <xf numFmtId="0" fontId="10" fillId="10" borderId="64" xfId="0" applyFont="1" applyFill="1" applyBorder="1" applyAlignment="1">
      <alignment vertical="center"/>
    </xf>
    <xf numFmtId="0" fontId="1" fillId="10" borderId="63" xfId="0" applyFont="1" applyFill="1" applyBorder="1" applyAlignment="1">
      <alignment horizontal="right" vertical="center"/>
    </xf>
    <xf numFmtId="0" fontId="41" fillId="0" borderId="0" xfId="10" applyFont="1"/>
    <xf numFmtId="0" fontId="39" fillId="10" borderId="42" xfId="9" applyFont="1" applyFill="1" applyBorder="1" applyAlignment="1">
      <alignment vertical="center"/>
    </xf>
    <xf numFmtId="3" fontId="1" fillId="10" borderId="0" xfId="14" applyNumberFormat="1" applyFont="1" applyFill="1" applyBorder="1" applyAlignment="1">
      <alignmen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67" fontId="25" fillId="12" borderId="0" xfId="16" applyNumberFormat="1" applyFont="1" applyFill="1" applyAlignment="1">
      <alignment vertical="center"/>
    </xf>
    <xf numFmtId="0" fontId="24" fillId="0" borderId="0" xfId="12" applyFont="1" applyBorder="1" applyAlignment="1">
      <alignment vertical="center" wrapText="1"/>
    </xf>
    <xf numFmtId="0" fontId="10" fillId="0" borderId="0" xfId="9" applyFont="1"/>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1" fillId="10" borderId="0" xfId="9" applyFill="1"/>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0" fontId="1" fillId="5" borderId="0" xfId="0" applyFont="1" applyFill="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63" xfId="0" applyFont="1" applyFill="1" applyBorder="1" applyAlignment="1">
      <alignment horizontal="left" vertical="center"/>
    </xf>
    <xf numFmtId="171" fontId="35" fillId="0" borderId="0" xfId="14" quotePrefix="1" applyNumberFormat="1" applyFont="1" applyFill="1" applyBorder="1" applyAlignment="1">
      <alignment vertical="center"/>
    </xf>
    <xf numFmtId="3" fontId="25" fillId="10" borderId="42" xfId="0" applyNumberFormat="1" applyFont="1" applyFill="1" applyBorder="1" applyAlignment="1">
      <alignment horizontal="right" vertical="center"/>
    </xf>
    <xf numFmtId="167" fontId="25" fillId="10" borderId="0" xfId="16" applyNumberFormat="1" applyFont="1" applyFill="1" applyBorder="1" applyAlignment="1">
      <alignment vertical="center"/>
    </xf>
    <xf numFmtId="167" fontId="25" fillId="12" borderId="0" xfId="16" applyNumberFormat="1" applyFont="1" applyFill="1" applyAlignment="1">
      <alignment horizontal="right" vertical="center"/>
    </xf>
    <xf numFmtId="17" fontId="25" fillId="10" borderId="43" xfId="9" applyNumberFormat="1" applyFont="1" applyFill="1" applyBorder="1" applyAlignment="1">
      <alignment vertical="center" wrapText="1"/>
    </xf>
    <xf numFmtId="0" fontId="39" fillId="10" borderId="0" xfId="0" applyFont="1" applyFill="1" applyAlignment="1">
      <alignment vertical="center"/>
    </xf>
    <xf numFmtId="0" fontId="39" fillId="0" borderId="0" xfId="0" applyFont="1" applyFill="1" applyAlignment="1">
      <alignment vertical="center"/>
    </xf>
    <xf numFmtId="0" fontId="0" fillId="10" borderId="42" xfId="0"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Alignment="1">
      <alignment vertical="center" wrapText="1"/>
    </xf>
    <xf numFmtId="176" fontId="25"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10" borderId="0" xfId="10" applyNumberFormat="1" applyFont="1" applyFill="1" applyAlignment="1">
      <alignment horizontal="right" vertical="center"/>
    </xf>
    <xf numFmtId="176" fontId="1" fillId="0" borderId="42" xfId="0" applyNumberFormat="1" applyFont="1" applyFill="1" applyBorder="1" applyAlignment="1">
      <alignment horizontal="right" vertical="center"/>
    </xf>
    <xf numFmtId="176" fontId="10" fillId="12" borderId="43" xfId="0" applyNumberFormat="1" applyFont="1" applyFill="1" applyBorder="1" applyAlignment="1">
      <alignment horizontal="right" vertical="center"/>
    </xf>
    <xf numFmtId="0" fontId="17" fillId="0" borderId="0" xfId="0" applyFont="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0" fontId="17" fillId="0" borderId="0" xfId="0" applyFont="1" applyFill="1" applyAlignment="1">
      <alignment horizontal="right" vertical="center"/>
    </xf>
    <xf numFmtId="178" fontId="1" fillId="10" borderId="0" xfId="10" applyNumberFormat="1" applyFont="1" applyFill="1" applyAlignment="1">
      <alignment horizontal="right" vertical="center"/>
    </xf>
    <xf numFmtId="176" fontId="10" fillId="0" borderId="43" xfId="0" applyNumberFormat="1" applyFont="1" applyFill="1" applyBorder="1" applyAlignment="1">
      <alignment horizontal="right" vertical="center"/>
    </xf>
    <xf numFmtId="176" fontId="22" fillId="11" borderId="0"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176" fontId="22" fillId="0" borderId="0" xfId="10" applyNumberFormat="1" applyFont="1" applyFill="1" applyAlignment="1">
      <alignment horizontal="right" vertical="center"/>
    </xf>
    <xf numFmtId="178" fontId="22" fillId="0" borderId="0" xfId="10" applyNumberFormat="1" applyFont="1" applyFill="1" applyAlignment="1">
      <alignment horizontal="right" vertical="center"/>
    </xf>
    <xf numFmtId="176" fontId="10" fillId="10" borderId="0" xfId="0" applyNumberFormat="1" applyFont="1" applyFill="1" applyBorder="1" applyAlignment="1">
      <alignment horizontal="right" vertical="center"/>
    </xf>
    <xf numFmtId="178" fontId="10" fillId="10" borderId="0" xfId="0" applyNumberFormat="1" applyFont="1" applyFill="1" applyBorder="1" applyAlignment="1">
      <alignment horizontal="right" vertical="center"/>
    </xf>
    <xf numFmtId="0" fontId="17" fillId="10" borderId="0" xfId="0" applyFont="1" applyFill="1" applyAlignment="1">
      <alignment horizontal="right" vertical="center"/>
    </xf>
    <xf numFmtId="167" fontId="24" fillId="10" borderId="0" xfId="16" applyNumberFormat="1" applyFont="1" applyFill="1" applyAlignment="1">
      <alignment horizontal="center" vertical="center"/>
    </xf>
    <xf numFmtId="167" fontId="24" fillId="10" borderId="0" xfId="16" applyNumberFormat="1" applyFont="1" applyFill="1" applyBorder="1" applyAlignment="1">
      <alignment horizontal="center" vertical="center"/>
    </xf>
    <xf numFmtId="171" fontId="24" fillId="10" borderId="0" xfId="9" applyNumberFormat="1" applyFont="1" applyFill="1" applyBorder="1" applyAlignment="1">
      <alignment horizontal="right" vertical="center"/>
    </xf>
    <xf numFmtId="171" fontId="25" fillId="12" borderId="0" xfId="9" applyNumberFormat="1" applyFont="1" applyFill="1" applyBorder="1" applyAlignment="1">
      <alignment horizontal="right" vertical="center"/>
    </xf>
    <xf numFmtId="171" fontId="25" fillId="10" borderId="0" xfId="9" applyNumberFormat="1" applyFont="1" applyFill="1" applyBorder="1" applyAlignment="1">
      <alignment horizontal="right" vertical="center"/>
    </xf>
    <xf numFmtId="171" fontId="24" fillId="12" borderId="0" xfId="9" applyNumberFormat="1" applyFont="1" applyFill="1" applyBorder="1" applyAlignment="1">
      <alignment horizontal="right" vertical="center"/>
    </xf>
    <xf numFmtId="0" fontId="24" fillId="12" borderId="42" xfId="0" applyFont="1" applyFill="1" applyBorder="1" applyAlignment="1">
      <alignment horizontal="right" vertical="center"/>
    </xf>
    <xf numFmtId="0" fontId="24" fillId="10" borderId="42" xfId="0" applyFont="1" applyFill="1" applyBorder="1" applyAlignment="1">
      <alignment horizontal="right" vertical="center"/>
    </xf>
    <xf numFmtId="171" fontId="25" fillId="12" borderId="43" xfId="9" applyNumberFormat="1" applyFont="1" applyFill="1" applyBorder="1" applyAlignment="1">
      <alignment horizontal="right" vertical="center"/>
    </xf>
    <xf numFmtId="171" fontId="25" fillId="10" borderId="43" xfId="9" applyNumberFormat="1" applyFont="1" applyFill="1" applyBorder="1" applyAlignment="1">
      <alignment horizontal="right" vertical="center"/>
    </xf>
    <xf numFmtId="176" fontId="10" fillId="0" borderId="42" xfId="0" applyNumberFormat="1" applyFont="1" applyFill="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2" fillId="11" borderId="42" xfId="0" applyNumberFormat="1" applyFont="1" applyFill="1" applyBorder="1" applyAlignment="1">
      <alignment horizontal="right" vertical="center"/>
    </xf>
    <xf numFmtId="176" fontId="22" fillId="0" borderId="42" xfId="0" applyNumberFormat="1" applyFont="1" applyFill="1" applyBorder="1" applyAlignment="1">
      <alignment horizontal="right" vertical="center"/>
    </xf>
    <xf numFmtId="176" fontId="1" fillId="0" borderId="43"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178" fontId="22" fillId="0" borderId="0" xfId="0" applyNumberFormat="1" applyFont="1" applyFill="1" applyBorder="1" applyAlignment="1">
      <alignment horizontal="right" vertical="center"/>
    </xf>
    <xf numFmtId="0" fontId="22" fillId="0" borderId="0" xfId="0" applyFont="1" applyFill="1" applyAlignment="1">
      <alignment horizontal="right" vertical="center"/>
    </xf>
    <xf numFmtId="0" fontId="22" fillId="0" borderId="0" xfId="0" applyFont="1" applyFill="1" applyBorder="1" applyAlignment="1">
      <alignment horizontal="right" vertical="center"/>
    </xf>
    <xf numFmtId="0" fontId="1" fillId="0" borderId="42" xfId="0" applyFont="1" applyBorder="1" applyAlignment="1">
      <alignment horizontal="right" vertical="center"/>
    </xf>
    <xf numFmtId="176" fontId="23" fillId="0" borderId="42" xfId="0" applyNumberFormat="1" applyFont="1" applyFill="1" applyBorder="1" applyAlignment="1">
      <alignment horizontal="right" vertical="center"/>
    </xf>
    <xf numFmtId="178" fontId="23" fillId="0" borderId="42" xfId="0" applyNumberFormat="1" applyFont="1" applyFill="1" applyBorder="1" applyAlignment="1">
      <alignment horizontal="right" vertical="center"/>
    </xf>
    <xf numFmtId="0" fontId="23" fillId="0" borderId="42" xfId="0" applyFont="1" applyFill="1" applyBorder="1" applyAlignment="1">
      <alignment horizontal="right" vertical="center"/>
    </xf>
    <xf numFmtId="0" fontId="1" fillId="12" borderId="43" xfId="10" applyFont="1"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Fill="1" applyBorder="1" applyAlignment="1">
      <alignment horizontal="right" vertical="center"/>
    </xf>
    <xf numFmtId="0" fontId="1" fillId="0" borderId="42" xfId="0" applyFont="1" applyFill="1" applyBorder="1" applyAlignment="1">
      <alignment horizontal="right" vertical="center"/>
    </xf>
    <xf numFmtId="176" fontId="32" fillId="0" borderId="0" xfId="0" applyNumberFormat="1" applyFont="1" applyFill="1" applyBorder="1" applyAlignment="1">
      <alignment horizontal="right" vertical="center"/>
    </xf>
    <xf numFmtId="0" fontId="1" fillId="0" borderId="0" xfId="10" applyFont="1" applyFill="1" applyAlignment="1">
      <alignment horizontal="right" vertical="center"/>
    </xf>
    <xf numFmtId="0" fontId="1" fillId="10" borderId="0" xfId="10" applyFont="1" applyFill="1" applyAlignment="1">
      <alignment horizontal="right" vertical="center"/>
    </xf>
    <xf numFmtId="0" fontId="1" fillId="0" borderId="0" xfId="0" applyFont="1" applyFill="1" applyAlignment="1">
      <alignment horizontal="right" vertical="center"/>
    </xf>
    <xf numFmtId="0" fontId="0" fillId="0" borderId="0" xfId="0" applyAlignment="1">
      <alignment horizontal="right" vertical="center"/>
    </xf>
    <xf numFmtId="0" fontId="22" fillId="11" borderId="0" xfId="10" applyFont="1" applyFill="1" applyAlignment="1">
      <alignment horizontal="right" vertical="center"/>
    </xf>
    <xf numFmtId="178" fontId="22" fillId="11" borderId="0" xfId="0" applyNumberFormat="1" applyFont="1" applyFill="1" applyBorder="1" applyAlignment="1">
      <alignment horizontal="right" vertical="center"/>
    </xf>
    <xf numFmtId="0" fontId="22" fillId="0" borderId="0" xfId="10" applyFont="1" applyFill="1" applyAlignment="1">
      <alignment horizontal="right" vertical="center"/>
    </xf>
    <xf numFmtId="0" fontId="0" fillId="10" borderId="0" xfId="0" applyFill="1" applyAlignment="1">
      <alignment horizontal="right" vertical="center"/>
    </xf>
    <xf numFmtId="0" fontId="25" fillId="12" borderId="65" xfId="0" applyFont="1" applyFill="1" applyBorder="1" applyAlignment="1">
      <alignment horizontal="center" vertical="center"/>
    </xf>
    <xf numFmtId="49" fontId="34" fillId="10" borderId="43" xfId="10" applyNumberFormat="1" applyFont="1" applyFill="1" applyBorder="1" applyAlignment="1">
      <alignment horizontal="center" vertical="center" wrapText="1"/>
    </xf>
    <xf numFmtId="0" fontId="34" fillId="10" borderId="43" xfId="10" applyFont="1" applyFill="1" applyBorder="1" applyAlignment="1">
      <alignment horizontal="center" vertical="center"/>
    </xf>
    <xf numFmtId="176" fontId="1" fillId="12" borderId="0" xfId="10" applyNumberFormat="1" applyFont="1" applyFill="1" applyAlignment="1">
      <alignment vertical="center"/>
    </xf>
    <xf numFmtId="176" fontId="1" fillId="10" borderId="0" xfId="10" applyNumberFormat="1" applyFont="1" applyFill="1" applyAlignment="1">
      <alignment vertical="center"/>
    </xf>
    <xf numFmtId="176" fontId="1" fillId="0" borderId="0" xfId="10" applyNumberFormat="1" applyFont="1" applyFill="1" applyAlignment="1">
      <alignment vertical="center"/>
    </xf>
    <xf numFmtId="176" fontId="24" fillId="10" borderId="0" xfId="10" applyNumberFormat="1" applyFont="1" applyFill="1" applyAlignment="1">
      <alignment vertical="center"/>
    </xf>
    <xf numFmtId="176" fontId="22" fillId="11" borderId="0" xfId="10" applyNumberFormat="1" applyFont="1" applyFill="1" applyAlignment="1">
      <alignment vertical="center"/>
    </xf>
    <xf numFmtId="173" fontId="1" fillId="10" borderId="42" xfId="16" applyNumberFormat="1" applyFont="1" applyFill="1" applyBorder="1" applyAlignment="1">
      <alignment horizontal="center" vertical="center"/>
    </xf>
    <xf numFmtId="183" fontId="24" fillId="10" borderId="0" xfId="3" applyNumberFormat="1" applyFont="1" applyFill="1" applyAlignment="1">
      <alignment horizontal="right" vertical="center"/>
    </xf>
    <xf numFmtId="0" fontId="24" fillId="0" borderId="0" xfId="0" applyFont="1" applyAlignment="1">
      <alignment horizontal="right" vertical="center"/>
    </xf>
    <xf numFmtId="176" fontId="10" fillId="12" borderId="42" xfId="0" applyNumberFormat="1" applyFont="1" applyFill="1" applyBorder="1" applyAlignment="1">
      <alignment horizontal="right" vertical="center"/>
    </xf>
    <xf numFmtId="0" fontId="1" fillId="0" borderId="42" xfId="9" applyBorder="1" applyAlignment="1">
      <alignment vertical="center"/>
    </xf>
    <xf numFmtId="0" fontId="1" fillId="0" borderId="0" xfId="9" applyAlignment="1">
      <alignment vertical="center"/>
    </xf>
    <xf numFmtId="17" fontId="25" fillId="0" borderId="42" xfId="9" applyNumberFormat="1" applyFont="1" applyBorder="1" applyAlignment="1">
      <alignment horizontal="center" vertical="center"/>
    </xf>
    <xf numFmtId="0" fontId="12" fillId="0" borderId="0" xfId="9" applyFont="1" applyAlignment="1">
      <alignment vertical="center"/>
    </xf>
    <xf numFmtId="38" fontId="12" fillId="0" borderId="0" xfId="9" applyNumberFormat="1" applyFont="1" applyAlignment="1">
      <alignment vertical="center"/>
    </xf>
    <xf numFmtId="184" fontId="12" fillId="0" borderId="0" xfId="9" applyNumberFormat="1" applyFont="1" applyAlignment="1">
      <alignment vertical="center"/>
    </xf>
    <xf numFmtId="17" fontId="25" fillId="0" borderId="43" xfId="9" applyNumberFormat="1" applyFont="1" applyBorder="1" applyAlignment="1">
      <alignment horizontal="center" vertical="center"/>
    </xf>
    <xf numFmtId="0" fontId="25" fillId="0" borderId="0" xfId="9" applyFont="1" applyAlignment="1">
      <alignment vertical="center"/>
    </xf>
    <xf numFmtId="0" fontId="24" fillId="0" borderId="0" xfId="9" applyFont="1" applyAlignment="1">
      <alignment vertical="center"/>
    </xf>
    <xf numFmtId="0" fontId="1" fillId="10" borderId="0" xfId="9" applyFill="1" applyAlignment="1">
      <alignment vertical="center"/>
    </xf>
    <xf numFmtId="0" fontId="34" fillId="0" borderId="43" xfId="10" applyFont="1" applyBorder="1" applyAlignment="1">
      <alignment horizontal="center" vertical="center"/>
    </xf>
    <xf numFmtId="49" fontId="34" fillId="0" borderId="43" xfId="10" applyNumberFormat="1" applyFont="1" applyBorder="1" applyAlignment="1">
      <alignment horizontal="center" vertical="center" wrapText="1"/>
    </xf>
    <xf numFmtId="49" fontId="26" fillId="0" borderId="43" xfId="10" applyNumberFormat="1" applyFont="1" applyBorder="1" applyAlignment="1">
      <alignment horizontal="center" vertical="center" wrapText="1"/>
    </xf>
    <xf numFmtId="0" fontId="30" fillId="0" borderId="0" xfId="0" applyFont="1" applyAlignment="1">
      <alignment horizontal="center" vertical="center"/>
    </xf>
    <xf numFmtId="0" fontId="36" fillId="0" borderId="0" xfId="0" applyFont="1" applyAlignment="1">
      <alignment vertical="center"/>
    </xf>
    <xf numFmtId="0" fontId="40" fillId="10" borderId="0" xfId="0" applyFont="1" applyFill="1" applyAlignment="1">
      <alignment vertical="center"/>
    </xf>
    <xf numFmtId="167" fontId="24" fillId="0" borderId="43" xfId="16" applyNumberFormat="1" applyFont="1" applyFill="1" applyBorder="1" applyAlignment="1">
      <alignment vertical="center"/>
    </xf>
    <xf numFmtId="180" fontId="37" fillId="11" borderId="43" xfId="0" applyNumberFormat="1" applyFont="1" applyFill="1" applyBorder="1" applyAlignment="1">
      <alignment horizontal="right" vertical="center"/>
    </xf>
    <xf numFmtId="0" fontId="23" fillId="10" borderId="0" xfId="0" applyFont="1" applyFill="1" applyAlignment="1">
      <alignment vertical="center"/>
    </xf>
    <xf numFmtId="0" fontId="1" fillId="5" borderId="0" xfId="9" applyFill="1" applyAlignment="1">
      <alignment vertical="center"/>
    </xf>
    <xf numFmtId="14" fontId="10" fillId="4" borderId="20" xfId="9" applyNumberFormat="1" applyFont="1" applyFill="1" applyBorder="1" applyAlignment="1">
      <alignment horizontal="center" vertical="center"/>
    </xf>
    <xf numFmtId="14" fontId="10" fillId="8" borderId="20" xfId="9" applyNumberFormat="1" applyFont="1" applyFill="1" applyBorder="1" applyAlignment="1">
      <alignment horizontal="center" vertical="center"/>
    </xf>
    <xf numFmtId="0" fontId="10" fillId="4" borderId="30" xfId="9" applyFont="1" applyFill="1" applyBorder="1" applyAlignment="1">
      <alignment horizontal="center" vertical="center"/>
    </xf>
    <xf numFmtId="0" fontId="28" fillId="7" borderId="30" xfId="9" applyFont="1" applyFill="1" applyBorder="1" applyAlignment="1">
      <alignment horizontal="center" vertical="center"/>
    </xf>
    <xf numFmtId="0" fontId="10" fillId="5" borderId="12" xfId="9" applyFont="1" applyFill="1" applyBorder="1" applyAlignment="1">
      <alignment vertical="center"/>
    </xf>
    <xf numFmtId="0" fontId="10" fillId="5" borderId="27" xfId="9" applyFont="1" applyFill="1" applyBorder="1" applyAlignment="1">
      <alignment vertical="center"/>
    </xf>
    <xf numFmtId="0" fontId="1" fillId="5" borderId="12" xfId="9" applyFill="1" applyBorder="1" applyAlignment="1">
      <alignment vertical="center"/>
    </xf>
    <xf numFmtId="0" fontId="1" fillId="5" borderId="27" xfId="9" applyFill="1" applyBorder="1" applyAlignment="1">
      <alignment vertical="center"/>
    </xf>
    <xf numFmtId="0" fontId="1" fillId="5" borderId="27" xfId="9" applyFill="1" applyBorder="1" applyAlignment="1">
      <alignment vertical="center" wrapText="1"/>
    </xf>
    <xf numFmtId="171" fontId="10" fillId="9" borderId="1" xfId="3" applyNumberFormat="1" applyFont="1" applyFill="1" applyBorder="1" applyAlignment="1">
      <alignment horizontal="right" vertical="center"/>
    </xf>
    <xf numFmtId="14" fontId="10" fillId="4" borderId="49" xfId="9" applyNumberFormat="1" applyFont="1" applyFill="1" applyBorder="1" applyAlignment="1">
      <alignment horizontal="center" vertical="center"/>
    </xf>
    <xf numFmtId="14" fontId="10" fillId="8" borderId="49" xfId="9" applyNumberFormat="1" applyFont="1" applyFill="1" applyBorder="1" applyAlignment="1">
      <alignment horizontal="center" vertical="center"/>
    </xf>
    <xf numFmtId="0" fontId="10" fillId="10" borderId="0" xfId="9" applyFont="1" applyFill="1" applyAlignment="1">
      <alignment vertical="center"/>
    </xf>
    <xf numFmtId="0" fontId="1" fillId="5" borderId="12" xfId="9" applyFill="1" applyBorder="1" applyAlignment="1">
      <alignment vertical="center" wrapText="1"/>
    </xf>
    <xf numFmtId="0" fontId="1" fillId="5" borderId="27" xfId="9" applyFill="1" applyBorder="1" applyAlignment="1">
      <alignment horizontal="left" vertical="center" wrapText="1"/>
    </xf>
    <xf numFmtId="0" fontId="10" fillId="5" borderId="27" xfId="9" applyFont="1" applyFill="1" applyBorder="1" applyAlignment="1">
      <alignment vertical="center" wrapText="1"/>
    </xf>
    <xf numFmtId="0" fontId="39" fillId="0" borderId="0" xfId="9" applyFont="1" applyAlignment="1">
      <alignment vertical="center"/>
    </xf>
    <xf numFmtId="173" fontId="1" fillId="10" borderId="0" xfId="16" applyNumberFormat="1" applyFont="1" applyFill="1" applyBorder="1" applyAlignment="1">
      <alignment horizontal="center" vertical="center"/>
    </xf>
    <xf numFmtId="3" fontId="24" fillId="10" borderId="0" xfId="0" applyNumberFormat="1" applyFont="1" applyFill="1" applyBorder="1" applyAlignment="1">
      <alignment horizontal="center" vertical="center"/>
    </xf>
    <xf numFmtId="3" fontId="24" fillId="10" borderId="42" xfId="0" applyNumberFormat="1" applyFont="1" applyFill="1" applyBorder="1" applyAlignment="1">
      <alignment horizontal="center" vertical="center"/>
    </xf>
    <xf numFmtId="171" fontId="25" fillId="10" borderId="43" xfId="9"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0" fillId="0" borderId="0" xfId="10" applyFont="1" applyFill="1" applyBorder="1" applyAlignment="1">
      <alignment vertical="center"/>
    </xf>
    <xf numFmtId="0" fontId="1" fillId="10" borderId="43" xfId="10" applyFont="1" applyFill="1" applyBorder="1" applyAlignment="1">
      <alignment vertical="center"/>
    </xf>
    <xf numFmtId="176" fontId="24" fillId="12" borderId="43" xfId="10" applyNumberFormat="1" applyFont="1" applyFill="1" applyBorder="1" applyAlignment="1">
      <alignment vertical="center"/>
    </xf>
    <xf numFmtId="176" fontId="24" fillId="0" borderId="43" xfId="10" applyNumberFormat="1" applyFont="1" applyFill="1" applyBorder="1" applyAlignment="1">
      <alignment vertical="center"/>
    </xf>
    <xf numFmtId="166" fontId="10" fillId="10" borderId="43" xfId="3" applyNumberFormat="1" applyFont="1" applyFill="1" applyBorder="1" applyAlignment="1">
      <alignment vertical="center"/>
    </xf>
    <xf numFmtId="166" fontId="10" fillId="10" borderId="65" xfId="3" applyNumberFormat="1" applyFont="1" applyFill="1" applyBorder="1" applyAlignment="1">
      <alignment vertical="center"/>
    </xf>
    <xf numFmtId="166" fontId="1" fillId="10" borderId="42" xfId="3" applyNumberFormat="1" applyFont="1" applyFill="1" applyBorder="1" applyAlignment="1">
      <alignment vertical="center"/>
    </xf>
    <xf numFmtId="166" fontId="1" fillId="10" borderId="66" xfId="3" applyNumberFormat="1" applyFont="1" applyFill="1" applyBorder="1" applyAlignment="1">
      <alignment vertical="center"/>
    </xf>
    <xf numFmtId="166" fontId="1" fillId="10" borderId="0" xfId="3" applyNumberFormat="1" applyFont="1" applyFill="1" applyBorder="1" applyAlignment="1">
      <alignment vertical="center"/>
    </xf>
    <xf numFmtId="166" fontId="1" fillId="10" borderId="62" xfId="3" applyNumberFormat="1" applyFont="1" applyFill="1" applyBorder="1" applyAlignment="1">
      <alignment vertical="center"/>
    </xf>
    <xf numFmtId="166" fontId="10" fillId="10" borderId="62" xfId="3" applyNumberFormat="1" applyFont="1" applyFill="1" applyBorder="1" applyAlignment="1">
      <alignment vertical="center"/>
    </xf>
    <xf numFmtId="166" fontId="10" fillId="10" borderId="42" xfId="3" applyNumberFormat="1" applyFont="1" applyFill="1" applyBorder="1" applyAlignment="1">
      <alignment vertical="center"/>
    </xf>
    <xf numFmtId="166" fontId="10" fillId="10" borderId="66" xfId="3" applyNumberFormat="1" applyFont="1" applyFill="1" applyBorder="1" applyAlignment="1">
      <alignment vertical="center"/>
    </xf>
    <xf numFmtId="167"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center" vertical="center"/>
    </xf>
    <xf numFmtId="167" fontId="1" fillId="0" borderId="0" xfId="16" applyNumberFormat="1" applyFont="1" applyFill="1" applyBorder="1" applyAlignment="1">
      <alignment horizontal="right" vertical="center"/>
    </xf>
    <xf numFmtId="0" fontId="1" fillId="10" borderId="42" xfId="9" applyFill="1" applyBorder="1" applyAlignment="1">
      <alignment vertical="center"/>
    </xf>
    <xf numFmtId="0" fontId="10" fillId="10" borderId="0" xfId="9" applyFont="1" applyFill="1" applyAlignment="1">
      <alignment horizontal="center" vertical="center"/>
    </xf>
    <xf numFmtId="171" fontId="24" fillId="10" borderId="42" xfId="9" applyNumberFormat="1" applyFont="1" applyFill="1" applyBorder="1" applyAlignment="1">
      <alignment horizontal="right" vertical="center"/>
    </xf>
    <xf numFmtId="0" fontId="10" fillId="12" borderId="43" xfId="9" applyFont="1" applyFill="1" applyBorder="1" applyAlignment="1">
      <alignment vertical="center"/>
    </xf>
    <xf numFmtId="0" fontId="10" fillId="12" borderId="43" xfId="9" applyFont="1" applyFill="1" applyBorder="1" applyAlignment="1">
      <alignment horizontal="center" vertical="center"/>
    </xf>
    <xf numFmtId="167" fontId="24" fillId="0" borderId="0" xfId="16" applyNumberFormat="1" applyFont="1" applyAlignment="1">
      <alignment vertical="center"/>
    </xf>
    <xf numFmtId="173" fontId="10" fillId="10" borderId="43" xfId="16" applyNumberFormat="1" applyFont="1" applyFill="1" applyBorder="1" applyAlignment="1">
      <alignment horizontal="center" vertical="center"/>
    </xf>
    <xf numFmtId="0" fontId="22" fillId="11" borderId="43" xfId="0" applyFont="1" applyFill="1" applyBorder="1" applyAlignment="1">
      <alignment horizontal="left" vertical="center"/>
    </xf>
    <xf numFmtId="176" fontId="22" fillId="11" borderId="43" xfId="0" applyNumberFormat="1" applyFont="1" applyFill="1" applyBorder="1" applyAlignment="1">
      <alignment vertical="center"/>
    </xf>
    <xf numFmtId="173" fontId="22" fillId="11" borderId="43" xfId="16" applyNumberFormat="1" applyFont="1" applyFill="1" applyBorder="1" applyAlignment="1">
      <alignment horizontal="right" vertical="center"/>
    </xf>
    <xf numFmtId="1" fontId="1" fillId="12" borderId="43" xfId="0" applyNumberFormat="1" applyFont="1" applyFill="1" applyBorder="1" applyAlignment="1">
      <alignment vertical="center"/>
    </xf>
    <xf numFmtId="167" fontId="1" fillId="0" borderId="0" xfId="16" applyNumberFormat="1" applyAlignment="1">
      <alignment vertical="center"/>
    </xf>
    <xf numFmtId="167" fontId="1" fillId="0" borderId="42" xfId="16" applyNumberFormat="1" applyFont="1" applyFill="1" applyBorder="1" applyAlignment="1">
      <alignment horizontal="right" vertical="center"/>
    </xf>
    <xf numFmtId="0" fontId="39" fillId="10" borderId="0" xfId="9" applyFont="1" applyFill="1" applyAlignment="1">
      <alignment vertical="center"/>
    </xf>
    <xf numFmtId="0" fontId="42" fillId="10" borderId="0" xfId="15" applyFont="1" applyFill="1" applyAlignment="1">
      <alignment vertical="center"/>
    </xf>
    <xf numFmtId="0" fontId="42" fillId="10" borderId="0" xfId="15" applyFont="1" applyFill="1" applyAlignment="1">
      <alignment horizontal="center" vertical="center"/>
    </xf>
    <xf numFmtId="0" fontId="16" fillId="10" borderId="0" xfId="15" applyFont="1" applyFill="1" applyAlignment="1">
      <alignment horizontal="center" vertical="center"/>
    </xf>
    <xf numFmtId="0" fontId="16" fillId="7" borderId="60" xfId="10" applyFont="1" applyFill="1" applyBorder="1" applyAlignment="1">
      <alignment horizontal="center" vertical="center" wrapText="1"/>
    </xf>
    <xf numFmtId="0" fontId="16" fillId="7" borderId="61" xfId="10" applyFont="1" applyFill="1" applyBorder="1" applyAlignment="1">
      <alignment horizontal="center" vertical="center" wrapText="1"/>
    </xf>
    <xf numFmtId="0" fontId="16" fillId="7" borderId="41" xfId="10" applyFont="1" applyFill="1" applyBorder="1" applyAlignment="1">
      <alignment horizontal="center" vertical="center" wrapText="1"/>
    </xf>
    <xf numFmtId="180" fontId="16" fillId="7" borderId="41" xfId="13" applyNumberFormat="1" applyFont="1" applyFill="1" applyBorder="1" applyAlignment="1">
      <alignment horizontal="center" vertical="center" wrapText="1"/>
    </xf>
    <xf numFmtId="187" fontId="16" fillId="7" borderId="25" xfId="11" applyNumberFormat="1" applyFont="1" applyFill="1" applyBorder="1" applyAlignment="1">
      <alignment horizontal="center" vertical="center"/>
    </xf>
    <xf numFmtId="0" fontId="12" fillId="5" borderId="0" xfId="10" applyFont="1" applyFill="1"/>
    <xf numFmtId="187" fontId="16" fillId="5" borderId="0" xfId="11" applyNumberFormat="1" applyFont="1" applyFill="1" applyAlignment="1">
      <alignment horizontal="center" vertical="center"/>
    </xf>
    <xf numFmtId="0" fontId="24" fillId="0" borderId="40" xfId="9" applyFont="1" applyBorder="1"/>
    <xf numFmtId="187" fontId="16" fillId="0" borderId="26" xfId="11" applyNumberFormat="1" applyFont="1" applyBorder="1" applyAlignment="1">
      <alignment vertical="top"/>
    </xf>
    <xf numFmtId="0" fontId="24" fillId="0" borderId="40" xfId="10" applyFont="1" applyBorder="1"/>
    <xf numFmtId="0" fontId="24" fillId="0" borderId="0" xfId="9" applyFont="1"/>
    <xf numFmtId="187" fontId="16" fillId="0" borderId="0" xfId="11" applyNumberFormat="1" applyFont="1" applyAlignment="1">
      <alignment vertical="top"/>
    </xf>
    <xf numFmtId="187" fontId="16" fillId="0" borderId="0" xfId="11" applyNumberFormat="1" applyFont="1" applyAlignment="1">
      <alignment vertical="center"/>
    </xf>
    <xf numFmtId="0" fontId="43" fillId="10" borderId="0" xfId="15" applyFont="1" applyFill="1" applyAlignment="1">
      <alignment vertical="center"/>
    </xf>
    <xf numFmtId="0" fontId="10" fillId="5" borderId="0" xfId="9" applyFont="1" applyFill="1" applyAlignment="1">
      <alignment vertical="center"/>
    </xf>
    <xf numFmtId="167" fontId="25" fillId="10" borderId="43" xfId="16" applyNumberFormat="1" applyFont="1" applyFill="1" applyBorder="1" applyAlignment="1">
      <alignment horizontal="center" vertical="center"/>
    </xf>
    <xf numFmtId="173" fontId="10" fillId="12" borderId="42" xfId="16" applyNumberFormat="1" applyFont="1" applyFill="1" applyBorder="1" applyAlignment="1">
      <alignment horizontal="center" vertical="center"/>
    </xf>
    <xf numFmtId="0" fontId="25" fillId="10" borderId="43" xfId="0" applyFont="1" applyFill="1" applyBorder="1" applyAlignment="1">
      <alignment horizontal="center" vertical="center"/>
    </xf>
    <xf numFmtId="0" fontId="22" fillId="11" borderId="42"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10" fillId="10" borderId="0" xfId="9" applyFont="1" applyFill="1" applyAlignment="1">
      <alignment horizontal="center" vertical="center"/>
    </xf>
    <xf numFmtId="0" fontId="10" fillId="10" borderId="42" xfId="9" applyFont="1" applyFill="1" applyBorder="1" applyAlignment="1">
      <alignment horizontal="center" vertical="center"/>
    </xf>
    <xf numFmtId="0" fontId="24" fillId="10" borderId="0" xfId="12" applyFont="1" applyFill="1" applyAlignment="1">
      <alignment horizontal="left" vertical="center" wrapText="1"/>
    </xf>
    <xf numFmtId="0" fontId="24" fillId="10" borderId="0" xfId="0" applyFont="1" applyFill="1" applyBorder="1" applyAlignment="1">
      <alignment horizontal="left" vertical="center" wrapText="1"/>
    </xf>
    <xf numFmtId="0" fontId="24" fillId="10" borderId="0" xfId="10" applyFont="1" applyFill="1" applyBorder="1" applyAlignment="1">
      <alignment horizontal="left"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2" xfId="0" applyFont="1" applyFill="1" applyBorder="1" applyAlignment="1">
      <alignment horizontal="center" vertical="center"/>
    </xf>
    <xf numFmtId="0" fontId="1" fillId="0" borderId="0" xfId="12" applyFont="1" applyAlignment="1">
      <alignment horizontal="left" vertical="center" wrapText="1"/>
    </xf>
    <xf numFmtId="0" fontId="24" fillId="10" borderId="0" xfId="12" applyFont="1" applyFill="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17" fontId="25" fillId="10" borderId="43" xfId="9" applyNumberFormat="1" applyFont="1" applyFill="1" applyBorder="1" applyAlignment="1">
      <alignment horizontal="center" vertical="center" wrapText="1"/>
    </xf>
    <xf numFmtId="17" fontId="25" fillId="10" borderId="43" xfId="9" applyNumberFormat="1" applyFont="1" applyFill="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2" xfId="9" applyNumberFormat="1" applyFont="1" applyFill="1" applyBorder="1" applyAlignment="1">
      <alignment horizontal="center" vertical="center"/>
    </xf>
    <xf numFmtId="0" fontId="25" fillId="0" borderId="42" xfId="9" applyFont="1" applyBorder="1" applyAlignment="1">
      <alignment horizontal="center" vertical="center"/>
    </xf>
    <xf numFmtId="0" fontId="25" fillId="0" borderId="43" xfId="9" applyFont="1" applyBorder="1" applyAlignment="1">
      <alignment horizontal="center" vertical="center"/>
    </xf>
    <xf numFmtId="0" fontId="25" fillId="0" borderId="42" xfId="0" applyFont="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5" fillId="0" borderId="44" xfId="1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3" fillId="0" borderId="46" xfId="14" applyFont="1" applyFill="1" applyBorder="1" applyAlignment="1">
      <alignment horizontal="center" vertical="center" wrapText="1"/>
    </xf>
    <xf numFmtId="0" fontId="33" fillId="0" borderId="42" xfId="14" applyFont="1" applyFill="1" applyBorder="1" applyAlignment="1">
      <alignment horizontal="center" vertical="center" wrapText="1"/>
    </xf>
    <xf numFmtId="0" fontId="25" fillId="12" borderId="64" xfId="0" applyFont="1" applyFill="1" applyBorder="1" applyAlignment="1">
      <alignment horizontal="center" vertical="center"/>
    </xf>
    <xf numFmtId="0" fontId="25" fillId="12" borderId="65" xfId="0" applyFont="1" applyFill="1" applyBorder="1" applyAlignment="1">
      <alignment horizontal="center" vertical="center"/>
    </xf>
    <xf numFmtId="17" fontId="25" fillId="0" borderId="43" xfId="9" applyNumberFormat="1" applyFont="1" applyBorder="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Border="1" applyAlignment="1">
      <alignment horizontal="center" vertical="center"/>
    </xf>
    <xf numFmtId="0" fontId="26" fillId="11" borderId="0" xfId="9" applyFont="1" applyFill="1" applyAlignment="1">
      <alignment horizontal="center" vertical="center"/>
    </xf>
    <xf numFmtId="17" fontId="25" fillId="0" borderId="44" xfId="9" applyNumberFormat="1" applyFont="1" applyBorder="1" applyAlignment="1">
      <alignment horizontal="center" vertical="center"/>
    </xf>
    <xf numFmtId="0" fontId="26" fillId="11" borderId="42" xfId="10" applyFont="1" applyFill="1" applyBorder="1" applyAlignment="1">
      <alignment horizontal="center" vertical="center"/>
    </xf>
    <xf numFmtId="49" fontId="34" fillId="10" borderId="42" xfId="10" applyNumberFormat="1" applyFont="1" applyFill="1" applyBorder="1" applyAlignment="1">
      <alignment horizontal="center" vertical="center" wrapText="1"/>
    </xf>
    <xf numFmtId="49" fontId="34" fillId="10" borderId="43" xfId="10" applyNumberFormat="1" applyFont="1" applyFill="1" applyBorder="1" applyAlignment="1">
      <alignment horizontal="center" vertical="center" wrapText="1"/>
    </xf>
    <xf numFmtId="0" fontId="34" fillId="10" borderId="42" xfId="10" applyFont="1" applyFill="1" applyBorder="1" applyAlignment="1">
      <alignment horizontal="center" vertical="center"/>
    </xf>
    <xf numFmtId="0" fontId="34" fillId="10" borderId="43" xfId="10" applyFont="1" applyFill="1" applyBorder="1" applyAlignment="1">
      <alignment horizontal="center" vertical="center"/>
    </xf>
    <xf numFmtId="17" fontId="34" fillId="10" borderId="0" xfId="10" applyNumberFormat="1" applyFont="1" applyFill="1" applyAlignment="1">
      <alignment horizontal="center" vertical="center"/>
    </xf>
    <xf numFmtId="180" fontId="16" fillId="7" borderId="67" xfId="13" applyNumberFormat="1" applyFont="1" applyFill="1" applyBorder="1" applyAlignment="1">
      <alignment horizontal="center" vertical="center" wrapText="1"/>
    </xf>
    <xf numFmtId="180" fontId="16" fillId="7" borderId="68" xfId="13" applyNumberFormat="1" applyFont="1" applyFill="1" applyBorder="1" applyAlignment="1">
      <alignment horizontal="center" vertical="center" wrapText="1"/>
    </xf>
    <xf numFmtId="180" fontId="16" fillId="7" borderId="69" xfId="13" applyNumberFormat="1" applyFont="1" applyFill="1" applyBorder="1" applyAlignment="1">
      <alignment horizontal="center" vertical="center" wrapText="1"/>
    </xf>
    <xf numFmtId="14" fontId="10" fillId="4" borderId="53" xfId="9" applyNumberFormat="1" applyFont="1" applyFill="1" applyBorder="1" applyAlignment="1">
      <alignment horizontal="center" vertical="center"/>
    </xf>
    <xf numFmtId="14" fontId="10" fillId="4" borderId="54" xfId="9" applyNumberFormat="1" applyFont="1" applyFill="1" applyBorder="1" applyAlignment="1">
      <alignment horizontal="center" vertical="center"/>
    </xf>
    <xf numFmtId="14" fontId="10" fillId="8" borderId="53" xfId="9" applyNumberFormat="1" applyFont="1" applyFill="1" applyBorder="1" applyAlignment="1">
      <alignment horizontal="center" vertical="center"/>
    </xf>
    <xf numFmtId="14" fontId="10" fillId="8" borderId="54" xfId="9" applyNumberFormat="1" applyFont="1" applyFill="1" applyBorder="1" applyAlignment="1">
      <alignment horizontal="center" vertical="center"/>
    </xf>
    <xf numFmtId="0" fontId="10" fillId="4" borderId="12" xfId="9" applyFont="1" applyFill="1" applyBorder="1" applyAlignment="1">
      <alignment horizontal="center" vertical="center" wrapText="1"/>
    </xf>
    <xf numFmtId="0" fontId="10" fillId="4" borderId="31" xfId="9" applyFont="1" applyFill="1" applyBorder="1" applyAlignment="1">
      <alignment horizontal="center" vertical="center" wrapText="1"/>
    </xf>
    <xf numFmtId="0" fontId="10" fillId="4" borderId="27" xfId="9" applyFont="1" applyFill="1" applyBorder="1" applyAlignment="1">
      <alignment horizontal="center" vertical="center" wrapText="1"/>
    </xf>
    <xf numFmtId="0" fontId="10" fillId="10" borderId="29" xfId="9" applyFont="1" applyFill="1" applyBorder="1" applyAlignment="1">
      <alignment horizontal="left" vertical="center"/>
    </xf>
    <xf numFmtId="0" fontId="1" fillId="0" borderId="34" xfId="9" applyBorder="1" applyAlignment="1">
      <alignment horizontal="left" vertical="center"/>
    </xf>
    <xf numFmtId="0" fontId="10" fillId="10" borderId="21" xfId="9" applyFont="1" applyFill="1" applyBorder="1" applyAlignment="1">
      <alignment horizontal="left" vertical="center"/>
    </xf>
    <xf numFmtId="0" fontId="1" fillId="0" borderId="48" xfId="9" applyBorder="1" applyAlignment="1">
      <alignment horizontal="left" vertical="center"/>
    </xf>
    <xf numFmtId="0" fontId="1" fillId="0" borderId="32" xfId="9" applyBorder="1" applyAlignment="1">
      <alignment horizontal="left" vertical="center"/>
    </xf>
    <xf numFmtId="0" fontId="1" fillId="0" borderId="33" xfId="9" applyBorder="1" applyAlignment="1">
      <alignment horizontal="left" vertical="center"/>
    </xf>
    <xf numFmtId="0" fontId="10" fillId="5" borderId="12" xfId="9" applyFont="1" applyFill="1" applyBorder="1" applyAlignment="1">
      <alignment horizontal="left" vertical="center" wrapText="1"/>
    </xf>
    <xf numFmtId="0" fontId="10" fillId="5" borderId="27" xfId="9" applyFont="1" applyFill="1" applyBorder="1" applyAlignment="1">
      <alignment horizontal="left" vertical="center" wrapText="1"/>
    </xf>
    <xf numFmtId="0" fontId="10" fillId="10" borderId="12" xfId="9" applyFont="1" applyFill="1" applyBorder="1" applyAlignment="1">
      <alignment horizontal="center" vertical="center" wrapText="1"/>
    </xf>
    <xf numFmtId="0" fontId="10" fillId="10" borderId="27" xfId="9" applyFont="1" applyFill="1" applyBorder="1" applyAlignment="1">
      <alignment horizontal="center" vertical="center" wrapText="1"/>
    </xf>
    <xf numFmtId="0" fontId="10" fillId="5" borderId="29" xfId="9" applyFont="1" applyFill="1" applyBorder="1" applyAlignment="1">
      <alignment horizontal="left" vertical="center" wrapText="1"/>
    </xf>
    <xf numFmtId="0" fontId="10" fillId="5" borderId="34" xfId="9" applyFont="1" applyFill="1" applyBorder="1" applyAlignment="1">
      <alignment horizontal="left" vertical="center" wrapText="1"/>
    </xf>
    <xf numFmtId="0" fontId="10" fillId="5" borderId="32" xfId="9" applyFont="1" applyFill="1" applyBorder="1" applyAlignment="1">
      <alignment horizontal="left" vertical="center" wrapText="1"/>
    </xf>
    <xf numFmtId="0" fontId="10" fillId="5" borderId="33" xfId="9" applyFont="1" applyFill="1" applyBorder="1" applyAlignment="1">
      <alignment horizontal="left" vertical="center" wrapText="1"/>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10" borderId="29" xfId="0" applyFont="1" applyFill="1" applyBorder="1" applyAlignment="1">
      <alignment horizontal="left" vertical="center"/>
    </xf>
    <xf numFmtId="0" fontId="1" fillId="0" borderId="34"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4" borderId="31" xfId="0" applyFont="1" applyFill="1" applyBorder="1" applyAlignment="1">
      <alignment horizontal="center" vertical="center" wrapText="1"/>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0" fillId="5" borderId="34"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48"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4" borderId="32"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0" fillId="10" borderId="29" xfId="0" applyFont="1" applyFill="1" applyBorder="1" applyAlignment="1">
      <alignment horizontal="left" vertical="center" indent="4"/>
    </xf>
    <xf numFmtId="0" fontId="1" fillId="0" borderId="34"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43</xdr:row>
      <xdr:rowOff>0</xdr:rowOff>
    </xdr:from>
    <xdr:to>
      <xdr:col>2</xdr:col>
      <xdr:colOff>600075</xdr:colOff>
      <xdr:row>44</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43</xdr:row>
      <xdr:rowOff>0</xdr:rowOff>
    </xdr:from>
    <xdr:to>
      <xdr:col>3</xdr:col>
      <xdr:colOff>600075</xdr:colOff>
      <xdr:row>44</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2578125" defaultRowHeight="12.75"/>
  <cols>
    <col min="1" max="1" width="5.85546875" style="96" customWidth="1"/>
    <col min="2" max="2" width="19.28515625" style="96" customWidth="1"/>
    <col min="3" max="3" width="11.5703125" style="96" customWidth="1"/>
    <col min="4" max="4" width="9.28515625" style="96" customWidth="1"/>
    <col min="5" max="5" width="8" style="96" customWidth="1"/>
    <col min="6" max="6" width="9.85546875" style="96" customWidth="1"/>
    <col min="7" max="7" width="11.42578125" style="96" customWidth="1"/>
    <col min="8" max="8" width="9" style="96" customWidth="1"/>
    <col min="9" max="16384" width="11.42578125" style="96"/>
  </cols>
  <sheetData>
    <row r="4" spans="2:10">
      <c r="B4" s="675" t="s">
        <v>73</v>
      </c>
      <c r="C4" s="674" t="s">
        <v>524</v>
      </c>
      <c r="D4" s="674"/>
      <c r="E4" s="674"/>
      <c r="F4" s="674"/>
      <c r="G4" s="674"/>
      <c r="H4" s="674"/>
    </row>
    <row r="5" spans="2:10" ht="16.5" customHeight="1">
      <c r="B5" s="675"/>
      <c r="C5" s="673" t="s">
        <v>521</v>
      </c>
      <c r="D5" s="673"/>
      <c r="E5" s="673"/>
      <c r="F5" s="673" t="s">
        <v>520</v>
      </c>
      <c r="G5" s="673"/>
      <c r="H5" s="673"/>
    </row>
    <row r="6" spans="2:10" ht="12.75" customHeight="1">
      <c r="B6" s="676"/>
      <c r="C6" s="180" t="s">
        <v>468</v>
      </c>
      <c r="D6" s="176" t="s">
        <v>469</v>
      </c>
      <c r="E6" s="176" t="s">
        <v>18</v>
      </c>
      <c r="F6" s="180" t="s">
        <v>470</v>
      </c>
      <c r="G6" s="176" t="s">
        <v>471</v>
      </c>
      <c r="H6" s="176" t="s">
        <v>18</v>
      </c>
    </row>
    <row r="7" spans="2:10" s="125" customFormat="1" ht="6" customHeight="1">
      <c r="B7" s="186"/>
      <c r="C7" s="187"/>
      <c r="D7" s="188"/>
      <c r="E7" s="188"/>
      <c r="F7" s="187"/>
      <c r="G7" s="188"/>
      <c r="H7" s="188"/>
    </row>
    <row r="8" spans="2:10">
      <c r="B8" s="137" t="s">
        <v>10</v>
      </c>
      <c r="C8" s="190">
        <v>153</v>
      </c>
      <c r="D8" s="189">
        <v>186</v>
      </c>
      <c r="E8" s="390">
        <v>-0.17599999999999999</v>
      </c>
      <c r="F8" s="190">
        <v>40</v>
      </c>
      <c r="G8" s="189">
        <v>48</v>
      </c>
      <c r="H8" s="390">
        <v>-0.16600000000000001</v>
      </c>
      <c r="J8" s="131"/>
    </row>
    <row r="9" spans="2:10">
      <c r="B9" s="137" t="s">
        <v>46</v>
      </c>
      <c r="C9" s="190">
        <v>1948</v>
      </c>
      <c r="D9" s="189">
        <v>1438</v>
      </c>
      <c r="E9" s="390">
        <v>0.35499999999999998</v>
      </c>
      <c r="F9" s="190">
        <v>607</v>
      </c>
      <c r="G9" s="189">
        <v>580</v>
      </c>
      <c r="H9" s="390">
        <v>4.8000000000000001E-2</v>
      </c>
      <c r="J9" s="131"/>
    </row>
    <row r="10" spans="2:10">
      <c r="B10" s="137" t="s">
        <v>14</v>
      </c>
      <c r="C10" s="190">
        <v>1352</v>
      </c>
      <c r="D10" s="189">
        <v>1180</v>
      </c>
      <c r="E10" s="390">
        <v>0.14599999999999999</v>
      </c>
      <c r="F10" s="190">
        <v>352</v>
      </c>
      <c r="G10" s="189">
        <v>289</v>
      </c>
      <c r="H10" s="390">
        <v>0.22</v>
      </c>
      <c r="J10" s="131"/>
    </row>
    <row r="11" spans="2:10">
      <c r="B11" s="137" t="s">
        <v>47</v>
      </c>
      <c r="C11" s="190">
        <v>522</v>
      </c>
      <c r="D11" s="189">
        <v>476</v>
      </c>
      <c r="E11" s="390">
        <v>9.6000000000000002E-2</v>
      </c>
      <c r="F11" s="190">
        <v>131</v>
      </c>
      <c r="G11" s="189">
        <v>118</v>
      </c>
      <c r="H11" s="390">
        <v>0.108</v>
      </c>
      <c r="J11" s="131"/>
    </row>
    <row r="12" spans="2:10">
      <c r="B12" s="137" t="s">
        <v>411</v>
      </c>
      <c r="C12" s="190">
        <v>158</v>
      </c>
      <c r="D12" s="578" t="s">
        <v>433</v>
      </c>
      <c r="E12" s="618" t="s">
        <v>348</v>
      </c>
      <c r="F12" s="190">
        <v>54</v>
      </c>
      <c r="G12" s="578" t="s">
        <v>433</v>
      </c>
      <c r="H12" s="618" t="s">
        <v>348</v>
      </c>
      <c r="J12" s="131"/>
    </row>
    <row r="13" spans="2:10" s="137" customFormat="1">
      <c r="B13" s="393" t="s">
        <v>290</v>
      </c>
      <c r="C13" s="394">
        <v>4102</v>
      </c>
      <c r="D13" s="395">
        <v>3253</v>
      </c>
      <c r="E13" s="396">
        <v>0.26100000000000001</v>
      </c>
      <c r="F13" s="394">
        <v>1179</v>
      </c>
      <c r="G13" s="395">
        <v>1027</v>
      </c>
      <c r="H13" s="396">
        <v>0.14699999999999999</v>
      </c>
      <c r="J13" s="138"/>
    </row>
    <row r="14" spans="2:10">
      <c r="B14" s="137" t="s">
        <v>291</v>
      </c>
    </row>
    <row r="24" spans="11:11">
      <c r="K24" s="131"/>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8"/>
  <sheetViews>
    <sheetView showGridLines="0" workbookViewId="0"/>
  </sheetViews>
  <sheetFormatPr baseColWidth="10" defaultColWidth="11.42578125" defaultRowHeight="12.75"/>
  <cols>
    <col min="1" max="1" width="6.140625" style="96" customWidth="1"/>
    <col min="2" max="2" width="55.42578125" style="107" customWidth="1"/>
    <col min="3" max="3" width="9.140625" style="107" customWidth="1"/>
    <col min="4" max="4" width="16.28515625" style="107" customWidth="1"/>
    <col min="5" max="5" width="13.42578125" style="107" customWidth="1"/>
    <col min="6" max="6" width="9.140625" style="107" customWidth="1"/>
    <col min="7" max="7" width="17.28515625" style="107" customWidth="1"/>
    <col min="8" max="8" width="13.7109375" style="107" customWidth="1"/>
    <col min="9" max="16384" width="11.42578125" style="96"/>
  </cols>
  <sheetData>
    <row r="2" spans="2:8">
      <c r="B2" s="234"/>
      <c r="C2" s="234"/>
      <c r="D2" s="234"/>
      <c r="E2" s="234"/>
      <c r="F2" s="234"/>
      <c r="G2" s="234"/>
      <c r="H2" s="234"/>
    </row>
    <row r="3" spans="2:8" s="235" customFormat="1">
      <c r="B3" s="700" t="s">
        <v>140</v>
      </c>
      <c r="C3" s="701" t="s">
        <v>526</v>
      </c>
      <c r="D3" s="701"/>
      <c r="E3" s="701"/>
      <c r="F3" s="701"/>
      <c r="G3" s="701"/>
      <c r="H3" s="701"/>
    </row>
    <row r="4" spans="2:8" s="235" customFormat="1" ht="38.25">
      <c r="B4" s="700"/>
      <c r="C4" s="507" t="s">
        <v>29</v>
      </c>
      <c r="D4" s="248" t="s">
        <v>139</v>
      </c>
      <c r="E4" s="248" t="s">
        <v>136</v>
      </c>
      <c r="F4" s="507" t="s">
        <v>29</v>
      </c>
      <c r="G4" s="248" t="s">
        <v>139</v>
      </c>
      <c r="H4" s="248" t="s">
        <v>137</v>
      </c>
    </row>
    <row r="5" spans="2:8" s="235" customFormat="1">
      <c r="B5" s="701"/>
      <c r="C5" s="710" t="s">
        <v>468</v>
      </c>
      <c r="D5" s="711"/>
      <c r="E5" s="711"/>
      <c r="F5" s="710" t="s">
        <v>469</v>
      </c>
      <c r="G5" s="711"/>
      <c r="H5" s="711"/>
    </row>
    <row r="6" spans="2:8">
      <c r="C6" s="239"/>
      <c r="D6" s="239"/>
      <c r="E6" s="239"/>
    </row>
    <row r="7" spans="2:8">
      <c r="B7" s="112" t="s">
        <v>332</v>
      </c>
      <c r="C7" s="239"/>
      <c r="D7" s="239"/>
      <c r="E7" s="239"/>
    </row>
    <row r="8" spans="2:8">
      <c r="B8" s="107" t="s">
        <v>10</v>
      </c>
      <c r="C8" s="572">
        <v>134.779</v>
      </c>
      <c r="D8" s="572">
        <v>-191</v>
      </c>
      <c r="E8" s="572">
        <v>-56.221000000000004</v>
      </c>
      <c r="F8" s="573">
        <v>140.11399999999998</v>
      </c>
      <c r="G8" s="573">
        <v>-86</v>
      </c>
      <c r="H8" s="573">
        <v>54.113999999999976</v>
      </c>
    </row>
    <row r="9" spans="2:8">
      <c r="B9" s="107" t="s">
        <v>46</v>
      </c>
      <c r="C9" s="572">
        <v>561.69700000000012</v>
      </c>
      <c r="D9" s="572">
        <v>-96</v>
      </c>
      <c r="E9" s="572">
        <v>465.69700000000012</v>
      </c>
      <c r="F9" s="573">
        <v>297.09399999999994</v>
      </c>
      <c r="G9" s="573">
        <v>-24</v>
      </c>
      <c r="H9" s="573">
        <v>273.09399999999994</v>
      </c>
    </row>
    <row r="10" spans="2:8">
      <c r="B10" s="107" t="s">
        <v>14</v>
      </c>
      <c r="C10" s="572">
        <v>787.05800000000011</v>
      </c>
      <c r="D10" s="572">
        <v>-70</v>
      </c>
      <c r="E10" s="572">
        <v>717.05800000000011</v>
      </c>
      <c r="F10" s="573">
        <v>673.44600000000003</v>
      </c>
      <c r="G10" s="573">
        <v>-67</v>
      </c>
      <c r="H10" s="573">
        <v>606.44600000000003</v>
      </c>
    </row>
    <row r="11" spans="2:8">
      <c r="B11" s="107" t="s">
        <v>47</v>
      </c>
      <c r="C11" s="572">
        <v>323.47499999999997</v>
      </c>
      <c r="D11" s="572">
        <v>-68</v>
      </c>
      <c r="E11" s="572">
        <v>255.47499999999997</v>
      </c>
      <c r="F11" s="511">
        <v>271.91900000000004</v>
      </c>
      <c r="G11" s="511">
        <v>-64</v>
      </c>
      <c r="H11" s="511">
        <v>207.91900000000004</v>
      </c>
    </row>
    <row r="12" spans="2:8">
      <c r="B12" s="107" t="s">
        <v>392</v>
      </c>
      <c r="C12" s="572">
        <v>158.17699999999999</v>
      </c>
      <c r="D12" s="572">
        <v>-28</v>
      </c>
      <c r="E12" s="572">
        <v>130.17699999999999</v>
      </c>
      <c r="F12" s="511">
        <v>0</v>
      </c>
      <c r="G12" s="511">
        <v>0</v>
      </c>
      <c r="H12" s="511">
        <v>0</v>
      </c>
    </row>
    <row r="13" spans="2:8">
      <c r="B13" s="251" t="s">
        <v>142</v>
      </c>
      <c r="C13" s="250">
        <v>1965.1859999999999</v>
      </c>
      <c r="D13" s="250">
        <v>-453</v>
      </c>
      <c r="E13" s="250">
        <v>1512.1859999999999</v>
      </c>
      <c r="F13" s="252">
        <v>1381.5730000000001</v>
      </c>
      <c r="G13" s="252">
        <v>-241</v>
      </c>
      <c r="H13" s="252">
        <v>1140.5730000000001</v>
      </c>
    </row>
    <row r="14" spans="2:8">
      <c r="C14" s="239"/>
      <c r="D14" s="239"/>
      <c r="E14" s="239"/>
    </row>
    <row r="15" spans="2:8">
      <c r="B15" s="112" t="s">
        <v>333</v>
      </c>
      <c r="C15" s="239"/>
      <c r="D15" s="239"/>
      <c r="E15" s="239"/>
    </row>
    <row r="16" spans="2:8">
      <c r="B16" s="107" t="s">
        <v>10</v>
      </c>
      <c r="C16" s="572">
        <v>22.572000000000031</v>
      </c>
      <c r="D16" s="572">
        <v>-91</v>
      </c>
      <c r="E16" s="572">
        <v>-68.427999999999969</v>
      </c>
      <c r="F16" s="574">
        <v>49.910999999999973</v>
      </c>
      <c r="G16" s="574">
        <v>-118</v>
      </c>
      <c r="H16" s="574">
        <v>-68.089000000000027</v>
      </c>
    </row>
    <row r="17" spans="2:8">
      <c r="B17" s="107" t="s">
        <v>46</v>
      </c>
      <c r="C17" s="572">
        <v>1432.0430000000001</v>
      </c>
      <c r="D17" s="572">
        <v>-679</v>
      </c>
      <c r="E17" s="572">
        <v>753.04300000000012</v>
      </c>
      <c r="F17" s="574">
        <v>1186.086</v>
      </c>
      <c r="G17" s="574">
        <v>-534</v>
      </c>
      <c r="H17" s="574">
        <v>652.08600000000001</v>
      </c>
    </row>
    <row r="18" spans="2:8">
      <c r="B18" s="107" t="s">
        <v>14</v>
      </c>
      <c r="C18" s="572">
        <v>554.49900000000002</v>
      </c>
      <c r="D18" s="572">
        <v>-136</v>
      </c>
      <c r="E18" s="572">
        <v>418.49900000000002</v>
      </c>
      <c r="F18" s="574">
        <v>506.79499999999996</v>
      </c>
      <c r="G18" s="574">
        <v>-132</v>
      </c>
      <c r="H18" s="574">
        <v>374.79499999999996</v>
      </c>
    </row>
    <row r="19" spans="2:8">
      <c r="B19" s="107" t="s">
        <v>47</v>
      </c>
      <c r="C19" s="572">
        <v>218.994</v>
      </c>
      <c r="D19" s="572">
        <v>-65</v>
      </c>
      <c r="E19" s="572">
        <v>153.994</v>
      </c>
      <c r="F19" s="574">
        <v>213.89800000000002</v>
      </c>
      <c r="G19" s="574">
        <v>-72</v>
      </c>
      <c r="H19" s="574">
        <v>141.89800000000002</v>
      </c>
    </row>
    <row r="20" spans="2:8">
      <c r="B20" s="251" t="s">
        <v>143</v>
      </c>
      <c r="C20" s="250">
        <v>2228.1080000000002</v>
      </c>
      <c r="D20" s="250">
        <v>-971</v>
      </c>
      <c r="E20" s="250">
        <v>1257.1079999999999</v>
      </c>
      <c r="F20" s="252">
        <v>1956.69</v>
      </c>
      <c r="G20" s="252">
        <v>-856</v>
      </c>
      <c r="H20" s="252">
        <v>1100.69</v>
      </c>
    </row>
    <row r="21" spans="2:8">
      <c r="B21" s="624"/>
      <c r="C21" s="624"/>
      <c r="D21" s="624"/>
      <c r="E21" s="624"/>
      <c r="F21" s="624"/>
      <c r="G21" s="624"/>
      <c r="H21" s="624"/>
    </row>
    <row r="22" spans="2:8">
      <c r="B22" s="233" t="s">
        <v>479</v>
      </c>
      <c r="C22" s="625">
        <v>-91.080999999999946</v>
      </c>
      <c r="D22" s="625">
        <v>-14.420999999999999</v>
      </c>
      <c r="E22" s="625">
        <v>-105.20199999999996</v>
      </c>
      <c r="F22" s="626">
        <v>-86.235999999999976</v>
      </c>
      <c r="G22" s="626">
        <v>-3.532</v>
      </c>
      <c r="H22" s="626">
        <v>-89.767999999999972</v>
      </c>
    </row>
    <row r="23" spans="2:8" ht="9" customHeight="1">
      <c r="C23" s="575"/>
      <c r="D23" s="575"/>
      <c r="E23" s="575"/>
      <c r="F23" s="575"/>
      <c r="G23" s="575"/>
      <c r="H23" s="575"/>
    </row>
    <row r="24" spans="2:8">
      <c r="B24" s="110" t="s">
        <v>138</v>
      </c>
      <c r="C24" s="576">
        <v>4102.2129999999997</v>
      </c>
      <c r="D24" s="576">
        <v>-1438.421</v>
      </c>
      <c r="E24" s="576">
        <v>2664.0920000000001</v>
      </c>
      <c r="F24" s="576">
        <v>3253.027</v>
      </c>
      <c r="G24" s="576">
        <v>-1100.5319999999999</v>
      </c>
      <c r="H24" s="576">
        <v>2152.4949999999999</v>
      </c>
    </row>
    <row r="26" spans="2:8">
      <c r="B26" s="234"/>
      <c r="C26" s="234"/>
      <c r="D26" s="461"/>
      <c r="E26" s="234"/>
      <c r="F26" s="234"/>
      <c r="G26" s="234"/>
      <c r="H26" s="234"/>
    </row>
    <row r="27" spans="2:8">
      <c r="B27" s="709" t="s">
        <v>140</v>
      </c>
      <c r="C27" s="701" t="s">
        <v>527</v>
      </c>
      <c r="D27" s="701"/>
      <c r="E27" s="701"/>
      <c r="F27" s="701"/>
      <c r="G27" s="701"/>
      <c r="H27" s="701"/>
    </row>
    <row r="28" spans="2:8" ht="38.25">
      <c r="B28" s="700"/>
      <c r="C28" s="507" t="s">
        <v>29</v>
      </c>
      <c r="D28" s="248" t="s">
        <v>139</v>
      </c>
      <c r="E28" s="248" t="s">
        <v>136</v>
      </c>
      <c r="F28" s="507" t="s">
        <v>29</v>
      </c>
      <c r="G28" s="248" t="s">
        <v>139</v>
      </c>
      <c r="H28" s="248" t="s">
        <v>137</v>
      </c>
    </row>
    <row r="29" spans="2:8">
      <c r="B29" s="701"/>
      <c r="C29" s="710" t="s">
        <v>470</v>
      </c>
      <c r="D29" s="711"/>
      <c r="E29" s="711"/>
      <c r="F29" s="710" t="s">
        <v>471</v>
      </c>
      <c r="G29" s="711"/>
      <c r="H29" s="711"/>
    </row>
    <row r="30" spans="2:8">
      <c r="C30" s="239"/>
      <c r="D30" s="239"/>
      <c r="E30" s="239"/>
    </row>
    <row r="31" spans="2:8">
      <c r="B31" s="112" t="s">
        <v>332</v>
      </c>
      <c r="C31" s="239"/>
      <c r="D31" s="239"/>
      <c r="E31" s="239"/>
    </row>
    <row r="32" spans="2:8">
      <c r="B32" s="107" t="s">
        <v>10</v>
      </c>
      <c r="C32" s="572">
        <v>32.558</v>
      </c>
      <c r="D32" s="572">
        <v>-121.87</v>
      </c>
      <c r="E32" s="572">
        <v>-89.312000000000012</v>
      </c>
      <c r="F32" s="574">
        <v>25.188999999999975</v>
      </c>
      <c r="G32" s="574">
        <v>-18.661000000000001</v>
      </c>
      <c r="H32" s="574">
        <v>5.5279999999999738</v>
      </c>
    </row>
    <row r="33" spans="2:8">
      <c r="B33" s="107" t="s">
        <v>46</v>
      </c>
      <c r="C33" s="572">
        <v>170.87000000000012</v>
      </c>
      <c r="D33" s="572">
        <v>-27.031000000000006</v>
      </c>
      <c r="E33" s="572">
        <v>143.83900000000011</v>
      </c>
      <c r="F33" s="574">
        <v>130.6939999999999</v>
      </c>
      <c r="G33" s="574">
        <v>-5.2369999999999983</v>
      </c>
      <c r="H33" s="574">
        <v>126.45699999999991</v>
      </c>
    </row>
    <row r="34" spans="2:8">
      <c r="B34" s="107" t="s">
        <v>14</v>
      </c>
      <c r="C34" s="572">
        <v>203.03300000000004</v>
      </c>
      <c r="D34" s="572">
        <v>-17.507000000000001</v>
      </c>
      <c r="E34" s="572">
        <v>184.52600000000004</v>
      </c>
      <c r="F34" s="574">
        <v>160.08500000000012</v>
      </c>
      <c r="G34" s="574">
        <v>-17.997</v>
      </c>
      <c r="H34" s="574">
        <v>142.08800000000014</v>
      </c>
    </row>
    <row r="35" spans="2:8">
      <c r="B35" s="107" t="s">
        <v>47</v>
      </c>
      <c r="C35" s="572">
        <v>92.304999999999978</v>
      </c>
      <c r="D35" s="572">
        <v>-24.366999999999997</v>
      </c>
      <c r="E35" s="572">
        <v>67.937999999999988</v>
      </c>
      <c r="F35" s="574">
        <v>72.453999999999994</v>
      </c>
      <c r="G35" s="574">
        <v>-17.936</v>
      </c>
      <c r="H35" s="574">
        <v>53.517999999999994</v>
      </c>
    </row>
    <row r="36" spans="2:8">
      <c r="B36" s="107" t="s">
        <v>392</v>
      </c>
      <c r="C36" s="572">
        <v>54.264999999999993</v>
      </c>
      <c r="D36" s="572">
        <v>-9.2860000000000014</v>
      </c>
      <c r="E36" s="572">
        <v>44.978999999999992</v>
      </c>
      <c r="F36" s="574">
        <v>0</v>
      </c>
      <c r="G36" s="574">
        <v>0</v>
      </c>
      <c r="H36" s="574">
        <v>0</v>
      </c>
    </row>
    <row r="37" spans="2:8">
      <c r="B37" s="251" t="s">
        <v>142</v>
      </c>
      <c r="C37" s="250">
        <v>553.03100000000006</v>
      </c>
      <c r="D37" s="250">
        <v>-200.06100000000001</v>
      </c>
      <c r="E37" s="250">
        <v>352.97000000000008</v>
      </c>
      <c r="F37" s="252">
        <v>388.42199999999997</v>
      </c>
      <c r="G37" s="252">
        <v>-59.830999999999996</v>
      </c>
      <c r="H37" s="252">
        <v>327.59099999999995</v>
      </c>
    </row>
    <row r="38" spans="2:8">
      <c r="C38" s="239"/>
      <c r="D38" s="239"/>
      <c r="E38" s="239"/>
    </row>
    <row r="39" spans="2:8">
      <c r="B39" s="112" t="s">
        <v>333</v>
      </c>
      <c r="C39" s="239"/>
      <c r="D39" s="239"/>
      <c r="E39" s="239"/>
    </row>
    <row r="40" spans="2:8">
      <c r="B40" s="107" t="s">
        <v>10</v>
      </c>
      <c r="C40" s="572">
        <v>8.0589999999999726</v>
      </c>
      <c r="D40" s="572">
        <v>-31.396999999999998</v>
      </c>
      <c r="E40" s="572">
        <v>-23.338000000000026</v>
      </c>
      <c r="F40" s="574">
        <v>23.228999999999942</v>
      </c>
      <c r="G40" s="574">
        <v>-49.427000000000007</v>
      </c>
      <c r="H40" s="574">
        <v>-26.198000000000064</v>
      </c>
    </row>
    <row r="41" spans="2:8">
      <c r="B41" s="107" t="s">
        <v>46</v>
      </c>
      <c r="C41" s="572">
        <v>442.79600000000045</v>
      </c>
      <c r="D41" s="572">
        <v>-180.21699999999998</v>
      </c>
      <c r="E41" s="572">
        <v>262.57900000000046</v>
      </c>
      <c r="F41" s="574">
        <v>456.72899999999993</v>
      </c>
      <c r="G41" s="574">
        <v>-125.84699999999998</v>
      </c>
      <c r="H41" s="574">
        <v>330.88199999999995</v>
      </c>
    </row>
    <row r="42" spans="2:8">
      <c r="B42" s="107" t="s">
        <v>14</v>
      </c>
      <c r="C42" s="572">
        <v>141.51499999999993</v>
      </c>
      <c r="D42" s="572">
        <v>-37.116</v>
      </c>
      <c r="E42" s="572">
        <v>105.39899999999993</v>
      </c>
      <c r="F42" s="574">
        <v>128.46599999999981</v>
      </c>
      <c r="G42" s="574">
        <v>-27.918999999999997</v>
      </c>
      <c r="H42" s="574">
        <v>99.546999999999812</v>
      </c>
    </row>
    <row r="43" spans="2:8">
      <c r="B43" s="107" t="s">
        <v>47</v>
      </c>
      <c r="C43" s="572">
        <v>47.988000000000007</v>
      </c>
      <c r="D43" s="572">
        <v>-16.436</v>
      </c>
      <c r="E43" s="572">
        <v>31.552000000000007</v>
      </c>
      <c r="F43" s="574">
        <v>50.685000000000016</v>
      </c>
      <c r="G43" s="574">
        <v>-20.417999999999999</v>
      </c>
      <c r="H43" s="574">
        <v>31.267000000000017</v>
      </c>
    </row>
    <row r="44" spans="2:8">
      <c r="B44" s="251" t="s">
        <v>143</v>
      </c>
      <c r="C44" s="250">
        <v>641.3580000000004</v>
      </c>
      <c r="D44" s="250">
        <v>-264.16599999999994</v>
      </c>
      <c r="E44" s="250">
        <v>377.19200000000041</v>
      </c>
      <c r="F44" s="252">
        <v>659.1089999999997</v>
      </c>
      <c r="G44" s="252">
        <v>-222.61099999999999</v>
      </c>
      <c r="H44" s="252">
        <v>436.49799999999965</v>
      </c>
    </row>
    <row r="45" spans="2:8">
      <c r="B45" s="623"/>
      <c r="C45" s="222"/>
      <c r="D45" s="222"/>
      <c r="E45" s="222"/>
      <c r="F45" s="86"/>
      <c r="G45" s="86"/>
      <c r="H45" s="86"/>
    </row>
    <row r="46" spans="2:8">
      <c r="B46" s="233" t="s">
        <v>125</v>
      </c>
      <c r="C46" s="625">
        <v>-15.018000000000027</v>
      </c>
      <c r="D46" s="625">
        <v>-14.420999999999999</v>
      </c>
      <c r="E46" s="625">
        <v>-29.439000000000028</v>
      </c>
      <c r="F46" s="626">
        <v>-20.311000000000053</v>
      </c>
      <c r="G46" s="626">
        <v>-3.532</v>
      </c>
      <c r="H46" s="626">
        <v>-23.843000000000053</v>
      </c>
    </row>
    <row r="47" spans="2:8">
      <c r="C47" s="575"/>
      <c r="D47" s="575"/>
      <c r="E47" s="575"/>
      <c r="F47" s="575"/>
      <c r="G47" s="575"/>
      <c r="H47" s="575"/>
    </row>
    <row r="48" spans="2:8">
      <c r="B48" s="110" t="s">
        <v>138</v>
      </c>
      <c r="C48" s="576">
        <v>1179.3710000000005</v>
      </c>
      <c r="D48" s="576">
        <v>-477.64799999999997</v>
      </c>
      <c r="E48" s="576">
        <v>700.72300000000041</v>
      </c>
      <c r="F48" s="576">
        <v>1027.2199999999996</v>
      </c>
      <c r="G48" s="576">
        <v>-286.97399999999999</v>
      </c>
      <c r="H48" s="576">
        <v>740.24599999999953</v>
      </c>
    </row>
  </sheetData>
  <mergeCells count="8">
    <mergeCell ref="B3:B5"/>
    <mergeCell ref="B27:B29"/>
    <mergeCell ref="C27:H27"/>
    <mergeCell ref="C29:E29"/>
    <mergeCell ref="F29:H29"/>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5"/>
  <sheetViews>
    <sheetView showGridLines="0" workbookViewId="0"/>
  </sheetViews>
  <sheetFormatPr baseColWidth="10" defaultColWidth="11.42578125" defaultRowHeight="12.75"/>
  <cols>
    <col min="1" max="1" width="5.5703125" style="84" customWidth="1"/>
    <col min="2" max="2" width="71.42578125" style="113" customWidth="1"/>
    <col min="3" max="3" width="11.28515625" style="113" customWidth="1"/>
    <col min="4" max="4" width="10.28515625" style="113" customWidth="1"/>
    <col min="5" max="5" width="10.140625" style="113" customWidth="1"/>
    <col min="6" max="6" width="10.85546875" style="113" customWidth="1"/>
    <col min="7" max="7" width="3.5703125" style="84" customWidth="1"/>
    <col min="8" max="16384" width="11.42578125" style="84"/>
  </cols>
  <sheetData>
    <row r="2" spans="1:11">
      <c r="A2" s="96"/>
      <c r="B2" s="704"/>
      <c r="C2" s="704"/>
      <c r="D2" s="704"/>
      <c r="E2" s="704"/>
      <c r="F2" s="704"/>
    </row>
    <row r="3" spans="1:11" ht="12.75" customHeight="1">
      <c r="A3" s="96"/>
      <c r="B3" s="713" t="s">
        <v>144</v>
      </c>
      <c r="C3" s="712" t="s">
        <v>526</v>
      </c>
      <c r="D3" s="712"/>
      <c r="E3" s="712"/>
      <c r="F3" s="712"/>
      <c r="H3" s="712" t="s">
        <v>527</v>
      </c>
      <c r="I3" s="712"/>
      <c r="J3" s="712"/>
      <c r="K3" s="712"/>
    </row>
    <row r="4" spans="1:11">
      <c r="A4" s="96"/>
      <c r="B4" s="714"/>
      <c r="C4" s="482" t="s">
        <v>468</v>
      </c>
      <c r="D4" s="482" t="s">
        <v>469</v>
      </c>
      <c r="E4" s="224" t="s">
        <v>69</v>
      </c>
      <c r="F4" s="224" t="s">
        <v>70</v>
      </c>
      <c r="H4" s="482" t="s">
        <v>470</v>
      </c>
      <c r="I4" s="482" t="s">
        <v>471</v>
      </c>
      <c r="J4" s="224" t="s">
        <v>69</v>
      </c>
      <c r="K4" s="224" t="s">
        <v>70</v>
      </c>
    </row>
    <row r="5" spans="1:11">
      <c r="A5" s="96"/>
      <c r="B5" s="107"/>
      <c r="C5" s="713"/>
      <c r="D5" s="713"/>
      <c r="E5" s="713"/>
      <c r="F5" s="108"/>
    </row>
    <row r="6" spans="1:11">
      <c r="A6" s="96"/>
      <c r="B6" s="112" t="s">
        <v>86</v>
      </c>
      <c r="C6" s="107"/>
      <c r="D6" s="107"/>
      <c r="E6" s="107"/>
      <c r="F6" s="107"/>
    </row>
    <row r="7" spans="1:11">
      <c r="A7" s="96"/>
      <c r="B7" s="107" t="s">
        <v>10</v>
      </c>
      <c r="C7" s="510">
        <v>90.274000000000001</v>
      </c>
      <c r="D7" s="510">
        <v>85.953999999999994</v>
      </c>
      <c r="E7" s="510">
        <v>4.3200000000000074</v>
      </c>
      <c r="F7" s="390">
        <v>5.0299999999999997E-2</v>
      </c>
      <c r="G7" s="510"/>
      <c r="H7" s="510">
        <v>27.762</v>
      </c>
      <c r="I7" s="510">
        <v>45.489999999999995</v>
      </c>
      <c r="J7" s="510">
        <v>-17.477999999999994</v>
      </c>
      <c r="K7" s="390">
        <v>-0.38969999999999999</v>
      </c>
    </row>
    <row r="8" spans="1:11">
      <c r="A8" s="96"/>
      <c r="B8" s="107" t="s">
        <v>46</v>
      </c>
      <c r="C8" s="510">
        <v>181.40299999999999</v>
      </c>
      <c r="D8" s="510">
        <v>112.03</v>
      </c>
      <c r="E8" s="510">
        <v>69.37299999999999</v>
      </c>
      <c r="F8" s="390">
        <v>0.61919999999999997</v>
      </c>
      <c r="G8" s="510"/>
      <c r="H8" s="510">
        <v>50.853999999999985</v>
      </c>
      <c r="I8" s="510">
        <v>20.599999999999994</v>
      </c>
      <c r="J8" s="510">
        <v>30.253999999999991</v>
      </c>
      <c r="K8" s="390">
        <v>1.4685999999999999</v>
      </c>
    </row>
    <row r="9" spans="1:11">
      <c r="A9" s="96"/>
      <c r="B9" s="107" t="s">
        <v>14</v>
      </c>
      <c r="C9" s="510">
        <v>14.675000000000001</v>
      </c>
      <c r="D9" s="510">
        <v>13.848000000000001</v>
      </c>
      <c r="E9" s="510">
        <v>0.82699999999999996</v>
      </c>
      <c r="F9" s="390">
        <v>5.9700000000000003E-2</v>
      </c>
      <c r="G9" s="510"/>
      <c r="H9" s="510">
        <v>4.3470000000000013</v>
      </c>
      <c r="I9" s="510">
        <v>2.6440000000000001</v>
      </c>
      <c r="J9" s="510">
        <v>1.4990000000000012</v>
      </c>
      <c r="K9" s="638">
        <v>0.64410000000000001</v>
      </c>
    </row>
    <row r="10" spans="1:11">
      <c r="A10" s="96"/>
      <c r="B10" s="107" t="s">
        <v>47</v>
      </c>
      <c r="C10" s="510">
        <v>5.8029999999999999</v>
      </c>
      <c r="D10" s="510">
        <v>6.4989999999999997</v>
      </c>
      <c r="E10" s="510">
        <v>-0.48599999999999977</v>
      </c>
      <c r="F10" s="390">
        <v>-0.1081</v>
      </c>
      <c r="G10" s="510"/>
      <c r="H10" s="510">
        <v>1.867</v>
      </c>
      <c r="I10" s="510">
        <v>1.6319999999999997</v>
      </c>
      <c r="J10" s="510">
        <v>0</v>
      </c>
      <c r="K10" s="638">
        <v>0.14399999999999999</v>
      </c>
    </row>
    <row r="11" spans="1:11">
      <c r="A11" s="96"/>
      <c r="B11" s="107" t="s">
        <v>392</v>
      </c>
      <c r="C11" s="510">
        <v>2.7919999999999998</v>
      </c>
      <c r="D11" s="510">
        <v>0</v>
      </c>
      <c r="E11" s="510">
        <v>2.7919999999999998</v>
      </c>
      <c r="F11" s="618" t="s">
        <v>348</v>
      </c>
      <c r="G11" s="510"/>
      <c r="H11" s="510">
        <v>1.0889999999999997</v>
      </c>
      <c r="I11" s="510">
        <v>0</v>
      </c>
      <c r="J11" s="510">
        <v>1.0889999999999997</v>
      </c>
      <c r="K11" s="618" t="s">
        <v>348</v>
      </c>
    </row>
    <row r="12" spans="1:11">
      <c r="A12" s="96"/>
      <c r="B12" s="232" t="s">
        <v>480</v>
      </c>
      <c r="C12" s="512">
        <v>0</v>
      </c>
      <c r="D12" s="510">
        <v>4.0659999999999998</v>
      </c>
      <c r="E12" s="512">
        <v>-3.5709999999999997</v>
      </c>
      <c r="F12" s="392">
        <v>-0.87829999999999997</v>
      </c>
      <c r="G12" s="510"/>
      <c r="H12" s="512">
        <v>0</v>
      </c>
      <c r="I12" s="510">
        <v>0</v>
      </c>
      <c r="J12" s="512">
        <v>0</v>
      </c>
      <c r="K12" s="577" t="s">
        <v>348</v>
      </c>
    </row>
    <row r="13" spans="1:11">
      <c r="A13" s="96"/>
      <c r="B13" s="254" t="s">
        <v>146</v>
      </c>
      <c r="C13" s="513">
        <v>295.44200000000001</v>
      </c>
      <c r="D13" s="513">
        <v>222.39699999999999</v>
      </c>
      <c r="E13" s="513">
        <v>73.254999999999995</v>
      </c>
      <c r="F13" s="446">
        <v>0.32840000000000003</v>
      </c>
      <c r="G13" s="514"/>
      <c r="H13" s="513">
        <v>85.972999999999999</v>
      </c>
      <c r="I13" s="513">
        <v>70.515000000000001</v>
      </c>
      <c r="J13" s="513">
        <v>15.473999999999998</v>
      </c>
      <c r="K13" s="446">
        <v>0.21920000000000001</v>
      </c>
    </row>
    <row r="14" spans="1:11" s="253" customFormat="1">
      <c r="A14" s="117"/>
      <c r="B14" s="111"/>
      <c r="C14" s="515"/>
      <c r="D14" s="515"/>
      <c r="E14" s="515"/>
      <c r="F14" s="516"/>
      <c r="G14" s="517"/>
      <c r="H14" s="517"/>
      <c r="I14" s="517"/>
      <c r="J14" s="517"/>
      <c r="K14" s="517"/>
    </row>
    <row r="15" spans="1:11">
      <c r="A15" s="96"/>
      <c r="B15" s="112" t="s">
        <v>488</v>
      </c>
      <c r="C15" s="511"/>
      <c r="D15" s="511"/>
      <c r="E15" s="511"/>
      <c r="F15" s="518"/>
      <c r="G15" s="514"/>
      <c r="H15" s="514"/>
      <c r="I15" s="514"/>
      <c r="J15" s="514"/>
      <c r="K15" s="514"/>
    </row>
    <row r="16" spans="1:11">
      <c r="A16" s="96"/>
      <c r="B16" s="107" t="s">
        <v>10</v>
      </c>
      <c r="C16" s="510">
        <v>-247.09800000000001</v>
      </c>
      <c r="D16" s="510">
        <v>-148.43899999999999</v>
      </c>
      <c r="E16" s="510">
        <v>-98.65900000000002</v>
      </c>
      <c r="F16" s="390">
        <v>0.66459999999999997</v>
      </c>
      <c r="G16" s="510"/>
      <c r="H16" s="510">
        <v>-78.629000000000019</v>
      </c>
      <c r="I16" s="510">
        <v>-71.321999999999989</v>
      </c>
      <c r="J16" s="510">
        <v>-7.5070000000000308</v>
      </c>
      <c r="K16" s="390">
        <v>0.10249999999999999</v>
      </c>
    </row>
    <row r="17" spans="1:11">
      <c r="A17" s="96"/>
      <c r="B17" s="107" t="s">
        <v>46</v>
      </c>
      <c r="C17" s="510">
        <v>-617.50100000000009</v>
      </c>
      <c r="D17" s="510">
        <v>-414.70699999999999</v>
      </c>
      <c r="E17" s="510">
        <v>-202.7940000000001</v>
      </c>
      <c r="F17" s="390">
        <v>0.48899999999999999</v>
      </c>
      <c r="G17" s="510"/>
      <c r="H17" s="510">
        <v>-207.9260000000001</v>
      </c>
      <c r="I17" s="510">
        <v>-117.39600000000002</v>
      </c>
      <c r="J17" s="510">
        <v>-90.530000000000086</v>
      </c>
      <c r="K17" s="390">
        <v>0.7712</v>
      </c>
    </row>
    <row r="18" spans="1:11">
      <c r="A18" s="96"/>
      <c r="B18" s="107" t="s">
        <v>14</v>
      </c>
      <c r="C18" s="510">
        <v>-109.145</v>
      </c>
      <c r="D18" s="510">
        <v>-132.20500000000001</v>
      </c>
      <c r="E18" s="510">
        <v>23.060000000000016</v>
      </c>
      <c r="F18" s="390">
        <v>-0.1744</v>
      </c>
      <c r="G18" s="510"/>
      <c r="H18" s="510">
        <v>-28.054000000000002</v>
      </c>
      <c r="I18" s="510">
        <v>-27.512000000000008</v>
      </c>
      <c r="J18" s="510">
        <v>-0.48199999999999449</v>
      </c>
      <c r="K18" s="390">
        <v>1.9699999999999999E-2</v>
      </c>
    </row>
    <row r="19" spans="1:11">
      <c r="A19" s="96"/>
      <c r="B19" s="107" t="s">
        <v>47</v>
      </c>
      <c r="C19" s="510">
        <v>-28.766999999999999</v>
      </c>
      <c r="D19" s="510">
        <v>-31.126999999999999</v>
      </c>
      <c r="E19" s="510">
        <v>2.3599999999999994</v>
      </c>
      <c r="F19" s="390">
        <v>-7.5800000000000006E-2</v>
      </c>
      <c r="G19" s="510"/>
      <c r="H19" s="510">
        <v>-5.3659999999999997</v>
      </c>
      <c r="I19" s="510">
        <v>-7.161999999999999</v>
      </c>
      <c r="J19" s="510">
        <v>1.7959999999999994</v>
      </c>
      <c r="K19" s="390">
        <v>-0.25080000000000002</v>
      </c>
    </row>
    <row r="20" spans="1:11">
      <c r="A20" s="96"/>
      <c r="B20" s="107" t="s">
        <v>392</v>
      </c>
      <c r="C20" s="510">
        <v>-6.3280000000000003</v>
      </c>
      <c r="D20" s="510">
        <v>0</v>
      </c>
      <c r="E20" s="510">
        <v>-6.3280000000000003</v>
      </c>
      <c r="F20" s="618" t="s">
        <v>348</v>
      </c>
      <c r="G20" s="510"/>
      <c r="H20" s="510">
        <v>-2.3120000000000003</v>
      </c>
      <c r="I20" s="510">
        <v>0</v>
      </c>
      <c r="J20" s="510">
        <v>-2.3120000000000003</v>
      </c>
      <c r="K20" s="618" t="s">
        <v>348</v>
      </c>
    </row>
    <row r="21" spans="1:11">
      <c r="A21" s="96"/>
      <c r="B21" s="227" t="s">
        <v>145</v>
      </c>
      <c r="C21" s="512">
        <v>-43.396999999999998</v>
      </c>
      <c r="D21" s="512">
        <v>-41.975000000000001</v>
      </c>
      <c r="E21" s="512">
        <v>-1.421999999999997</v>
      </c>
      <c r="F21" s="390">
        <v>3.39E-2</v>
      </c>
      <c r="G21" s="510"/>
      <c r="H21" s="512">
        <v>-15.921999999999997</v>
      </c>
      <c r="I21" s="512">
        <v>-14.549000000000001</v>
      </c>
      <c r="J21" s="512">
        <v>-1.3729999999999958</v>
      </c>
      <c r="K21" s="651">
        <v>9.4399999999999998E-2</v>
      </c>
    </row>
    <row r="22" spans="1:11">
      <c r="A22" s="96"/>
      <c r="B22" s="254" t="s">
        <v>487</v>
      </c>
      <c r="C22" s="513">
        <v>-1052.2360000000001</v>
      </c>
      <c r="D22" s="513">
        <v>-768.45299999999997</v>
      </c>
      <c r="E22" s="513">
        <v>-283.78300000000002</v>
      </c>
      <c r="F22" s="446">
        <v>0.36930000000000002</v>
      </c>
      <c r="G22" s="514"/>
      <c r="H22" s="513">
        <v>-338.20900000000017</v>
      </c>
      <c r="I22" s="513">
        <v>-237.94100000000003</v>
      </c>
      <c r="J22" s="513">
        <v>-100.40800000000011</v>
      </c>
      <c r="K22" s="446">
        <v>0.4214</v>
      </c>
    </row>
    <row r="23" spans="1:11" s="253" customFormat="1">
      <c r="A23" s="117"/>
      <c r="B23" s="111"/>
      <c r="C23" s="515"/>
      <c r="D23" s="515"/>
      <c r="E23" s="515"/>
      <c r="F23" s="516"/>
      <c r="G23" s="517"/>
      <c r="H23" s="517"/>
      <c r="I23" s="517"/>
      <c r="J23" s="517"/>
      <c r="K23" s="517"/>
    </row>
    <row r="24" spans="1:11">
      <c r="A24" s="96"/>
      <c r="B24" s="112" t="s">
        <v>87</v>
      </c>
      <c r="C24" s="511"/>
      <c r="D24" s="511"/>
      <c r="E24" s="511"/>
      <c r="F24" s="518"/>
      <c r="G24" s="514"/>
      <c r="H24" s="514"/>
      <c r="I24" s="514"/>
      <c r="J24" s="514"/>
      <c r="K24" s="514"/>
    </row>
    <row r="25" spans="1:11">
      <c r="A25" s="96"/>
      <c r="B25" s="107" t="s">
        <v>10</v>
      </c>
      <c r="C25" s="510">
        <v>92.284999999999997</v>
      </c>
      <c r="D25" s="510">
        <v>51.499000000000002</v>
      </c>
      <c r="E25" s="510">
        <v>40.785999999999994</v>
      </c>
      <c r="F25" s="390">
        <v>0.79200000000000004</v>
      </c>
      <c r="G25" s="510"/>
      <c r="H25" s="510">
        <v>82.484999999999999</v>
      </c>
      <c r="I25" s="510">
        <v>21.279000000000003</v>
      </c>
      <c r="J25" s="510">
        <v>61.205999999999996</v>
      </c>
      <c r="K25" s="390">
        <v>2.8763999999999998</v>
      </c>
    </row>
    <row r="26" spans="1:11">
      <c r="A26" s="96"/>
      <c r="B26" s="107" t="s">
        <v>46</v>
      </c>
      <c r="C26" s="510">
        <v>-42.287999999999997</v>
      </c>
      <c r="D26" s="510">
        <v>-89.08</v>
      </c>
      <c r="E26" s="510">
        <v>46.792000000000002</v>
      </c>
      <c r="F26" s="390">
        <v>-0.52529999999999999</v>
      </c>
      <c r="G26" s="510"/>
      <c r="H26" s="510">
        <v>-35.239999999999995</v>
      </c>
      <c r="I26" s="510">
        <v>55.631980000000006</v>
      </c>
      <c r="J26" s="510">
        <v>-90.871980000000008</v>
      </c>
      <c r="K26" s="390">
        <v>-1.6334</v>
      </c>
    </row>
    <row r="27" spans="1:11">
      <c r="A27" s="96"/>
      <c r="B27" s="107" t="s">
        <v>14</v>
      </c>
      <c r="C27" s="510">
        <v>-3.2090000000000001</v>
      </c>
      <c r="D27" s="510">
        <v>-1.3029999999999999</v>
      </c>
      <c r="E27" s="510">
        <v>-1.9060000000000001</v>
      </c>
      <c r="F27" s="638">
        <v>1.4628000000000001</v>
      </c>
      <c r="G27" s="510"/>
      <c r="H27" s="510">
        <v>0.47100000000000009</v>
      </c>
      <c r="I27" s="510">
        <v>2.7809999999999997</v>
      </c>
      <c r="J27" s="510">
        <v>-3.3099999999999996</v>
      </c>
      <c r="K27" s="390">
        <v>-0.8306</v>
      </c>
    </row>
    <row r="28" spans="1:11">
      <c r="A28" s="96"/>
      <c r="B28" s="107" t="s">
        <v>47</v>
      </c>
      <c r="C28" s="510">
        <v>-7</v>
      </c>
      <c r="D28" s="510">
        <v>-1.3879999999999999</v>
      </c>
      <c r="E28" s="510">
        <v>-5.6120000000000001</v>
      </c>
      <c r="F28" s="390">
        <v>4.0431999999999997</v>
      </c>
      <c r="G28" s="510"/>
      <c r="H28" s="510">
        <v>0.73099999999999987</v>
      </c>
      <c r="I28" s="510">
        <v>-1.6589999999999998</v>
      </c>
      <c r="J28" s="510">
        <v>3.3899999999999997</v>
      </c>
      <c r="K28" s="390">
        <v>-1.4406000000000001</v>
      </c>
    </row>
    <row r="29" spans="1:11">
      <c r="A29" s="96"/>
      <c r="B29" s="227" t="s">
        <v>480</v>
      </c>
      <c r="C29" s="512">
        <v>-41.899000000000001</v>
      </c>
      <c r="D29" s="512">
        <v>97.421999999999997</v>
      </c>
      <c r="E29" s="512">
        <v>-139.321</v>
      </c>
      <c r="F29" s="392">
        <v>-1.4300999999999999</v>
      </c>
      <c r="G29" s="510"/>
      <c r="H29" s="512">
        <v>-67.067999999999998</v>
      </c>
      <c r="I29" s="512">
        <v>-28.331000000000003</v>
      </c>
      <c r="J29" s="512">
        <v>-38.736999999999995</v>
      </c>
      <c r="K29" s="392">
        <v>1.3673</v>
      </c>
    </row>
    <row r="30" spans="1:11">
      <c r="A30" s="96"/>
      <c r="B30" s="254" t="s">
        <v>147</v>
      </c>
      <c r="C30" s="513">
        <v>-1.686000000000007</v>
      </c>
      <c r="D30" s="513">
        <v>57.150000000000006</v>
      </c>
      <c r="E30" s="513">
        <v>-59.260999999999996</v>
      </c>
      <c r="F30" s="446">
        <v>-1.0295000000000001</v>
      </c>
      <c r="G30" s="514"/>
      <c r="H30" s="513">
        <v>-19.110999999999986</v>
      </c>
      <c r="I30" s="513">
        <v>49.701980000000006</v>
      </c>
      <c r="J30" s="513">
        <v>-69.322980000000001</v>
      </c>
      <c r="K30" s="446">
        <v>-1.3845000000000001</v>
      </c>
    </row>
    <row r="31" spans="1:11" s="253" customFormat="1">
      <c r="A31" s="117"/>
      <c r="B31" s="111"/>
      <c r="C31" s="515"/>
      <c r="D31" s="515"/>
      <c r="E31" s="515"/>
      <c r="F31" s="515"/>
      <c r="G31" s="515"/>
      <c r="H31" s="515"/>
      <c r="I31" s="515"/>
      <c r="J31" s="515"/>
      <c r="K31" s="515"/>
    </row>
    <row r="32" spans="1:11">
      <c r="A32" s="96"/>
      <c r="B32" s="254" t="s">
        <v>334</v>
      </c>
      <c r="C32" s="513">
        <v>30.667000000000002</v>
      </c>
      <c r="D32" s="513">
        <v>76.697999999999993</v>
      </c>
      <c r="E32" s="513">
        <v>-46.030999999999992</v>
      </c>
      <c r="F32" s="446">
        <v>-0.60019999999999996</v>
      </c>
      <c r="G32" s="514"/>
      <c r="H32" s="513">
        <v>-64.506</v>
      </c>
      <c r="I32" s="513">
        <v>19.329999999999991</v>
      </c>
      <c r="J32" s="513">
        <v>-83.835999999999984</v>
      </c>
      <c r="K32" s="446">
        <v>-4.3371000000000004</v>
      </c>
    </row>
    <row r="33" spans="1:11" s="253" customFormat="1">
      <c r="A33" s="117"/>
      <c r="B33" s="448"/>
      <c r="C33" s="519"/>
      <c r="D33" s="515"/>
      <c r="E33" s="515"/>
      <c r="F33" s="515"/>
      <c r="G33" s="515"/>
      <c r="H33" s="515"/>
      <c r="I33" s="515"/>
      <c r="J33" s="515"/>
      <c r="K33" s="515"/>
    </row>
    <row r="34" spans="1:11">
      <c r="A34" s="96"/>
      <c r="B34" s="449" t="s">
        <v>148</v>
      </c>
      <c r="C34" s="520">
        <v>-727.8130000000001</v>
      </c>
      <c r="D34" s="520">
        <v>-412.2580000000001</v>
      </c>
      <c r="E34" s="520">
        <v>-315.82</v>
      </c>
      <c r="F34" s="412">
        <v>0.76539999999999997</v>
      </c>
      <c r="G34" s="510"/>
      <c r="H34" s="520">
        <v>-336.25300000000016</v>
      </c>
      <c r="I34" s="520">
        <v>-98.494020000000035</v>
      </c>
      <c r="J34" s="520">
        <v>-239.0929800000001</v>
      </c>
      <c r="K34" s="412">
        <v>-2.4138999999999999</v>
      </c>
    </row>
    <row r="35" spans="1:11" s="451" customFormat="1">
      <c r="A35" s="450"/>
      <c r="B35" s="236"/>
      <c r="C35" s="509"/>
      <c r="D35" s="509"/>
      <c r="E35" s="509"/>
      <c r="F35" s="452"/>
      <c r="G35" s="521"/>
      <c r="H35" s="509"/>
      <c r="I35" s="509"/>
      <c r="J35" s="509"/>
      <c r="K35" s="452"/>
    </row>
    <row r="36" spans="1:11" s="451" customFormat="1">
      <c r="A36" s="450"/>
      <c r="B36" s="112" t="s">
        <v>435</v>
      </c>
      <c r="C36" s="509"/>
      <c r="D36" s="509"/>
      <c r="E36" s="509"/>
      <c r="F36" s="452"/>
      <c r="G36" s="521"/>
      <c r="H36" s="509"/>
      <c r="I36" s="509"/>
      <c r="J36" s="509"/>
      <c r="K36" s="452"/>
    </row>
    <row r="37" spans="1:11" s="451" customFormat="1">
      <c r="A37" s="450"/>
      <c r="B37" s="107" t="s">
        <v>10</v>
      </c>
      <c r="C37" s="510">
        <v>1.492</v>
      </c>
      <c r="D37" s="510">
        <v>-6.1495000000000008E-2</v>
      </c>
      <c r="E37" s="510">
        <v>0.55349500000000007</v>
      </c>
      <c r="F37" s="390">
        <v>-25.2621</v>
      </c>
      <c r="G37" s="510"/>
      <c r="H37" s="510">
        <v>1.5009999999999999</v>
      </c>
      <c r="I37" s="510">
        <v>0.14150499999999999</v>
      </c>
      <c r="J37" s="510">
        <v>1.3594949999999999</v>
      </c>
      <c r="K37" s="390">
        <v>9.6074000000000002</v>
      </c>
    </row>
    <row r="38" spans="1:11" s="451" customFormat="1">
      <c r="A38" s="450"/>
      <c r="B38" s="107" t="s">
        <v>46</v>
      </c>
      <c r="C38" s="510">
        <v>0.52300000000000002</v>
      </c>
      <c r="D38" s="510">
        <v>0.87</v>
      </c>
      <c r="E38" s="510">
        <v>-0.34699999999999998</v>
      </c>
      <c r="F38" s="390">
        <v>-0.39889999999999998</v>
      </c>
      <c r="G38" s="510"/>
      <c r="H38" s="510">
        <v>9.0000000000000024E-2</v>
      </c>
      <c r="I38" s="510">
        <v>0.26900000000000002</v>
      </c>
      <c r="J38" s="510">
        <v>-0.17899999999999999</v>
      </c>
      <c r="K38" s="390">
        <v>-0.66539999999999999</v>
      </c>
    </row>
    <row r="39" spans="1:11" s="451" customFormat="1">
      <c r="A39" s="450"/>
      <c r="B39" s="107" t="s">
        <v>14</v>
      </c>
      <c r="C39" s="510">
        <v>0.64</v>
      </c>
      <c r="D39" s="510">
        <v>0.124</v>
      </c>
      <c r="E39" s="510">
        <v>0.51600000000000001</v>
      </c>
      <c r="F39" s="390">
        <v>4.1612999999999998</v>
      </c>
      <c r="G39" s="510"/>
      <c r="H39" s="510">
        <v>0.62</v>
      </c>
      <c r="I39" s="510">
        <v>9.7000000000000003E-2</v>
      </c>
      <c r="J39" s="510">
        <v>0.52300000000000002</v>
      </c>
      <c r="K39" s="390">
        <v>5.3917999999999999</v>
      </c>
    </row>
    <row r="40" spans="1:11" s="451" customFormat="1">
      <c r="A40" s="450"/>
      <c r="B40" s="107" t="s">
        <v>47</v>
      </c>
      <c r="C40" s="510">
        <v>2.5999999999999999E-2</v>
      </c>
      <c r="D40" s="510">
        <v>3.6160000000000001</v>
      </c>
      <c r="E40" s="510">
        <v>-3.5900000000000003</v>
      </c>
      <c r="F40" s="390">
        <v>-0.99280000000000002</v>
      </c>
      <c r="G40" s="510"/>
      <c r="H40" s="510">
        <v>9.9999999999999742E-4</v>
      </c>
      <c r="I40" s="510">
        <v>-9.4629999999999687E-2</v>
      </c>
      <c r="J40" s="510">
        <v>9.5629999999999687E-2</v>
      </c>
      <c r="K40" s="510">
        <v>0</v>
      </c>
    </row>
    <row r="41" spans="1:11" s="451" customFormat="1">
      <c r="A41" s="450"/>
      <c r="B41" s="107" t="s">
        <v>392</v>
      </c>
      <c r="C41" s="510">
        <v>0</v>
      </c>
      <c r="D41" s="510">
        <v>0</v>
      </c>
      <c r="E41" s="510">
        <v>0</v>
      </c>
      <c r="F41" s="510">
        <v>0</v>
      </c>
      <c r="G41" s="510"/>
      <c r="H41" s="510">
        <v>0</v>
      </c>
      <c r="I41" s="510">
        <v>0</v>
      </c>
      <c r="J41" s="510">
        <v>0</v>
      </c>
      <c r="K41" s="510">
        <v>0</v>
      </c>
    </row>
    <row r="42" spans="1:11" s="451" customFormat="1">
      <c r="A42" s="450"/>
      <c r="B42" s="227" t="s">
        <v>480</v>
      </c>
      <c r="C42" s="510">
        <v>0</v>
      </c>
      <c r="D42" s="510">
        <v>0</v>
      </c>
      <c r="E42" s="510">
        <v>0</v>
      </c>
      <c r="F42" s="510">
        <v>0</v>
      </c>
      <c r="G42" s="510"/>
      <c r="H42" s="510">
        <v>0</v>
      </c>
      <c r="I42" s="510">
        <v>0</v>
      </c>
      <c r="J42" s="510">
        <v>0</v>
      </c>
      <c r="K42" s="510">
        <v>0</v>
      </c>
    </row>
    <row r="43" spans="1:11">
      <c r="A43" s="96"/>
      <c r="B43" s="254" t="s">
        <v>437</v>
      </c>
      <c r="C43" s="513">
        <v>3.1080000000000001</v>
      </c>
      <c r="D43" s="513">
        <v>4.5135050000000003</v>
      </c>
      <c r="E43" s="513">
        <v>-2.4405050000000004</v>
      </c>
      <c r="F43" s="446">
        <v>-0.31140000000000001</v>
      </c>
      <c r="G43" s="514"/>
      <c r="H43" s="513">
        <v>2.5119999999999996</v>
      </c>
      <c r="I43" s="513">
        <v>0.41287500000000033</v>
      </c>
      <c r="J43" s="513">
        <v>2.7991249999999992</v>
      </c>
      <c r="K43" s="446">
        <v>5.0831999999999997</v>
      </c>
    </row>
    <row r="44" spans="1:11" s="451" customFormat="1">
      <c r="A44" s="450"/>
      <c r="B44" s="112"/>
      <c r="C44" s="510"/>
      <c r="D44" s="510"/>
      <c r="E44" s="510"/>
      <c r="F44" s="390"/>
      <c r="G44" s="510"/>
      <c r="H44" s="510"/>
      <c r="I44" s="510"/>
      <c r="J44" s="510"/>
      <c r="K44" s="390"/>
    </row>
    <row r="45" spans="1:11" s="451" customFormat="1" ht="15.75" customHeight="1">
      <c r="A45" s="450"/>
      <c r="B45" s="508" t="s">
        <v>438</v>
      </c>
      <c r="C45" s="509"/>
      <c r="D45" s="509"/>
      <c r="E45" s="509"/>
      <c r="F45" s="452"/>
      <c r="G45" s="521"/>
      <c r="H45" s="509"/>
      <c r="I45" s="509"/>
      <c r="J45" s="509"/>
      <c r="K45" s="452"/>
    </row>
    <row r="46" spans="1:11" s="451" customFormat="1">
      <c r="A46" s="450"/>
      <c r="B46" s="107" t="s">
        <v>10</v>
      </c>
      <c r="C46" s="509">
        <v>1.1809999999999998</v>
      </c>
      <c r="D46" s="509">
        <v>3.133</v>
      </c>
      <c r="E46" s="509">
        <v>-1.952</v>
      </c>
      <c r="F46" s="452">
        <v>-0.623</v>
      </c>
      <c r="G46" s="521"/>
      <c r="H46" s="510">
        <v>0</v>
      </c>
      <c r="I46" s="510">
        <v>0</v>
      </c>
      <c r="J46" s="509">
        <v>0</v>
      </c>
      <c r="K46" s="512">
        <v>0</v>
      </c>
    </row>
    <row r="47" spans="1:11">
      <c r="A47" s="96"/>
      <c r="B47" s="254" t="s">
        <v>149</v>
      </c>
      <c r="C47" s="513">
        <v>1.1809999999999998</v>
      </c>
      <c r="D47" s="513">
        <v>3.133</v>
      </c>
      <c r="E47" s="513">
        <v>-1.952</v>
      </c>
      <c r="F47" s="446">
        <v>-0.623</v>
      </c>
      <c r="G47" s="514"/>
      <c r="H47" s="513">
        <v>0</v>
      </c>
      <c r="I47" s="513">
        <v>0</v>
      </c>
      <c r="J47" s="513">
        <v>0</v>
      </c>
      <c r="K47" s="542">
        <v>0</v>
      </c>
    </row>
    <row r="48" spans="1:11">
      <c r="B48" s="84"/>
      <c r="C48" s="514"/>
      <c r="D48" s="514"/>
      <c r="E48" s="514"/>
      <c r="F48" s="514"/>
      <c r="G48" s="514"/>
      <c r="H48" s="514"/>
      <c r="I48" s="514"/>
      <c r="J48" s="514"/>
      <c r="K48" s="514"/>
    </row>
    <row r="49" spans="1:11">
      <c r="A49" s="96"/>
      <c r="B49" s="254" t="s">
        <v>150</v>
      </c>
      <c r="C49" s="513">
        <v>4.2889999999999997</v>
      </c>
      <c r="D49" s="513">
        <v>7.6465050000000003</v>
      </c>
      <c r="E49" s="513">
        <v>-4.3925049999999999</v>
      </c>
      <c r="F49" s="446">
        <v>-0.43909999999999999</v>
      </c>
      <c r="G49" s="514"/>
      <c r="H49" s="513">
        <v>3.4979999999999993</v>
      </c>
      <c r="I49" s="513">
        <v>0.33412500000000034</v>
      </c>
      <c r="J49" s="513">
        <v>2.7991249999999992</v>
      </c>
      <c r="K49" s="446">
        <v>9.4690999999999992</v>
      </c>
    </row>
    <row r="50" spans="1:11">
      <c r="B50" s="84"/>
      <c r="C50" s="514"/>
      <c r="D50" s="514"/>
      <c r="E50" s="514"/>
      <c r="F50" s="514"/>
      <c r="G50" s="514"/>
      <c r="H50" s="514"/>
      <c r="I50" s="514"/>
      <c r="J50" s="514"/>
      <c r="K50" s="514"/>
    </row>
    <row r="51" spans="1:11">
      <c r="A51" s="96"/>
      <c r="B51" s="110" t="s">
        <v>88</v>
      </c>
      <c r="C51" s="520">
        <v>1940.568</v>
      </c>
      <c r="D51" s="520">
        <v>1747.8835049999998</v>
      </c>
      <c r="E51" s="520">
        <v>192.6844950000002</v>
      </c>
      <c r="F51" s="412">
        <v>0.11020000000000001</v>
      </c>
      <c r="G51" s="510"/>
      <c r="H51" s="520">
        <v>368.46800000000025</v>
      </c>
      <c r="I51" s="520">
        <v>642.08610499999952</v>
      </c>
      <c r="J51" s="520">
        <v>-273.61810499999928</v>
      </c>
      <c r="K51" s="412">
        <v>-0.42609999999999998</v>
      </c>
    </row>
    <row r="52" spans="1:11" s="253" customFormat="1">
      <c r="A52" s="117"/>
      <c r="B52" s="242"/>
      <c r="C52" s="522"/>
      <c r="D52" s="522"/>
      <c r="E52" s="522"/>
      <c r="F52" s="523"/>
      <c r="G52" s="517"/>
      <c r="H52" s="517"/>
      <c r="I52" s="517"/>
      <c r="J52" s="517"/>
      <c r="K52" s="517"/>
    </row>
    <row r="53" spans="1:11">
      <c r="B53" s="226" t="s">
        <v>89</v>
      </c>
      <c r="C53" s="514"/>
      <c r="D53" s="514"/>
      <c r="E53" s="514"/>
      <c r="F53" s="514"/>
      <c r="G53" s="517"/>
      <c r="H53" s="514"/>
      <c r="I53" s="514"/>
      <c r="J53" s="514"/>
      <c r="K53" s="514"/>
    </row>
    <row r="54" spans="1:11">
      <c r="A54" s="96"/>
      <c r="B54" s="107" t="s">
        <v>10</v>
      </c>
      <c r="C54" s="510">
        <v>-138.29599999999999</v>
      </c>
      <c r="D54" s="510">
        <v>-36.154000000000003</v>
      </c>
      <c r="E54" s="510">
        <v>-102.142</v>
      </c>
      <c r="F54" s="390">
        <v>2.8252000000000002</v>
      </c>
      <c r="G54" s="510"/>
      <c r="H54" s="510">
        <v>4.7820000000000107</v>
      </c>
      <c r="I54" s="510">
        <v>5.3109999999999999</v>
      </c>
      <c r="J54" s="510">
        <v>-0.32899999999998925</v>
      </c>
      <c r="K54" s="390">
        <v>-9.9599999999999994E-2</v>
      </c>
    </row>
    <row r="55" spans="1:11">
      <c r="A55" s="96"/>
      <c r="B55" s="107" t="s">
        <v>46</v>
      </c>
      <c r="C55" s="510">
        <v>-183.49799999999999</v>
      </c>
      <c r="D55" s="510">
        <v>-147.96299999999999</v>
      </c>
      <c r="E55" s="510">
        <v>-35.434999999999995</v>
      </c>
      <c r="F55" s="390">
        <v>0.2402</v>
      </c>
      <c r="G55" s="510"/>
      <c r="H55" s="510">
        <v>-29.505999999999979</v>
      </c>
      <c r="I55" s="510">
        <v>-115.78299999999999</v>
      </c>
      <c r="J55" s="510">
        <v>86.277000000000015</v>
      </c>
      <c r="K55" s="390">
        <v>-0.74519999999999997</v>
      </c>
    </row>
    <row r="56" spans="1:11">
      <c r="A56" s="96"/>
      <c r="B56" s="107" t="s">
        <v>14</v>
      </c>
      <c r="C56" s="510">
        <v>-327.22699999999998</v>
      </c>
      <c r="D56" s="510">
        <v>-286.70699999999999</v>
      </c>
      <c r="E56" s="510">
        <v>-40.319999999999979</v>
      </c>
      <c r="F56" s="390">
        <v>0.14130000000000001</v>
      </c>
      <c r="G56" s="510"/>
      <c r="H56" s="510">
        <v>-82.391999999999967</v>
      </c>
      <c r="I56" s="510">
        <v>-73.296999999999997</v>
      </c>
      <c r="J56" s="510">
        <v>-9.0949999999999704</v>
      </c>
      <c r="K56" s="390">
        <v>0.1241</v>
      </c>
    </row>
    <row r="57" spans="1:11">
      <c r="A57" s="96"/>
      <c r="B57" s="107" t="s">
        <v>47</v>
      </c>
      <c r="C57" s="510">
        <v>-125.751</v>
      </c>
      <c r="D57" s="510">
        <v>-91.896000000000001</v>
      </c>
      <c r="E57" s="510">
        <v>-33.855000000000004</v>
      </c>
      <c r="F57" s="390">
        <v>0.36840000000000001</v>
      </c>
      <c r="G57" s="510"/>
      <c r="H57" s="510">
        <v>-30.75200000000001</v>
      </c>
      <c r="I57" s="510">
        <v>-25.346000000000004</v>
      </c>
      <c r="J57" s="510">
        <v>-5.8060000000000063</v>
      </c>
      <c r="K57" s="390">
        <v>0.21329999999999999</v>
      </c>
    </row>
    <row r="58" spans="1:11">
      <c r="A58" s="96"/>
      <c r="B58" s="107" t="s">
        <v>392</v>
      </c>
      <c r="C58" s="510">
        <v>-32.621000000000002</v>
      </c>
      <c r="D58" s="510">
        <v>0</v>
      </c>
      <c r="E58" s="510">
        <v>-32.621000000000002</v>
      </c>
      <c r="F58" s="510">
        <v>0</v>
      </c>
      <c r="G58" s="510"/>
      <c r="H58" s="510">
        <v>-10.672000000000001</v>
      </c>
      <c r="I58" s="510">
        <v>0</v>
      </c>
      <c r="J58" s="510">
        <v>-10.672000000000001</v>
      </c>
      <c r="K58" s="510">
        <v>0</v>
      </c>
    </row>
    <row r="59" spans="1:11">
      <c r="A59" s="96"/>
      <c r="B59" s="227" t="s">
        <v>145</v>
      </c>
      <c r="C59" s="511">
        <v>1.101</v>
      </c>
      <c r="D59" s="511">
        <v>-3.84</v>
      </c>
      <c r="E59" s="511">
        <v>4.9409999999999998</v>
      </c>
      <c r="F59" s="392">
        <v>-1.2867</v>
      </c>
      <c r="G59" s="517"/>
      <c r="H59" s="511">
        <v>1.609</v>
      </c>
      <c r="I59" s="510">
        <v>-0.5</v>
      </c>
      <c r="J59" s="511">
        <v>2.5089999999999999</v>
      </c>
      <c r="K59" s="392">
        <v>-4.218</v>
      </c>
    </row>
    <row r="60" spans="1:11" s="253" customFormat="1">
      <c r="A60" s="117"/>
      <c r="B60" s="254" t="s">
        <v>151</v>
      </c>
      <c r="C60" s="513">
        <v>-806.29199999999992</v>
      </c>
      <c r="D60" s="513">
        <v>-566.55999999999995</v>
      </c>
      <c r="E60" s="513">
        <v>-239.43200000000002</v>
      </c>
      <c r="F60" s="446">
        <v>0.42309999999999998</v>
      </c>
      <c r="G60" s="514"/>
      <c r="H60" s="513">
        <v>-146.93099999999993</v>
      </c>
      <c r="I60" s="513">
        <v>-209.61499999999998</v>
      </c>
      <c r="J60" s="513">
        <v>62.884000000000043</v>
      </c>
      <c r="K60" s="446">
        <v>-0.29899999999999999</v>
      </c>
    </row>
    <row r="61" spans="1:11" s="126" customFormat="1">
      <c r="A61" s="125"/>
      <c r="B61" s="454"/>
      <c r="C61" s="524"/>
      <c r="D61" s="524"/>
      <c r="E61" s="524"/>
      <c r="F61" s="525"/>
      <c r="G61" s="517"/>
      <c r="H61" s="526"/>
      <c r="I61" s="526"/>
      <c r="J61" s="526"/>
      <c r="K61" s="526"/>
    </row>
    <row r="62" spans="1:11">
      <c r="A62" s="96"/>
      <c r="B62" s="453" t="s">
        <v>301</v>
      </c>
      <c r="C62" s="520">
        <v>1134.5000000000002</v>
      </c>
      <c r="D62" s="520">
        <v>1181.3235049999998</v>
      </c>
      <c r="E62" s="520">
        <v>-46.747504999999819</v>
      </c>
      <c r="F62" s="412">
        <v>-3.9600000000000003E-2</v>
      </c>
      <c r="G62" s="510"/>
      <c r="H62" s="520">
        <v>221.4517000000003</v>
      </c>
      <c r="I62" s="520">
        <v>431.87110499999949</v>
      </c>
      <c r="J62" s="520">
        <v>-210.73410499999923</v>
      </c>
      <c r="K62" s="412">
        <v>-0.48820000000000002</v>
      </c>
    </row>
    <row r="63" spans="1:11">
      <c r="A63" s="96"/>
      <c r="B63" s="112" t="s">
        <v>56</v>
      </c>
      <c r="C63" s="515">
        <v>740.85900000000004</v>
      </c>
      <c r="D63" s="515">
        <v>825.197</v>
      </c>
      <c r="E63" s="515">
        <v>-84.337999999999965</v>
      </c>
      <c r="F63" s="452">
        <v>-0.1022</v>
      </c>
      <c r="G63" s="515"/>
      <c r="H63" s="515">
        <v>118.73200000000008</v>
      </c>
      <c r="I63" s="515">
        <v>338.58600000000001</v>
      </c>
      <c r="J63" s="515">
        <v>-219.85399999999993</v>
      </c>
      <c r="K63" s="452">
        <v>-0.64929999999999999</v>
      </c>
    </row>
    <row r="64" spans="1:11">
      <c r="A64" s="96"/>
      <c r="B64" s="107" t="s">
        <v>57</v>
      </c>
      <c r="C64" s="510">
        <v>393.65199999999999</v>
      </c>
      <c r="D64" s="510">
        <v>356.05500000000001</v>
      </c>
      <c r="E64" s="510">
        <v>37.59699999999998</v>
      </c>
      <c r="F64" s="390">
        <v>0.1056</v>
      </c>
      <c r="G64" s="510"/>
      <c r="H64" s="510">
        <v>102.47099999999999</v>
      </c>
      <c r="I64" s="510">
        <v>93.48099999999998</v>
      </c>
      <c r="J64" s="510">
        <v>8.9900000000000091</v>
      </c>
      <c r="K64" s="390">
        <v>9.6199999999999994E-2</v>
      </c>
    </row>
    <row r="65" spans="1:7">
      <c r="A65" s="96"/>
      <c r="B65" s="107"/>
      <c r="C65" s="107"/>
      <c r="D65" s="107"/>
      <c r="E65" s="107"/>
      <c r="F65" s="107"/>
      <c r="G65" s="107"/>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4" customWidth="1"/>
    <col min="2" max="2" width="40.2851562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37"/>
      <c r="C1" s="719"/>
      <c r="D1" s="719"/>
      <c r="E1" s="719"/>
      <c r="F1" s="719"/>
    </row>
    <row r="2" spans="2:6">
      <c r="B2" s="715" t="s">
        <v>157</v>
      </c>
      <c r="C2" s="255" t="s">
        <v>472</v>
      </c>
      <c r="D2" s="255" t="s">
        <v>378</v>
      </c>
      <c r="E2" s="255" t="s">
        <v>69</v>
      </c>
      <c r="F2" s="255" t="s">
        <v>70</v>
      </c>
    </row>
    <row r="3" spans="2:6">
      <c r="B3" s="716"/>
      <c r="C3" s="718" t="s">
        <v>525</v>
      </c>
      <c r="D3" s="718"/>
      <c r="E3" s="718"/>
      <c r="F3" s="256"/>
    </row>
    <row r="4" spans="2:6">
      <c r="C4" s="120"/>
      <c r="D4" s="120"/>
      <c r="E4" s="120"/>
    </row>
    <row r="5" spans="2:6">
      <c r="B5" s="90" t="s">
        <v>50</v>
      </c>
      <c r="C5" s="121">
        <v>7062.4790000000003</v>
      </c>
      <c r="D5" s="121">
        <v>6179.2560000000003</v>
      </c>
      <c r="E5" s="121">
        <v>883.22299999999996</v>
      </c>
      <c r="F5" s="87">
        <v>0.1429335505763154</v>
      </c>
    </row>
    <row r="6" spans="2:6">
      <c r="B6" s="90" t="s">
        <v>152</v>
      </c>
      <c r="C6" s="121">
        <v>27897.458999999999</v>
      </c>
      <c r="D6" s="121">
        <v>20755.302</v>
      </c>
      <c r="E6" s="121">
        <v>7142.1569999999992</v>
      </c>
      <c r="F6" s="87">
        <v>0.34411241040963891</v>
      </c>
    </row>
    <row r="7" spans="2:6">
      <c r="C7" s="257"/>
      <c r="D7" s="257"/>
      <c r="E7" s="257"/>
      <c r="F7" s="257"/>
    </row>
    <row r="8" spans="2:6">
      <c r="B8" s="249" t="s">
        <v>51</v>
      </c>
      <c r="C8" s="258">
        <v>34958.938000000002</v>
      </c>
      <c r="D8" s="258">
        <v>26933.558000000001</v>
      </c>
      <c r="E8" s="258">
        <v>8025.3799999999992</v>
      </c>
      <c r="F8" s="259">
        <v>0.29796954416494104</v>
      </c>
    </row>
    <row r="10" spans="2:6" s="260" customFormat="1">
      <c r="B10" s="226"/>
      <c r="C10" s="719"/>
      <c r="D10" s="719"/>
      <c r="E10" s="719"/>
      <c r="F10" s="719"/>
    </row>
    <row r="11" spans="2:6">
      <c r="B11" s="715" t="s">
        <v>158</v>
      </c>
      <c r="C11" s="255" t="s">
        <v>472</v>
      </c>
      <c r="D11" s="255" t="s">
        <v>378</v>
      </c>
      <c r="E11" s="255" t="s">
        <v>69</v>
      </c>
      <c r="F11" s="255" t="s">
        <v>70</v>
      </c>
    </row>
    <row r="12" spans="2:6">
      <c r="B12" s="716"/>
      <c r="C12" s="718" t="s">
        <v>525</v>
      </c>
      <c r="D12" s="718"/>
      <c r="E12" s="718"/>
      <c r="F12" s="256"/>
    </row>
    <row r="13" spans="2:6">
      <c r="C13" s="120"/>
      <c r="D13" s="120"/>
      <c r="E13" s="120"/>
    </row>
    <row r="14" spans="2:6">
      <c r="B14" s="90" t="s">
        <v>52</v>
      </c>
      <c r="C14" s="136">
        <v>7795.5339999999997</v>
      </c>
      <c r="D14" s="136">
        <v>7277.2219999999998</v>
      </c>
      <c r="E14" s="136">
        <v>518.3119999999999</v>
      </c>
      <c r="F14" s="93">
        <v>7.1223881860413174E-2</v>
      </c>
    </row>
    <row r="15" spans="2:6">
      <c r="B15" s="90" t="s">
        <v>53</v>
      </c>
      <c r="C15" s="136">
        <v>12133.311</v>
      </c>
      <c r="D15" s="136">
        <v>9322.6730000000007</v>
      </c>
      <c r="E15" s="136">
        <v>2810.637999999999</v>
      </c>
      <c r="F15" s="93">
        <v>0.30148413443225985</v>
      </c>
    </row>
    <row r="16" spans="2:6">
      <c r="B16" s="90"/>
      <c r="C16" s="136"/>
      <c r="D16" s="136"/>
      <c r="E16" s="136"/>
      <c r="F16" s="93"/>
    </row>
    <row r="17" spans="2:8">
      <c r="B17" s="90" t="s">
        <v>153</v>
      </c>
      <c r="C17" s="136">
        <v>15030</v>
      </c>
      <c r="D17" s="136">
        <v>10334</v>
      </c>
      <c r="E17" s="136">
        <v>4696</v>
      </c>
      <c r="F17" s="93">
        <v>0.45442229533578482</v>
      </c>
    </row>
    <row r="18" spans="2:8">
      <c r="B18" s="88" t="s">
        <v>154</v>
      </c>
      <c r="C18" s="121">
        <v>12832.656999999999</v>
      </c>
      <c r="D18" s="121">
        <v>8105.8590000000004</v>
      </c>
      <c r="E18" s="121">
        <v>4726.7979999999989</v>
      </c>
      <c r="F18" s="87">
        <v>0.58313350873732173</v>
      </c>
    </row>
    <row r="19" spans="2:8">
      <c r="B19" s="88" t="s">
        <v>155</v>
      </c>
      <c r="C19" s="121">
        <v>2197.4360000000001</v>
      </c>
      <c r="D19" s="121">
        <v>2227.8040000000001</v>
      </c>
      <c r="E19" s="121">
        <v>-30.367999999999938</v>
      </c>
      <c r="F19" s="87">
        <v>-1.3631360748072918E-2</v>
      </c>
    </row>
    <row r="20" spans="2:8">
      <c r="C20" s="121"/>
      <c r="D20" s="121"/>
      <c r="E20" s="121"/>
      <c r="F20" s="122"/>
    </row>
    <row r="21" spans="2:8">
      <c r="B21" s="249" t="s">
        <v>156</v>
      </c>
      <c r="C21" s="258">
        <v>34958.845000000001</v>
      </c>
      <c r="D21" s="258">
        <v>26933.895</v>
      </c>
      <c r="E21" s="258">
        <v>8024.9499999999989</v>
      </c>
      <c r="F21" s="259">
        <v>0.29794985092204462</v>
      </c>
    </row>
    <row r="23" spans="2:8">
      <c r="B23" s="226"/>
      <c r="C23" s="717"/>
      <c r="D23" s="717"/>
      <c r="E23" s="717"/>
      <c r="F23" s="717"/>
    </row>
    <row r="24" spans="2:8">
      <c r="B24" s="715" t="s">
        <v>68</v>
      </c>
      <c r="C24" s="255" t="s">
        <v>472</v>
      </c>
      <c r="D24" s="255" t="s">
        <v>378</v>
      </c>
      <c r="E24" s="255" t="s">
        <v>69</v>
      </c>
      <c r="F24" s="255" t="s">
        <v>70</v>
      </c>
    </row>
    <row r="25" spans="2:8">
      <c r="B25" s="716"/>
      <c r="C25" s="718" t="s">
        <v>525</v>
      </c>
      <c r="D25" s="718"/>
      <c r="E25" s="718"/>
      <c r="F25" s="256"/>
    </row>
    <row r="26" spans="2:8">
      <c r="C26" s="120"/>
      <c r="D26" s="120"/>
      <c r="E26" s="120"/>
      <c r="F26" s="123"/>
    </row>
    <row r="27" spans="2:8">
      <c r="B27" s="90" t="s">
        <v>67</v>
      </c>
      <c r="C27" s="85">
        <v>2615.576</v>
      </c>
      <c r="D27" s="85">
        <v>2425.5100000000002</v>
      </c>
      <c r="E27" s="85">
        <v>190.0659999999998</v>
      </c>
      <c r="F27" s="390">
        <v>7.8361251860433301E-2</v>
      </c>
    </row>
    <row r="28" spans="2:8">
      <c r="B28" s="90" t="s">
        <v>66</v>
      </c>
      <c r="C28" s="85">
        <v>-1934.297</v>
      </c>
      <c r="D28" s="85">
        <v>-1536.616</v>
      </c>
      <c r="E28" s="85">
        <v>-396.68100000000004</v>
      </c>
      <c r="F28" s="390">
        <v>0.2588031102110091</v>
      </c>
    </row>
    <row r="29" spans="2:8">
      <c r="B29" s="90" t="s">
        <v>65</v>
      </c>
      <c r="C29" s="85">
        <v>-594.75</v>
      </c>
      <c r="D29" s="85">
        <v>-1186.5350000000001</v>
      </c>
      <c r="E29" s="85">
        <v>591.78500000000008</v>
      </c>
      <c r="F29" s="390">
        <v>-0.49875056361590686</v>
      </c>
    </row>
    <row r="30" spans="2:8">
      <c r="C30" s="121"/>
      <c r="D30" s="121"/>
      <c r="E30" s="121"/>
      <c r="F30" s="121"/>
    </row>
    <row r="31" spans="2:8">
      <c r="B31" s="249" t="s">
        <v>159</v>
      </c>
      <c r="C31" s="258">
        <v>87</v>
      </c>
      <c r="D31" s="258">
        <v>-298</v>
      </c>
      <c r="E31" s="258">
        <v>385</v>
      </c>
      <c r="F31" s="259">
        <v>-1.2919463087248322</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28515625" defaultRowHeight="12.75"/>
  <cols>
    <col min="1" max="1" width="3.140625" style="96" customWidth="1"/>
    <col min="2" max="2" width="12.85546875" style="96" customWidth="1"/>
    <col min="3" max="3" width="33.140625" style="96" customWidth="1"/>
    <col min="4" max="4" width="6.28515625" style="96" bestFit="1" customWidth="1"/>
    <col min="5" max="5" width="15.5703125" style="261" bestFit="1" customWidth="1"/>
    <col min="6" max="6" width="14.85546875" style="261" bestFit="1" customWidth="1"/>
    <col min="7" max="7" width="12.28515625" style="261" customWidth="1"/>
    <col min="8" max="8" width="13.85546875" style="96" customWidth="1"/>
    <col min="9" max="9" width="10" style="96" bestFit="1" customWidth="1"/>
    <col min="10" max="10" width="41.140625" style="96" customWidth="1"/>
    <col min="11" max="11" width="7.28515625" style="96" customWidth="1"/>
    <col min="12" max="16384" width="7.28515625" style="96"/>
  </cols>
  <sheetData>
    <row r="2" spans="2:9">
      <c r="B2" s="265"/>
      <c r="C2" s="265"/>
      <c r="D2" s="265"/>
      <c r="E2" s="266"/>
      <c r="F2" s="266"/>
      <c r="G2" s="266"/>
      <c r="H2" s="265"/>
    </row>
    <row r="3" spans="2:9" ht="15.75" customHeight="1">
      <c r="B3" s="720" t="s">
        <v>335</v>
      </c>
      <c r="C3" s="720"/>
      <c r="D3" s="268" t="s">
        <v>62</v>
      </c>
      <c r="E3" s="269" t="s">
        <v>472</v>
      </c>
      <c r="F3" s="269" t="s">
        <v>378</v>
      </c>
      <c r="G3" s="268" t="s">
        <v>69</v>
      </c>
      <c r="H3" s="268" t="s">
        <v>70</v>
      </c>
    </row>
    <row r="4" spans="2:9" ht="6" customHeight="1">
      <c r="E4" s="96"/>
      <c r="F4" s="96"/>
      <c r="G4" s="96"/>
    </row>
    <row r="5" spans="2:9" ht="18" customHeight="1">
      <c r="B5" s="226" t="s">
        <v>58</v>
      </c>
      <c r="C5" s="239" t="s">
        <v>336</v>
      </c>
      <c r="D5" s="270" t="s">
        <v>71</v>
      </c>
      <c r="E5" s="271">
        <v>0.90596474853422482</v>
      </c>
      <c r="F5" s="272">
        <v>0.84912292080686835</v>
      </c>
      <c r="G5" s="273">
        <v>5.6841827727356464E-2</v>
      </c>
      <c r="H5" s="274">
        <v>6.6941812939572021E-2</v>
      </c>
    </row>
    <row r="6" spans="2:9" ht="18" customHeight="1">
      <c r="B6" s="239"/>
      <c r="C6" s="239" t="s">
        <v>337</v>
      </c>
      <c r="D6" s="270" t="s">
        <v>71</v>
      </c>
      <c r="E6" s="271">
        <v>0.8369154698061736</v>
      </c>
      <c r="F6" s="272">
        <v>0.78434092020279167</v>
      </c>
      <c r="G6" s="273">
        <v>5.2574549603381926E-2</v>
      </c>
      <c r="H6" s="274">
        <v>6.7030226587934116E-2</v>
      </c>
    </row>
    <row r="7" spans="2:9" ht="18" customHeight="1">
      <c r="B7" s="275"/>
      <c r="C7" s="275" t="s">
        <v>338</v>
      </c>
      <c r="D7" s="276" t="s">
        <v>162</v>
      </c>
      <c r="E7" s="277">
        <v>-733.05499999999995</v>
      </c>
      <c r="F7" s="277">
        <v>-1097.9659999999999</v>
      </c>
      <c r="G7" s="277">
        <v>364.91099999999994</v>
      </c>
      <c r="H7" s="278">
        <v>-0.33235182145895226</v>
      </c>
    </row>
    <row r="8" spans="2:9" ht="18" customHeight="1">
      <c r="B8" s="226" t="s">
        <v>59</v>
      </c>
      <c r="C8" s="239" t="s">
        <v>339</v>
      </c>
      <c r="D8" s="270" t="s">
        <v>71</v>
      </c>
      <c r="E8" s="272">
        <v>1.3259295867297693</v>
      </c>
      <c r="F8" s="272">
        <v>1.606390202583537</v>
      </c>
      <c r="G8" s="273">
        <v>-0.28046061585376769</v>
      </c>
      <c r="H8" s="274">
        <v>-0.17459059162755497</v>
      </c>
    </row>
    <row r="9" spans="2:9" ht="18" customHeight="1">
      <c r="B9" s="239"/>
      <c r="C9" s="239" t="s">
        <v>340</v>
      </c>
      <c r="D9" s="270" t="s">
        <v>18</v>
      </c>
      <c r="E9" s="279">
        <v>0.39116837930145976</v>
      </c>
      <c r="F9" s="279">
        <v>0.43838964041640022</v>
      </c>
      <c r="G9" s="280">
        <v>-4.722126111494046E-2</v>
      </c>
      <c r="H9" s="280">
        <v>-0.10771527600444164</v>
      </c>
    </row>
    <row r="10" spans="2:9" ht="18" customHeight="1">
      <c r="B10" s="239"/>
      <c r="C10" s="239" t="s">
        <v>341</v>
      </c>
      <c r="D10" s="270" t="s">
        <v>18</v>
      </c>
      <c r="E10" s="279">
        <v>0.60883162069854024</v>
      </c>
      <c r="F10" s="279">
        <v>0.56161035958359973</v>
      </c>
      <c r="G10" s="274">
        <v>4.7221261114940516E-2</v>
      </c>
      <c r="H10" s="280">
        <v>8.4081891135256548E-2</v>
      </c>
    </row>
    <row r="11" spans="2:9" ht="18" customHeight="1">
      <c r="B11" s="275"/>
      <c r="C11" s="275" t="s">
        <v>342</v>
      </c>
      <c r="D11" s="276" t="s">
        <v>71</v>
      </c>
      <c r="E11" s="281">
        <v>4.0096033170296863</v>
      </c>
      <c r="F11" s="282">
        <v>5.1256523959003042</v>
      </c>
      <c r="G11" s="283">
        <v>-1.1160490788706179</v>
      </c>
      <c r="H11" s="284">
        <v>-0.21773795658934603</v>
      </c>
    </row>
    <row r="12" spans="2:9" ht="18" customHeight="1">
      <c r="B12" s="226" t="s">
        <v>60</v>
      </c>
      <c r="C12" s="239" t="s">
        <v>61</v>
      </c>
      <c r="D12" s="270" t="s">
        <v>18</v>
      </c>
      <c r="E12" s="279">
        <v>0.16451428305338039</v>
      </c>
      <c r="F12" s="285">
        <v>0.1750814876162822</v>
      </c>
      <c r="G12" s="286">
        <v>-1.0567204562901805E-2</v>
      </c>
      <c r="H12" s="286">
        <v>-6.0355921729780215E-2</v>
      </c>
    </row>
    <row r="13" spans="2:9" ht="18" customHeight="1">
      <c r="B13" s="239"/>
      <c r="C13" s="239" t="s">
        <v>343</v>
      </c>
      <c r="D13" s="270" t="s">
        <v>18</v>
      </c>
      <c r="E13" s="279">
        <v>7.0765186988418854E-2</v>
      </c>
      <c r="F13" s="285">
        <v>9.0999999999999998E-2</v>
      </c>
      <c r="G13" s="286">
        <v>-2.0234813011581143E-2</v>
      </c>
      <c r="H13" s="286">
        <v>-0.2223605825448477</v>
      </c>
    </row>
    <row r="14" spans="2:9" ht="18" customHeight="1">
      <c r="B14" s="275"/>
      <c r="C14" s="275" t="s">
        <v>344</v>
      </c>
      <c r="D14" s="276" t="s">
        <v>18</v>
      </c>
      <c r="E14" s="287">
        <v>3.6660696314461123E-2</v>
      </c>
      <c r="F14" s="288">
        <v>4.2000000000000003E-2</v>
      </c>
      <c r="G14" s="289">
        <v>-5.3393036855388792E-3</v>
      </c>
      <c r="H14" s="289">
        <v>-0.1271262782271162</v>
      </c>
    </row>
    <row r="15" spans="2:9">
      <c r="B15" s="117"/>
      <c r="C15" s="117"/>
      <c r="D15" s="117"/>
      <c r="E15" s="263"/>
      <c r="F15" s="263"/>
      <c r="G15" s="263"/>
      <c r="H15" s="262"/>
      <c r="I15" s="117"/>
    </row>
    <row r="16" spans="2:9">
      <c r="B16" s="96" t="s">
        <v>492</v>
      </c>
      <c r="H16" s="261"/>
    </row>
    <row r="17" spans="2:10">
      <c r="B17" s="96" t="s">
        <v>493</v>
      </c>
      <c r="E17" s="96"/>
      <c r="F17" s="96"/>
      <c r="G17" s="96"/>
    </row>
    <row r="18" spans="2:10">
      <c r="B18" s="96" t="s">
        <v>494</v>
      </c>
      <c r="E18" s="96"/>
      <c r="F18" s="96"/>
      <c r="G18" s="96"/>
    </row>
    <row r="19" spans="2:10">
      <c r="B19" s="96" t="s">
        <v>495</v>
      </c>
      <c r="H19" s="261"/>
    </row>
    <row r="20" spans="2:10">
      <c r="B20" s="96" t="s">
        <v>496</v>
      </c>
      <c r="H20" s="261"/>
    </row>
    <row r="21" spans="2:10">
      <c r="B21" s="96" t="s">
        <v>497</v>
      </c>
      <c r="H21" s="261"/>
    </row>
    <row r="22" spans="2:10" ht="27" customHeight="1">
      <c r="B22" s="721" t="s">
        <v>498</v>
      </c>
      <c r="C22" s="721"/>
      <c r="D22" s="721"/>
      <c r="E22" s="721"/>
      <c r="F22" s="721"/>
      <c r="G22" s="721"/>
      <c r="H22" s="721"/>
      <c r="I22" s="721"/>
      <c r="J22" s="721"/>
    </row>
    <row r="23" spans="2:10">
      <c r="B23" s="96" t="s">
        <v>499</v>
      </c>
      <c r="H23" s="261"/>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showGridLines="0" zoomScaleNormal="100" workbookViewId="0"/>
  </sheetViews>
  <sheetFormatPr baseColWidth="10" defaultColWidth="11.42578125" defaultRowHeight="12.75"/>
  <cols>
    <col min="1" max="1" width="7.28515625" style="96" customWidth="1"/>
    <col min="2" max="2" width="45" style="96" customWidth="1"/>
    <col min="3" max="3" width="16.5703125" style="96" customWidth="1"/>
    <col min="4" max="4" width="15.7109375" style="96" customWidth="1"/>
    <col min="5" max="5" width="14.85546875" style="96" customWidth="1"/>
    <col min="6" max="6" width="2.7109375" style="96" customWidth="1"/>
    <col min="7" max="7" width="16.5703125" style="96" customWidth="1"/>
    <col min="8" max="8" width="15.7109375" style="96" customWidth="1"/>
    <col min="9" max="9" width="12.42578125" style="96" customWidth="1"/>
    <col min="10" max="16384" width="11.42578125" style="96"/>
  </cols>
  <sheetData>
    <row r="1" spans="1:11">
      <c r="A1" s="117"/>
    </row>
    <row r="2" spans="1:11" ht="13.5" thickBot="1">
      <c r="B2" s="290"/>
      <c r="C2" s="290"/>
      <c r="D2" s="290"/>
      <c r="E2" s="290"/>
      <c r="F2" s="290"/>
      <c r="G2" s="290"/>
      <c r="H2" s="290"/>
      <c r="I2" s="290"/>
    </row>
    <row r="3" spans="1:11" ht="15">
      <c r="B3" s="722" t="s">
        <v>63</v>
      </c>
      <c r="C3" s="722"/>
      <c r="D3" s="722"/>
      <c r="E3" s="722"/>
      <c r="F3" s="722"/>
      <c r="G3" s="722"/>
      <c r="H3" s="722"/>
    </row>
    <row r="4" spans="1:11" ht="17.25" customHeight="1" thickBot="1">
      <c r="B4" s="723" t="s">
        <v>519</v>
      </c>
      <c r="C4" s="723"/>
      <c r="D4" s="723"/>
      <c r="E4" s="723"/>
      <c r="F4" s="723"/>
      <c r="G4" s="723"/>
      <c r="H4" s="723"/>
      <c r="I4" s="290"/>
    </row>
    <row r="5" spans="1:11" ht="48" customHeight="1">
      <c r="B5" s="724" t="s">
        <v>48</v>
      </c>
      <c r="C5" s="726" t="s">
        <v>84</v>
      </c>
      <c r="D5" s="726"/>
      <c r="E5" s="726"/>
      <c r="F5" s="292"/>
      <c r="G5" s="727" t="s">
        <v>285</v>
      </c>
      <c r="H5" s="727"/>
      <c r="I5" s="727"/>
    </row>
    <row r="6" spans="1:11">
      <c r="B6" s="725"/>
      <c r="C6" s="178" t="s">
        <v>472</v>
      </c>
      <c r="D6" s="219" t="s">
        <v>378</v>
      </c>
      <c r="E6" s="219" t="s">
        <v>70</v>
      </c>
      <c r="F6" s="264"/>
      <c r="G6" s="269" t="s">
        <v>472</v>
      </c>
      <c r="H6" s="267" t="s">
        <v>378</v>
      </c>
      <c r="I6" s="293" t="s">
        <v>70</v>
      </c>
    </row>
    <row r="7" spans="1:11" ht="6" customHeight="1"/>
    <row r="8" spans="1:11" ht="13.5" customHeight="1">
      <c r="B8" s="97" t="s">
        <v>206</v>
      </c>
      <c r="C8" s="455">
        <v>0</v>
      </c>
      <c r="D8" s="118">
        <v>0</v>
      </c>
      <c r="E8" s="118">
        <v>0</v>
      </c>
      <c r="F8" s="118"/>
      <c r="G8" s="455">
        <v>17</v>
      </c>
      <c r="H8" s="118">
        <v>14</v>
      </c>
      <c r="I8" s="473">
        <v>0.21428571428571419</v>
      </c>
      <c r="K8" s="96" t="s">
        <v>160</v>
      </c>
    </row>
    <row r="9" spans="1:11" ht="13.5" customHeight="1">
      <c r="B9" s="97" t="s">
        <v>171</v>
      </c>
      <c r="C9" s="455">
        <v>21</v>
      </c>
      <c r="D9" s="118">
        <v>29</v>
      </c>
      <c r="E9" s="87">
        <v>-0.27586206896551724</v>
      </c>
      <c r="F9" s="98"/>
      <c r="G9" s="455">
        <v>57</v>
      </c>
      <c r="H9" s="118">
        <v>42</v>
      </c>
      <c r="I9" s="473">
        <v>0.35714285714285721</v>
      </c>
    </row>
    <row r="10" spans="1:11" ht="13.5" customHeight="1">
      <c r="B10" s="97" t="s">
        <v>423</v>
      </c>
      <c r="C10" s="455">
        <v>84</v>
      </c>
      <c r="D10" s="118">
        <v>86</v>
      </c>
      <c r="E10" s="87">
        <v>-2.3255813953488413E-2</v>
      </c>
      <c r="F10" s="98"/>
      <c r="G10" s="455">
        <v>66</v>
      </c>
      <c r="H10" s="118">
        <v>66</v>
      </c>
      <c r="I10" s="473">
        <v>0</v>
      </c>
    </row>
    <row r="11" spans="1:11" ht="13.5" customHeight="1">
      <c r="B11" s="97" t="s">
        <v>186</v>
      </c>
      <c r="C11" s="455">
        <v>48</v>
      </c>
      <c r="D11" s="118">
        <v>42</v>
      </c>
      <c r="E11" s="87">
        <v>0.14285714285714279</v>
      </c>
      <c r="F11" s="98"/>
      <c r="G11" s="455">
        <v>38</v>
      </c>
      <c r="H11" s="118">
        <v>49</v>
      </c>
      <c r="I11" s="473">
        <v>-0.22448979591836737</v>
      </c>
    </row>
    <row r="12" spans="1:11" ht="13.5" customHeight="1">
      <c r="B12" s="97" t="s">
        <v>323</v>
      </c>
      <c r="C12" s="455">
        <v>4</v>
      </c>
      <c r="D12" s="118">
        <v>0</v>
      </c>
      <c r="E12" s="118">
        <v>0</v>
      </c>
      <c r="F12" s="98"/>
      <c r="G12" s="455">
        <v>3</v>
      </c>
      <c r="H12" s="118">
        <v>4</v>
      </c>
      <c r="I12" s="473">
        <v>-0.25</v>
      </c>
    </row>
    <row r="13" spans="1:11" ht="13.5" customHeight="1">
      <c r="B13" s="97" t="s">
        <v>424</v>
      </c>
      <c r="C13" s="455">
        <v>390</v>
      </c>
      <c r="D13" s="118">
        <v>233</v>
      </c>
      <c r="E13" s="87">
        <v>0.67381974248927046</v>
      </c>
      <c r="F13" s="118"/>
      <c r="G13" s="455">
        <v>75</v>
      </c>
      <c r="H13" s="118">
        <v>67</v>
      </c>
      <c r="I13" s="473">
        <v>0.11940298507462677</v>
      </c>
    </row>
    <row r="14" spans="1:11" ht="13.5" customHeight="1">
      <c r="B14" s="97" t="s">
        <v>177</v>
      </c>
      <c r="C14" s="455">
        <v>1</v>
      </c>
      <c r="D14" s="118">
        <v>1</v>
      </c>
      <c r="E14" s="87">
        <v>0</v>
      </c>
      <c r="F14" s="98"/>
      <c r="G14" s="455">
        <v>11</v>
      </c>
      <c r="H14" s="118">
        <v>5</v>
      </c>
      <c r="I14" s="473">
        <v>1.2000000000000002</v>
      </c>
    </row>
    <row r="15" spans="1:11" ht="13.5" customHeight="1">
      <c r="B15" s="97" t="s">
        <v>204</v>
      </c>
      <c r="C15" s="455">
        <v>5</v>
      </c>
      <c r="D15" s="118">
        <v>2</v>
      </c>
      <c r="E15" s="473">
        <v>1.5</v>
      </c>
      <c r="F15" s="118"/>
      <c r="G15" s="455">
        <v>0</v>
      </c>
      <c r="H15" s="118">
        <v>0</v>
      </c>
      <c r="I15" s="473">
        <v>0</v>
      </c>
    </row>
    <row r="16" spans="1:11" ht="13.5" customHeight="1">
      <c r="B16" s="97" t="s">
        <v>294</v>
      </c>
      <c r="C16" s="455">
        <v>5</v>
      </c>
      <c r="D16" s="118">
        <v>9</v>
      </c>
      <c r="E16" s="87">
        <v>-0.44444444444444442</v>
      </c>
      <c r="F16" s="118"/>
      <c r="G16" s="455">
        <v>11</v>
      </c>
      <c r="H16" s="118">
        <v>11</v>
      </c>
      <c r="I16" s="473">
        <v>0</v>
      </c>
    </row>
    <row r="17" spans="2:9" ht="13.5" customHeight="1">
      <c r="B17" s="97" t="s">
        <v>178</v>
      </c>
      <c r="C17" s="455">
        <v>2</v>
      </c>
      <c r="D17" s="118">
        <v>2</v>
      </c>
      <c r="E17" s="473">
        <v>0</v>
      </c>
      <c r="F17" s="98"/>
      <c r="G17" s="455">
        <v>5</v>
      </c>
      <c r="H17" s="118">
        <v>8</v>
      </c>
      <c r="I17" s="473">
        <v>-0.375</v>
      </c>
    </row>
    <row r="18" spans="2:9" ht="13.5" customHeight="1">
      <c r="B18" s="97" t="s">
        <v>425</v>
      </c>
      <c r="C18" s="455">
        <v>287</v>
      </c>
      <c r="D18" s="118">
        <v>186</v>
      </c>
      <c r="E18" s="87">
        <v>0.543010752688172</v>
      </c>
      <c r="F18" s="98"/>
      <c r="G18" s="455">
        <v>151</v>
      </c>
      <c r="H18" s="118">
        <v>159</v>
      </c>
      <c r="I18" s="473">
        <v>-5.031446540880502E-2</v>
      </c>
    </row>
    <row r="19" spans="2:9" ht="13.5" customHeight="1">
      <c r="B19" s="97" t="s">
        <v>207</v>
      </c>
      <c r="C19" s="455">
        <v>189</v>
      </c>
      <c r="D19" s="118">
        <v>103</v>
      </c>
      <c r="E19" s="87">
        <v>0.83495145631067968</v>
      </c>
      <c r="F19" s="98"/>
      <c r="G19" s="455">
        <v>83</v>
      </c>
      <c r="H19" s="118">
        <v>74</v>
      </c>
      <c r="I19" s="473">
        <v>0.12162162162162171</v>
      </c>
    </row>
    <row r="20" spans="2:9" ht="13.5" customHeight="1">
      <c r="B20" s="97" t="s">
        <v>189</v>
      </c>
      <c r="C20" s="455">
        <v>155</v>
      </c>
      <c r="D20" s="118">
        <v>127</v>
      </c>
      <c r="E20" s="87">
        <v>0.22047244094488194</v>
      </c>
      <c r="F20" s="98"/>
      <c r="G20" s="455">
        <v>58</v>
      </c>
      <c r="H20" s="118">
        <v>58</v>
      </c>
      <c r="I20" s="473">
        <v>0</v>
      </c>
    </row>
    <row r="21" spans="2:9" ht="13.5" customHeight="1">
      <c r="B21" s="97" t="s">
        <v>208</v>
      </c>
      <c r="C21" s="455">
        <v>212</v>
      </c>
      <c r="D21" s="118">
        <v>149</v>
      </c>
      <c r="E21" s="87">
        <v>0.42281879194630867</v>
      </c>
      <c r="F21" s="98"/>
      <c r="G21" s="455">
        <v>85</v>
      </c>
      <c r="H21" s="118">
        <v>83</v>
      </c>
      <c r="I21" s="473">
        <v>2.4096385542168752E-2</v>
      </c>
    </row>
    <row r="22" spans="2:9" ht="13.5" customHeight="1">
      <c r="B22" s="97" t="s">
        <v>209</v>
      </c>
      <c r="C22" s="455">
        <v>191</v>
      </c>
      <c r="D22" s="118">
        <v>173</v>
      </c>
      <c r="E22" s="87">
        <v>0.10404624277456653</v>
      </c>
      <c r="F22" s="98"/>
      <c r="G22" s="455">
        <v>60</v>
      </c>
      <c r="H22" s="118">
        <v>58</v>
      </c>
      <c r="I22" s="473">
        <v>3.4482758620689724E-2</v>
      </c>
    </row>
    <row r="23" spans="2:9" ht="13.5" customHeight="1">
      <c r="B23" s="97" t="s">
        <v>210</v>
      </c>
      <c r="C23" s="455">
        <v>318</v>
      </c>
      <c r="D23" s="118">
        <v>385</v>
      </c>
      <c r="E23" s="87">
        <v>-0.17402597402597397</v>
      </c>
      <c r="F23" s="98"/>
      <c r="G23" s="455">
        <v>124</v>
      </c>
      <c r="H23" s="118">
        <v>116</v>
      </c>
      <c r="I23" s="473">
        <v>6.8965517241379226E-2</v>
      </c>
    </row>
    <row r="24" spans="2:9" ht="13.5" customHeight="1">
      <c r="B24" s="97" t="s">
        <v>211</v>
      </c>
      <c r="C24" s="455">
        <v>15</v>
      </c>
      <c r="D24" s="118">
        <v>7</v>
      </c>
      <c r="E24" s="87">
        <v>1.1428571428571428</v>
      </c>
      <c r="F24" s="98"/>
      <c r="G24" s="455">
        <v>32</v>
      </c>
      <c r="H24" s="118">
        <v>28</v>
      </c>
      <c r="I24" s="473">
        <v>0.14285714285714279</v>
      </c>
    </row>
    <row r="25" spans="2:9" ht="13.5" customHeight="1">
      <c r="B25" s="97" t="s">
        <v>188</v>
      </c>
      <c r="C25" s="455">
        <v>13</v>
      </c>
      <c r="D25" s="118">
        <v>8</v>
      </c>
      <c r="E25" s="87">
        <v>0.625</v>
      </c>
      <c r="F25" s="98"/>
      <c r="G25" s="455">
        <v>10</v>
      </c>
      <c r="H25" s="118">
        <v>12</v>
      </c>
      <c r="I25" s="473">
        <v>-0.16666666666666663</v>
      </c>
    </row>
    <row r="26" spans="2:9" ht="13.5" customHeight="1">
      <c r="B26" s="97" t="s">
        <v>374</v>
      </c>
      <c r="C26" s="455">
        <v>5</v>
      </c>
      <c r="D26" s="118">
        <v>3</v>
      </c>
      <c r="E26" s="87">
        <v>0.66666666666666674</v>
      </c>
      <c r="F26" s="98"/>
      <c r="G26" s="455">
        <v>-0.3</v>
      </c>
      <c r="H26" s="118">
        <v>3</v>
      </c>
      <c r="I26" s="473">
        <v>-1.1000000000000001</v>
      </c>
    </row>
    <row r="27" spans="2:9" ht="13.5" customHeight="1">
      <c r="B27" s="97" t="s">
        <v>426</v>
      </c>
      <c r="C27" s="455">
        <v>763</v>
      </c>
      <c r="D27" s="118">
        <v>0</v>
      </c>
      <c r="E27" s="118">
        <v>0</v>
      </c>
      <c r="F27" s="98"/>
      <c r="G27" s="455">
        <v>65</v>
      </c>
      <c r="H27" s="118">
        <v>0</v>
      </c>
      <c r="I27" s="118">
        <v>0</v>
      </c>
    </row>
    <row r="28" spans="2:9" ht="13.5" customHeight="1">
      <c r="B28" s="97" t="s">
        <v>427</v>
      </c>
      <c r="C28" s="455">
        <v>200</v>
      </c>
      <c r="D28" s="118">
        <v>0</v>
      </c>
      <c r="E28" s="118">
        <v>0</v>
      </c>
      <c r="F28" s="98"/>
      <c r="G28" s="455">
        <v>2</v>
      </c>
      <c r="H28" s="118">
        <v>0</v>
      </c>
      <c r="I28" s="118">
        <v>0</v>
      </c>
    </row>
    <row r="29" spans="2:9" ht="13.5" customHeight="1">
      <c r="B29" s="97" t="s">
        <v>428</v>
      </c>
      <c r="C29" s="455">
        <v>24</v>
      </c>
      <c r="D29" s="118">
        <v>0</v>
      </c>
      <c r="E29" s="118">
        <v>0</v>
      </c>
      <c r="F29" s="98"/>
      <c r="G29" s="455">
        <v>8</v>
      </c>
      <c r="H29" s="118">
        <v>0</v>
      </c>
      <c r="I29" s="118">
        <v>0</v>
      </c>
    </row>
    <row r="30" spans="2:9" ht="13.5" customHeight="1">
      <c r="B30" s="97" t="s">
        <v>429</v>
      </c>
      <c r="C30" s="455">
        <v>33</v>
      </c>
      <c r="D30" s="118">
        <v>0</v>
      </c>
      <c r="E30" s="118">
        <v>0</v>
      </c>
      <c r="F30" s="98"/>
      <c r="G30" s="455">
        <v>28</v>
      </c>
      <c r="H30" s="118">
        <v>0</v>
      </c>
      <c r="I30" s="118">
        <v>0</v>
      </c>
    </row>
    <row r="31" spans="2:9" ht="13.5" customHeight="1">
      <c r="B31" s="97" t="s">
        <v>485</v>
      </c>
      <c r="C31" s="455">
        <v>47</v>
      </c>
      <c r="D31" s="118">
        <v>8</v>
      </c>
      <c r="E31" s="87">
        <v>4.875</v>
      </c>
      <c r="F31" s="98"/>
      <c r="G31" s="455">
        <v>4.3960000000000008</v>
      </c>
      <c r="H31" s="118">
        <v>1</v>
      </c>
      <c r="I31" s="473">
        <v>3.3960000000000008</v>
      </c>
    </row>
    <row r="32" spans="2:9" ht="13.5" customHeight="1">
      <c r="B32" s="294"/>
      <c r="C32" s="294"/>
      <c r="D32" s="294"/>
      <c r="E32" s="294"/>
      <c r="F32" s="264"/>
      <c r="G32" s="294"/>
      <c r="H32" s="294"/>
      <c r="I32" s="294"/>
    </row>
    <row r="33" spans="2:9">
      <c r="B33" s="296" t="s">
        <v>17</v>
      </c>
      <c r="C33" s="295">
        <v>3012</v>
      </c>
      <c r="D33" s="295">
        <v>1553</v>
      </c>
      <c r="E33" s="259">
        <v>0.93947198969736001</v>
      </c>
      <c r="F33" s="264"/>
      <c r="G33" s="295">
        <v>993.096</v>
      </c>
      <c r="H33" s="295">
        <v>858</v>
      </c>
      <c r="I33" s="259">
        <v>0.15745454545454551</v>
      </c>
    </row>
    <row r="34" spans="2:9" ht="13.5" customHeight="1">
      <c r="B34" s="97"/>
      <c r="C34" s="98"/>
      <c r="D34" s="98"/>
      <c r="E34" s="98"/>
      <c r="F34" s="98"/>
      <c r="G34" s="98"/>
      <c r="H34" s="98"/>
    </row>
    <row r="35" spans="2:9" ht="13.5" customHeight="1">
      <c r="B35" s="97" t="s">
        <v>64</v>
      </c>
      <c r="C35" s="98"/>
      <c r="D35" s="98"/>
      <c r="E35" s="98"/>
      <c r="F35" s="98"/>
      <c r="G35" s="98"/>
      <c r="H35" s="98"/>
    </row>
    <row r="36" spans="2:9" ht="13.5" customHeight="1">
      <c r="B36" s="99"/>
      <c r="C36" s="100"/>
      <c r="D36" s="100"/>
      <c r="E36" s="100"/>
      <c r="F36" s="100"/>
      <c r="G36" s="100"/>
      <c r="H36" s="100"/>
    </row>
    <row r="37" spans="2:9" ht="10.5" customHeight="1">
      <c r="B37" s="101"/>
      <c r="C37" s="102"/>
      <c r="D37" s="102"/>
      <c r="E37" s="102"/>
      <c r="F37" s="102"/>
      <c r="G37" s="102"/>
      <c r="H37" s="102"/>
    </row>
    <row r="38" spans="2:9">
      <c r="B38" s="103"/>
      <c r="C38" s="102"/>
      <c r="D38" s="104"/>
      <c r="E38" s="104"/>
      <c r="F38" s="104"/>
      <c r="G38" s="104"/>
      <c r="H38" s="102"/>
    </row>
    <row r="39" spans="2:9">
      <c r="C39" s="105"/>
      <c r="D39" s="105"/>
      <c r="E39" s="105"/>
      <c r="F39" s="105"/>
      <c r="G39" s="105"/>
      <c r="H39" s="105"/>
    </row>
    <row r="40" spans="2:9">
      <c r="C40" s="105"/>
    </row>
    <row r="42" spans="2:9">
      <c r="C42" s="105"/>
      <c r="G42" s="105"/>
    </row>
    <row r="44" spans="2:9">
      <c r="C44" s="10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6"/>
  <sheetViews>
    <sheetView zoomScale="77" zoomScaleNormal="77" workbookViewId="0"/>
  </sheetViews>
  <sheetFormatPr baseColWidth="10" defaultColWidth="11.42578125" defaultRowHeight="12.75"/>
  <cols>
    <col min="1" max="1" width="11.42578125" style="125"/>
    <col min="2" max="2" width="19.140625" style="125" customWidth="1"/>
    <col min="3" max="3" width="13.85546875" style="125" customWidth="1"/>
    <col min="4" max="4" width="15.140625" style="125" customWidth="1"/>
    <col min="5" max="5" width="14.5703125" style="125" customWidth="1"/>
    <col min="6" max="6" width="13.28515625" style="125" customWidth="1"/>
    <col min="7" max="7" width="14.42578125" style="125" customWidth="1"/>
    <col min="8" max="8" width="12.7109375" style="125" customWidth="1"/>
    <col min="9" max="9" width="14" style="125" customWidth="1"/>
    <col min="10" max="16384" width="11.42578125" style="125"/>
  </cols>
  <sheetData>
    <row r="1" spans="1:9">
      <c r="A1" s="504"/>
    </row>
    <row r="2" spans="1:9">
      <c r="B2" s="464"/>
      <c r="C2" s="464"/>
      <c r="D2" s="464"/>
      <c r="E2" s="464"/>
      <c r="F2" s="464"/>
      <c r="G2" s="464"/>
      <c r="H2" s="464"/>
      <c r="I2" s="464"/>
    </row>
    <row r="3" spans="1:9">
      <c r="A3" s="465"/>
      <c r="B3" s="728" t="s">
        <v>355</v>
      </c>
      <c r="C3" s="720"/>
      <c r="D3" s="720"/>
      <c r="E3" s="720"/>
      <c r="F3" s="720"/>
      <c r="G3" s="720"/>
      <c r="H3" s="720"/>
      <c r="I3" s="729"/>
    </row>
    <row r="4" spans="1:9" s="462" customFormat="1">
      <c r="A4" s="466"/>
      <c r="B4" s="486" t="s">
        <v>377</v>
      </c>
      <c r="C4" s="487">
        <v>2021</v>
      </c>
      <c r="D4" s="487">
        <v>2022</v>
      </c>
      <c r="E4" s="487">
        <v>2023</v>
      </c>
      <c r="F4" s="487">
        <v>2024</v>
      </c>
      <c r="G4" s="487">
        <v>2025</v>
      </c>
      <c r="H4" s="487" t="s">
        <v>356</v>
      </c>
      <c r="I4" s="569" t="s">
        <v>17</v>
      </c>
    </row>
    <row r="5" spans="1:9">
      <c r="A5" s="465"/>
      <c r="B5" s="468" t="s">
        <v>20</v>
      </c>
      <c r="C5" s="627">
        <v>3.31</v>
      </c>
      <c r="D5" s="627" t="s">
        <v>439</v>
      </c>
      <c r="E5" s="627" t="s">
        <v>439</v>
      </c>
      <c r="F5" s="627" t="s">
        <v>439</v>
      </c>
      <c r="G5" s="627">
        <v>600.86</v>
      </c>
      <c r="H5" s="627" t="s">
        <v>439</v>
      </c>
      <c r="I5" s="628">
        <v>604.16999999999996</v>
      </c>
    </row>
    <row r="6" spans="1:9">
      <c r="A6" s="465"/>
      <c r="B6" s="469" t="s">
        <v>357</v>
      </c>
      <c r="C6" s="629">
        <v>3.31</v>
      </c>
      <c r="D6" s="629" t="s">
        <v>439</v>
      </c>
      <c r="E6" s="629" t="s">
        <v>439</v>
      </c>
      <c r="F6" s="629" t="s">
        <v>439</v>
      </c>
      <c r="G6" s="629">
        <v>600.86</v>
      </c>
      <c r="H6" s="629" t="s">
        <v>439</v>
      </c>
      <c r="I6" s="630">
        <v>604.16999999999996</v>
      </c>
    </row>
    <row r="7" spans="1:9">
      <c r="A7" s="465"/>
      <c r="B7" s="468" t="s">
        <v>10</v>
      </c>
      <c r="C7" s="627">
        <v>5.75</v>
      </c>
      <c r="D7" s="627">
        <v>4.63</v>
      </c>
      <c r="E7" s="627">
        <v>2.67</v>
      </c>
      <c r="F7" s="627">
        <v>2.68</v>
      </c>
      <c r="G7" s="627">
        <v>4.1399999999999997</v>
      </c>
      <c r="H7" s="627">
        <v>22.11</v>
      </c>
      <c r="I7" s="628">
        <v>41.97</v>
      </c>
    </row>
    <row r="8" spans="1:9">
      <c r="A8" s="465"/>
      <c r="B8" s="467" t="s">
        <v>16</v>
      </c>
      <c r="C8" s="631" t="s">
        <v>439</v>
      </c>
      <c r="D8" s="631">
        <v>0.02</v>
      </c>
      <c r="E8" s="631">
        <v>0.01</v>
      </c>
      <c r="F8" s="631" t="s">
        <v>439</v>
      </c>
      <c r="G8" s="631" t="s">
        <v>439</v>
      </c>
      <c r="H8" s="631" t="s">
        <v>439</v>
      </c>
      <c r="I8" s="632">
        <v>0.03</v>
      </c>
    </row>
    <row r="9" spans="1:9">
      <c r="A9" s="465"/>
      <c r="B9" s="467" t="s">
        <v>201</v>
      </c>
      <c r="C9" s="631">
        <v>5.75</v>
      </c>
      <c r="D9" s="631">
        <v>4.6100000000000003</v>
      </c>
      <c r="E9" s="631">
        <v>2.66</v>
      </c>
      <c r="F9" s="631">
        <v>2.68</v>
      </c>
      <c r="G9" s="631">
        <v>4.1399999999999997</v>
      </c>
      <c r="H9" s="631">
        <v>22.11</v>
      </c>
      <c r="I9" s="632">
        <v>41.94</v>
      </c>
    </row>
    <row r="10" spans="1:9">
      <c r="A10" s="465"/>
      <c r="B10" s="467" t="s">
        <v>358</v>
      </c>
      <c r="C10" s="631" t="s">
        <v>439</v>
      </c>
      <c r="D10" s="631" t="s">
        <v>439</v>
      </c>
      <c r="E10" s="631" t="s">
        <v>439</v>
      </c>
      <c r="F10" s="631" t="s">
        <v>439</v>
      </c>
      <c r="G10" s="631" t="s">
        <v>439</v>
      </c>
      <c r="H10" s="631" t="s">
        <v>439</v>
      </c>
      <c r="I10" s="632" t="s">
        <v>439</v>
      </c>
    </row>
    <row r="11" spans="1:9">
      <c r="A11" s="465"/>
      <c r="B11" s="467" t="s">
        <v>359</v>
      </c>
      <c r="C11" s="631" t="s">
        <v>439</v>
      </c>
      <c r="D11" s="631" t="s">
        <v>439</v>
      </c>
      <c r="E11" s="631" t="s">
        <v>439</v>
      </c>
      <c r="F11" s="631" t="s">
        <v>439</v>
      </c>
      <c r="G11" s="631" t="s">
        <v>439</v>
      </c>
      <c r="H11" s="631" t="s">
        <v>439</v>
      </c>
      <c r="I11" s="632" t="s">
        <v>439</v>
      </c>
    </row>
    <row r="12" spans="1:9">
      <c r="A12" s="465"/>
      <c r="B12" s="467" t="s">
        <v>360</v>
      </c>
      <c r="C12" s="631" t="s">
        <v>439</v>
      </c>
      <c r="D12" s="631" t="s">
        <v>439</v>
      </c>
      <c r="E12" s="631" t="s">
        <v>439</v>
      </c>
      <c r="F12" s="631" t="s">
        <v>439</v>
      </c>
      <c r="G12" s="631" t="s">
        <v>439</v>
      </c>
      <c r="H12" s="631" t="s">
        <v>439</v>
      </c>
      <c r="I12" s="632" t="s">
        <v>439</v>
      </c>
    </row>
    <row r="13" spans="1:9">
      <c r="A13" s="465"/>
      <c r="B13" s="467" t="s">
        <v>361</v>
      </c>
      <c r="C13" s="631" t="s">
        <v>439</v>
      </c>
      <c r="D13" s="631" t="s">
        <v>439</v>
      </c>
      <c r="E13" s="631" t="s">
        <v>439</v>
      </c>
      <c r="F13" s="631" t="s">
        <v>439</v>
      </c>
      <c r="G13" s="631" t="s">
        <v>439</v>
      </c>
      <c r="H13" s="631" t="s">
        <v>439</v>
      </c>
      <c r="I13" s="632" t="s">
        <v>439</v>
      </c>
    </row>
    <row r="14" spans="1:9">
      <c r="A14" s="465"/>
      <c r="B14" s="469" t="s">
        <v>362</v>
      </c>
      <c r="C14" s="629" t="s">
        <v>439</v>
      </c>
      <c r="D14" s="629" t="s">
        <v>439</v>
      </c>
      <c r="E14" s="629" t="s">
        <v>439</v>
      </c>
      <c r="F14" s="629" t="s">
        <v>439</v>
      </c>
      <c r="G14" s="629" t="s">
        <v>439</v>
      </c>
      <c r="H14" s="629" t="s">
        <v>439</v>
      </c>
      <c r="I14" s="630" t="s">
        <v>439</v>
      </c>
    </row>
    <row r="15" spans="1:9">
      <c r="A15" s="465"/>
      <c r="B15" s="468" t="s">
        <v>12</v>
      </c>
      <c r="C15" s="627">
        <v>317.45</v>
      </c>
      <c r="D15" s="627">
        <v>91.78</v>
      </c>
      <c r="E15" s="627">
        <v>148.47</v>
      </c>
      <c r="F15" s="627">
        <v>49.39</v>
      </c>
      <c r="G15" s="627">
        <v>39.32</v>
      </c>
      <c r="H15" s="627">
        <v>245.4</v>
      </c>
      <c r="I15" s="628">
        <v>891.81</v>
      </c>
    </row>
    <row r="16" spans="1:9">
      <c r="A16" s="465"/>
      <c r="B16" s="467" t="s">
        <v>363</v>
      </c>
      <c r="C16" s="631">
        <v>81.05</v>
      </c>
      <c r="D16" s="631">
        <v>79.040000000000006</v>
      </c>
      <c r="E16" s="631">
        <v>97.73</v>
      </c>
      <c r="F16" s="631">
        <v>36.69</v>
      </c>
      <c r="G16" s="631">
        <v>26.6</v>
      </c>
      <c r="H16" s="631">
        <v>155.88</v>
      </c>
      <c r="I16" s="632">
        <v>476.98</v>
      </c>
    </row>
    <row r="17" spans="1:9">
      <c r="A17" s="465"/>
      <c r="B17" s="467" t="s">
        <v>364</v>
      </c>
      <c r="C17" s="631">
        <v>55.12</v>
      </c>
      <c r="D17" s="631">
        <v>0.68</v>
      </c>
      <c r="E17" s="631">
        <v>0.71</v>
      </c>
      <c r="F17" s="631">
        <v>0.7</v>
      </c>
      <c r="G17" s="631">
        <v>0.72</v>
      </c>
      <c r="H17" s="631">
        <v>13.51</v>
      </c>
      <c r="I17" s="632">
        <v>71.44</v>
      </c>
    </row>
    <row r="18" spans="1:9">
      <c r="A18" s="465"/>
      <c r="B18" s="467" t="s">
        <v>199</v>
      </c>
      <c r="C18" s="631">
        <v>8.16</v>
      </c>
      <c r="D18" s="631">
        <v>0.01</v>
      </c>
      <c r="E18" s="631">
        <v>38.01</v>
      </c>
      <c r="F18" s="631" t="s">
        <v>439</v>
      </c>
      <c r="G18" s="631" t="s">
        <v>439</v>
      </c>
      <c r="H18" s="631" t="s">
        <v>439</v>
      </c>
      <c r="I18" s="632">
        <v>46.18</v>
      </c>
    </row>
    <row r="19" spans="1:9">
      <c r="A19" s="465"/>
      <c r="B19" s="467" t="s">
        <v>365</v>
      </c>
      <c r="C19" s="631">
        <v>155.08000000000001</v>
      </c>
      <c r="D19" s="631" t="s">
        <v>439</v>
      </c>
      <c r="E19" s="631" t="s">
        <v>439</v>
      </c>
      <c r="F19" s="631" t="s">
        <v>439</v>
      </c>
      <c r="G19" s="631" t="s">
        <v>439</v>
      </c>
      <c r="H19" s="631" t="s">
        <v>439</v>
      </c>
      <c r="I19" s="632">
        <v>155.08000000000001</v>
      </c>
    </row>
    <row r="20" spans="1:9">
      <c r="A20" s="465"/>
      <c r="B20" s="467" t="s">
        <v>380</v>
      </c>
      <c r="C20" s="631">
        <v>18.05</v>
      </c>
      <c r="D20" s="631">
        <v>12.05</v>
      </c>
      <c r="E20" s="631">
        <v>12.03</v>
      </c>
      <c r="F20" s="631">
        <v>12</v>
      </c>
      <c r="G20" s="631">
        <v>12</v>
      </c>
      <c r="H20" s="631">
        <v>76</v>
      </c>
      <c r="I20" s="632">
        <v>142.13</v>
      </c>
    </row>
    <row r="21" spans="1:9">
      <c r="A21" s="465"/>
      <c r="B21" s="468" t="s">
        <v>32</v>
      </c>
      <c r="C21" s="627">
        <v>679.56</v>
      </c>
      <c r="D21" s="627">
        <v>847.87</v>
      </c>
      <c r="E21" s="627">
        <v>1091.83</v>
      </c>
      <c r="F21" s="627">
        <v>426.17</v>
      </c>
      <c r="G21" s="627">
        <v>273.86</v>
      </c>
      <c r="H21" s="627">
        <v>755.03</v>
      </c>
      <c r="I21" s="628">
        <v>4074.32</v>
      </c>
    </row>
    <row r="22" spans="1:9">
      <c r="A22" s="465"/>
      <c r="B22" s="467" t="s">
        <v>366</v>
      </c>
      <c r="C22" s="631">
        <v>61.89</v>
      </c>
      <c r="D22" s="631">
        <v>38.14</v>
      </c>
      <c r="E22" s="631">
        <v>110.49</v>
      </c>
      <c r="F22" s="631">
        <v>47.91</v>
      </c>
      <c r="G22" s="631">
        <v>47.12</v>
      </c>
      <c r="H22" s="631">
        <v>451.55</v>
      </c>
      <c r="I22" s="633">
        <v>757.1</v>
      </c>
    </row>
    <row r="23" spans="1:9">
      <c r="A23" s="465"/>
      <c r="B23" s="467" t="s">
        <v>367</v>
      </c>
      <c r="C23" s="631">
        <v>99.55</v>
      </c>
      <c r="D23" s="631">
        <v>177.93</v>
      </c>
      <c r="E23" s="631">
        <v>198.06</v>
      </c>
      <c r="F23" s="631">
        <v>122.5</v>
      </c>
      <c r="G23" s="631">
        <v>8.7100000000000009</v>
      </c>
      <c r="H23" s="631">
        <v>11.64</v>
      </c>
      <c r="I23" s="633">
        <v>618.4</v>
      </c>
    </row>
    <row r="24" spans="1:9">
      <c r="A24" s="465"/>
      <c r="B24" s="467" t="s">
        <v>368</v>
      </c>
      <c r="C24" s="631">
        <v>296.13</v>
      </c>
      <c r="D24" s="631">
        <v>149.52000000000001</v>
      </c>
      <c r="E24" s="631">
        <v>298.82</v>
      </c>
      <c r="F24" s="631">
        <v>58.27</v>
      </c>
      <c r="G24" s="631">
        <v>1.03</v>
      </c>
      <c r="H24" s="631">
        <v>0.05</v>
      </c>
      <c r="I24" s="633">
        <v>803.82</v>
      </c>
    </row>
    <row r="25" spans="1:9">
      <c r="A25" s="465"/>
      <c r="B25" s="467" t="s">
        <v>369</v>
      </c>
      <c r="C25" s="631">
        <v>0.06</v>
      </c>
      <c r="D25" s="631">
        <v>30.5</v>
      </c>
      <c r="E25" s="631">
        <v>0</v>
      </c>
      <c r="F25" s="631" t="s">
        <v>439</v>
      </c>
      <c r="G25" s="631" t="s">
        <v>439</v>
      </c>
      <c r="H25" s="631" t="s">
        <v>439</v>
      </c>
      <c r="I25" s="633">
        <v>30.57</v>
      </c>
    </row>
    <row r="26" spans="1:9">
      <c r="A26" s="465"/>
      <c r="B26" s="467" t="s">
        <v>318</v>
      </c>
      <c r="C26" s="631">
        <v>0.06</v>
      </c>
      <c r="D26" s="631">
        <v>0.02</v>
      </c>
      <c r="E26" s="631">
        <v>0.01</v>
      </c>
      <c r="F26" s="631" t="s">
        <v>439</v>
      </c>
      <c r="G26" s="631" t="s">
        <v>439</v>
      </c>
      <c r="H26" s="631" t="s">
        <v>439</v>
      </c>
      <c r="I26" s="633">
        <v>0.09</v>
      </c>
    </row>
    <row r="27" spans="1:9">
      <c r="A27" s="465"/>
      <c r="B27" s="467" t="s">
        <v>370</v>
      </c>
      <c r="C27" s="631">
        <v>0.04</v>
      </c>
      <c r="D27" s="631">
        <v>0.01</v>
      </c>
      <c r="E27" s="631" t="s">
        <v>439</v>
      </c>
      <c r="F27" s="631" t="s">
        <v>439</v>
      </c>
      <c r="G27" s="631" t="s">
        <v>439</v>
      </c>
      <c r="H27" s="631" t="s">
        <v>439</v>
      </c>
      <c r="I27" s="633">
        <v>0.05</v>
      </c>
    </row>
    <row r="28" spans="1:9">
      <c r="A28" s="465"/>
      <c r="B28" s="467" t="s">
        <v>197</v>
      </c>
      <c r="C28" s="631">
        <v>64.44</v>
      </c>
      <c r="D28" s="631">
        <v>242.77</v>
      </c>
      <c r="E28" s="631">
        <v>181.68</v>
      </c>
      <c r="F28" s="631">
        <v>1.86</v>
      </c>
      <c r="G28" s="631">
        <v>2.0499999999999998</v>
      </c>
      <c r="H28" s="631">
        <v>1.86</v>
      </c>
      <c r="I28" s="633">
        <v>494.66</v>
      </c>
    </row>
    <row r="29" spans="1:9">
      <c r="A29" s="465"/>
      <c r="B29" s="467" t="s">
        <v>371</v>
      </c>
      <c r="C29" s="631" t="s">
        <v>439</v>
      </c>
      <c r="D29" s="631" t="s">
        <v>439</v>
      </c>
      <c r="E29" s="631" t="s">
        <v>439</v>
      </c>
      <c r="F29" s="631" t="s">
        <v>439</v>
      </c>
      <c r="G29" s="631" t="s">
        <v>439</v>
      </c>
      <c r="H29" s="631" t="s">
        <v>439</v>
      </c>
      <c r="I29" s="632" t="s">
        <v>439</v>
      </c>
    </row>
    <row r="30" spans="1:9">
      <c r="A30" s="465"/>
      <c r="B30" s="467" t="s">
        <v>372</v>
      </c>
      <c r="C30" s="631" t="s">
        <v>439</v>
      </c>
      <c r="D30" s="631" t="s">
        <v>439</v>
      </c>
      <c r="E30" s="631" t="s">
        <v>439</v>
      </c>
      <c r="F30" s="631" t="s">
        <v>439</v>
      </c>
      <c r="G30" s="631" t="s">
        <v>439</v>
      </c>
      <c r="H30" s="631" t="s">
        <v>439</v>
      </c>
      <c r="I30" s="632" t="s">
        <v>439</v>
      </c>
    </row>
    <row r="31" spans="1:9">
      <c r="A31" s="465"/>
      <c r="B31" s="467" t="s">
        <v>287</v>
      </c>
      <c r="C31" s="631">
        <v>140.30000000000001</v>
      </c>
      <c r="D31" s="631">
        <v>191.7</v>
      </c>
      <c r="E31" s="631">
        <v>285.60000000000002</v>
      </c>
      <c r="F31" s="631">
        <v>178.55</v>
      </c>
      <c r="G31" s="631">
        <v>197.87</v>
      </c>
      <c r="H31" s="631">
        <v>240.63</v>
      </c>
      <c r="I31" s="633">
        <v>1234.6400000000001</v>
      </c>
    </row>
    <row r="32" spans="1:9">
      <c r="A32" s="465"/>
      <c r="B32" s="467" t="s">
        <v>373</v>
      </c>
      <c r="C32" s="631" t="s">
        <v>439</v>
      </c>
      <c r="D32" s="631" t="s">
        <v>439</v>
      </c>
      <c r="E32" s="631" t="s">
        <v>439</v>
      </c>
      <c r="F32" s="631" t="s">
        <v>439</v>
      </c>
      <c r="G32" s="631" t="s">
        <v>439</v>
      </c>
      <c r="H32" s="631" t="s">
        <v>439</v>
      </c>
      <c r="I32" s="632" t="s">
        <v>439</v>
      </c>
    </row>
    <row r="33" spans="1:9">
      <c r="A33" s="465"/>
      <c r="B33" s="467" t="s">
        <v>374</v>
      </c>
      <c r="C33" s="631">
        <v>0.31</v>
      </c>
      <c r="D33" s="631">
        <v>0.18</v>
      </c>
      <c r="E33" s="631">
        <v>0.1</v>
      </c>
      <c r="F33" s="631">
        <v>0</v>
      </c>
      <c r="G33" s="631">
        <v>0</v>
      </c>
      <c r="H33" s="631">
        <v>0.47</v>
      </c>
      <c r="I33" s="632">
        <v>1.06</v>
      </c>
    </row>
    <row r="34" spans="1:9">
      <c r="A34" s="465"/>
      <c r="B34" s="467" t="s">
        <v>204</v>
      </c>
      <c r="C34" s="631">
        <v>16.77</v>
      </c>
      <c r="D34" s="631">
        <v>17.11</v>
      </c>
      <c r="E34" s="631">
        <v>17.079999999999998</v>
      </c>
      <c r="F34" s="631">
        <v>17.07</v>
      </c>
      <c r="G34" s="631">
        <v>17.07</v>
      </c>
      <c r="H34" s="631">
        <v>48.83</v>
      </c>
      <c r="I34" s="632">
        <v>133.93</v>
      </c>
    </row>
    <row r="35" spans="1:9">
      <c r="A35" s="465"/>
      <c r="B35" s="467" t="s">
        <v>381</v>
      </c>
      <c r="C35" s="631" t="s">
        <v>439</v>
      </c>
      <c r="D35" s="631" t="s">
        <v>439</v>
      </c>
      <c r="E35" s="631" t="s">
        <v>439</v>
      </c>
      <c r="F35" s="631" t="s">
        <v>439</v>
      </c>
      <c r="G35" s="631" t="s">
        <v>439</v>
      </c>
      <c r="H35" s="631" t="s">
        <v>439</v>
      </c>
      <c r="I35" s="632" t="s">
        <v>439</v>
      </c>
    </row>
    <row r="36" spans="1:9">
      <c r="A36" s="465"/>
      <c r="B36" s="468" t="s">
        <v>14</v>
      </c>
      <c r="C36" s="627">
        <v>372.26</v>
      </c>
      <c r="D36" s="627">
        <v>234.3</v>
      </c>
      <c r="E36" s="627">
        <v>211.12</v>
      </c>
      <c r="F36" s="627">
        <v>218.25</v>
      </c>
      <c r="G36" s="627">
        <v>239.1</v>
      </c>
      <c r="H36" s="627">
        <v>393.14</v>
      </c>
      <c r="I36" s="628">
        <v>1668.17</v>
      </c>
    </row>
    <row r="37" spans="1:9">
      <c r="A37" s="465"/>
      <c r="B37" s="467" t="s">
        <v>375</v>
      </c>
      <c r="C37" s="631">
        <v>215.97</v>
      </c>
      <c r="D37" s="631">
        <v>158.32</v>
      </c>
      <c r="E37" s="631">
        <v>147.34</v>
      </c>
      <c r="F37" s="631">
        <v>124.11</v>
      </c>
      <c r="G37" s="631">
        <v>236.14</v>
      </c>
      <c r="H37" s="631">
        <v>162.22999999999999</v>
      </c>
      <c r="I37" s="632">
        <v>1044.0999999999999</v>
      </c>
    </row>
    <row r="38" spans="1:9">
      <c r="A38" s="465"/>
      <c r="B38" s="467" t="s">
        <v>376</v>
      </c>
      <c r="C38" s="631">
        <v>155.24</v>
      </c>
      <c r="D38" s="631">
        <v>74.760000000000005</v>
      </c>
      <c r="E38" s="631">
        <v>62.57</v>
      </c>
      <c r="F38" s="631">
        <v>92.94</v>
      </c>
      <c r="G38" s="631">
        <v>1.75</v>
      </c>
      <c r="H38" s="631">
        <v>213.15</v>
      </c>
      <c r="I38" s="632">
        <v>600.41</v>
      </c>
    </row>
    <row r="39" spans="1:9">
      <c r="A39" s="465"/>
      <c r="B39" s="467" t="s">
        <v>382</v>
      </c>
      <c r="C39" s="631">
        <v>0.75</v>
      </c>
      <c r="D39" s="631">
        <v>0.3</v>
      </c>
      <c r="E39" s="631">
        <v>0.3</v>
      </c>
      <c r="F39" s="631">
        <v>0.3</v>
      </c>
      <c r="G39" s="631">
        <v>0.3</v>
      </c>
      <c r="H39" s="631">
        <v>3.23</v>
      </c>
      <c r="I39" s="632">
        <v>5.19</v>
      </c>
    </row>
    <row r="40" spans="1:9">
      <c r="A40" s="465"/>
      <c r="B40" s="467" t="s">
        <v>383</v>
      </c>
      <c r="C40" s="631">
        <v>0.04</v>
      </c>
      <c r="D40" s="631">
        <v>0.39</v>
      </c>
      <c r="E40" s="631">
        <v>0.38</v>
      </c>
      <c r="F40" s="631">
        <v>0.37</v>
      </c>
      <c r="G40" s="631">
        <v>0.37</v>
      </c>
      <c r="H40" s="631">
        <v>9.14</v>
      </c>
      <c r="I40" s="632">
        <v>10.69</v>
      </c>
    </row>
    <row r="41" spans="1:9">
      <c r="A41" s="465"/>
      <c r="B41" s="469" t="s">
        <v>481</v>
      </c>
      <c r="C41" s="629">
        <v>0.27</v>
      </c>
      <c r="D41" s="629">
        <v>0.53</v>
      </c>
      <c r="E41" s="629">
        <v>0.53</v>
      </c>
      <c r="F41" s="629">
        <v>0.53</v>
      </c>
      <c r="G41" s="629">
        <v>0.53</v>
      </c>
      <c r="H41" s="629">
        <v>5.38</v>
      </c>
      <c r="I41" s="630">
        <v>7.76</v>
      </c>
    </row>
    <row r="42" spans="1:9">
      <c r="A42" s="465"/>
      <c r="B42" s="498" t="s">
        <v>384</v>
      </c>
      <c r="C42" s="634">
        <v>19.73</v>
      </c>
      <c r="D42" s="634">
        <v>20.89</v>
      </c>
      <c r="E42" s="634">
        <v>20.16</v>
      </c>
      <c r="F42" s="634">
        <v>19.16</v>
      </c>
      <c r="G42" s="634">
        <v>18.16</v>
      </c>
      <c r="H42" s="634">
        <v>22.44</v>
      </c>
      <c r="I42" s="635">
        <v>120.55</v>
      </c>
    </row>
    <row r="43" spans="1:9">
      <c r="A43" s="465"/>
      <c r="B43" s="467" t="s">
        <v>385</v>
      </c>
      <c r="C43" s="631">
        <v>14</v>
      </c>
      <c r="D43" s="631">
        <v>14</v>
      </c>
      <c r="E43" s="631">
        <v>14</v>
      </c>
      <c r="F43" s="631">
        <v>14</v>
      </c>
      <c r="G43" s="631">
        <v>14</v>
      </c>
      <c r="H43" s="631" t="s">
        <v>439</v>
      </c>
      <c r="I43" s="633">
        <v>70</v>
      </c>
    </row>
    <row r="44" spans="1:9">
      <c r="A44" s="465"/>
      <c r="B44" s="467" t="s">
        <v>386</v>
      </c>
      <c r="C44" s="631">
        <v>0.01</v>
      </c>
      <c r="D44" s="631">
        <v>1.32</v>
      </c>
      <c r="E44" s="631">
        <v>0.59</v>
      </c>
      <c r="F44" s="631">
        <v>0.59</v>
      </c>
      <c r="G44" s="631">
        <v>0.59</v>
      </c>
      <c r="H44" s="631">
        <v>2.54</v>
      </c>
      <c r="I44" s="633">
        <v>5.66</v>
      </c>
    </row>
    <row r="45" spans="1:9">
      <c r="A45" s="465"/>
      <c r="B45" s="469" t="s">
        <v>387</v>
      </c>
      <c r="C45" s="629">
        <v>5.72</v>
      </c>
      <c r="D45" s="629">
        <v>5.57</v>
      </c>
      <c r="E45" s="629">
        <v>5.57</v>
      </c>
      <c r="F45" s="629">
        <v>4.57</v>
      </c>
      <c r="G45" s="629">
        <v>3.57</v>
      </c>
      <c r="H45" s="629">
        <v>19.899999999999999</v>
      </c>
      <c r="I45" s="630">
        <v>44.89</v>
      </c>
    </row>
    <row r="46" spans="1:9">
      <c r="A46" s="465"/>
      <c r="B46" s="468" t="s">
        <v>107</v>
      </c>
      <c r="C46" s="627">
        <v>1398.06</v>
      </c>
      <c r="D46" s="627">
        <v>1199.47</v>
      </c>
      <c r="E46" s="627">
        <v>1474.26</v>
      </c>
      <c r="F46" s="627">
        <v>715.65</v>
      </c>
      <c r="G46" s="627">
        <v>1175.44</v>
      </c>
      <c r="H46" s="627">
        <v>1438.11</v>
      </c>
      <c r="I46" s="628">
        <v>7401</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2578125" defaultRowHeight="12.75"/>
  <cols>
    <col min="1" max="1" width="4.7109375" style="582" customWidth="1"/>
    <col min="2" max="2" width="17.5703125" style="582" customWidth="1"/>
    <col min="3" max="3" width="11.140625" style="582" customWidth="1"/>
    <col min="4" max="4" width="11" style="582" customWidth="1"/>
    <col min="5" max="5" width="11.42578125" style="582"/>
    <col min="6" max="6" width="13.140625" style="582" customWidth="1"/>
    <col min="7" max="7" width="10.140625" style="582" customWidth="1"/>
    <col min="8" max="8" width="16" style="582" customWidth="1"/>
    <col min="9" max="9" width="16.42578125" style="582" customWidth="1"/>
    <col min="10" max="10" width="16.7109375" style="582" customWidth="1"/>
    <col min="11" max="11" width="17.42578125" style="582" customWidth="1"/>
    <col min="12" max="16384" width="11.42578125" style="582"/>
  </cols>
  <sheetData>
    <row r="1" spans="1:18">
      <c r="A1" s="590"/>
      <c r="B1" s="471"/>
      <c r="C1" s="581"/>
      <c r="D1" s="581"/>
      <c r="E1" s="581"/>
      <c r="F1" s="581"/>
      <c r="H1" s="581"/>
      <c r="I1" s="581"/>
      <c r="J1" s="581"/>
    </row>
    <row r="2" spans="1:18">
      <c r="B2" s="731" t="s">
        <v>106</v>
      </c>
      <c r="C2" s="732" t="s">
        <v>306</v>
      </c>
      <c r="D2" s="732"/>
      <c r="E2" s="732"/>
      <c r="F2" s="732"/>
      <c r="H2" s="734" t="s">
        <v>329</v>
      </c>
      <c r="I2" s="734"/>
      <c r="J2" s="734" t="s">
        <v>345</v>
      </c>
      <c r="K2" s="734"/>
    </row>
    <row r="3" spans="1:18">
      <c r="B3" s="731"/>
      <c r="C3" s="730" t="s">
        <v>528</v>
      </c>
      <c r="D3" s="730"/>
      <c r="E3" s="730" t="s">
        <v>303</v>
      </c>
      <c r="F3" s="730"/>
      <c r="H3" s="732"/>
      <c r="I3" s="732"/>
      <c r="J3" s="732"/>
      <c r="K3" s="732"/>
    </row>
    <row r="4" spans="1:18">
      <c r="B4" s="725"/>
      <c r="C4" s="583" t="s">
        <v>468</v>
      </c>
      <c r="D4" s="583" t="s">
        <v>469</v>
      </c>
      <c r="E4" s="583" t="s">
        <v>470</v>
      </c>
      <c r="F4" s="583" t="s">
        <v>471</v>
      </c>
      <c r="G4" s="298"/>
      <c r="H4" s="583" t="s">
        <v>472</v>
      </c>
      <c r="I4" s="583" t="s">
        <v>378</v>
      </c>
      <c r="J4" s="583" t="s">
        <v>472</v>
      </c>
      <c r="K4" s="583" t="s">
        <v>378</v>
      </c>
    </row>
    <row r="5" spans="1:18">
      <c r="B5" s="584"/>
      <c r="C5" s="585"/>
      <c r="D5" s="585"/>
      <c r="E5" s="585"/>
      <c r="F5" s="585"/>
      <c r="H5" s="586"/>
      <c r="I5" s="586"/>
      <c r="J5" s="585"/>
      <c r="K5" s="585"/>
    </row>
    <row r="6" spans="1:18">
      <c r="B6" s="97" t="s">
        <v>16</v>
      </c>
      <c r="C6" s="327">
        <v>16735</v>
      </c>
      <c r="D6" s="98">
        <v>15888.45</v>
      </c>
      <c r="E6" s="327">
        <v>4132</v>
      </c>
      <c r="F6" s="98">
        <v>3770.0400000000009</v>
      </c>
      <c r="H6" s="328">
        <v>0.18030000000000002</v>
      </c>
      <c r="I6" s="297">
        <v>0.18920000000000001</v>
      </c>
      <c r="J6" s="327">
        <v>2548983</v>
      </c>
      <c r="K6" s="98">
        <v>2507652</v>
      </c>
    </row>
    <row r="7" spans="1:18">
      <c r="B7" s="97" t="s">
        <v>167</v>
      </c>
      <c r="C7" s="327">
        <v>8130</v>
      </c>
      <c r="D7" s="98">
        <v>7578</v>
      </c>
      <c r="E7" s="327">
        <v>2069</v>
      </c>
      <c r="F7" s="98">
        <v>1994</v>
      </c>
      <c r="H7" s="328">
        <v>8.5000000000000006E-2</v>
      </c>
      <c r="I7" s="297">
        <v>8.7499999999999994E-2</v>
      </c>
      <c r="J7" s="327">
        <v>1491449</v>
      </c>
      <c r="K7" s="98">
        <v>1455719</v>
      </c>
    </row>
    <row r="8" spans="1:18">
      <c r="B8" s="97" t="s">
        <v>169</v>
      </c>
      <c r="C8" s="327">
        <v>11488.79</v>
      </c>
      <c r="D8" s="98">
        <v>11228.230443044786</v>
      </c>
      <c r="E8" s="327">
        <v>2882.67</v>
      </c>
      <c r="F8" s="98">
        <v>3027.3704552166109</v>
      </c>
      <c r="G8" s="98"/>
      <c r="H8" s="328">
        <v>0.2046</v>
      </c>
      <c r="I8" s="297">
        <v>0.221</v>
      </c>
      <c r="J8" s="327">
        <v>3029905</v>
      </c>
      <c r="K8" s="98">
        <v>2948145</v>
      </c>
    </row>
    <row r="9" spans="1:18">
      <c r="B9" s="97" t="s">
        <v>168</v>
      </c>
      <c r="C9" s="327">
        <v>12730.85</v>
      </c>
      <c r="D9" s="98">
        <v>11865.557179885098</v>
      </c>
      <c r="E9" s="327">
        <v>3371.75</v>
      </c>
      <c r="F9" s="98">
        <v>3285.8675492178809</v>
      </c>
      <c r="G9" s="98"/>
      <c r="H9" s="328">
        <v>0.16120000000000001</v>
      </c>
      <c r="I9" s="297">
        <v>0.1585</v>
      </c>
      <c r="J9" s="327">
        <v>4057429</v>
      </c>
      <c r="K9" s="98">
        <v>4010721</v>
      </c>
      <c r="L9" s="650"/>
    </row>
    <row r="10" spans="1:18">
      <c r="B10" s="97" t="s">
        <v>197</v>
      </c>
      <c r="C10" s="327">
        <v>15075.54</v>
      </c>
      <c r="D10" s="98">
        <v>14469</v>
      </c>
      <c r="E10" s="327">
        <v>3821.9100000000017</v>
      </c>
      <c r="F10" s="98">
        <v>3867.9894122425521</v>
      </c>
      <c r="G10" s="98"/>
      <c r="H10" s="328">
        <v>0.113</v>
      </c>
      <c r="I10" s="297">
        <v>0.1139</v>
      </c>
      <c r="J10" s="327">
        <v>3290729</v>
      </c>
      <c r="K10" s="98">
        <v>3206795</v>
      </c>
    </row>
    <row r="11" spans="1:18">
      <c r="B11" s="97" t="s">
        <v>287</v>
      </c>
      <c r="C11" s="327">
        <v>41086.81</v>
      </c>
      <c r="D11" s="98">
        <v>40350.449999999997</v>
      </c>
      <c r="E11" s="327">
        <v>10279.209999999999</v>
      </c>
      <c r="F11" s="98">
        <v>10643.049002210402</v>
      </c>
      <c r="G11" s="98"/>
      <c r="H11" s="328">
        <v>0.1033</v>
      </c>
      <c r="I11" s="297">
        <v>0.10640000000000001</v>
      </c>
      <c r="J11" s="327">
        <v>8052996</v>
      </c>
      <c r="K11" s="98">
        <v>7895997</v>
      </c>
    </row>
    <row r="12" spans="1:18">
      <c r="B12" s="97" t="s">
        <v>288</v>
      </c>
      <c r="C12" s="458">
        <v>14597.73</v>
      </c>
      <c r="D12" s="304">
        <v>13833.55</v>
      </c>
      <c r="E12" s="329">
        <v>3814.9799999999996</v>
      </c>
      <c r="F12" s="304">
        <v>3665.5499999999993</v>
      </c>
      <c r="G12" s="98"/>
      <c r="H12" s="456">
        <v>7.5300000000000006E-2</v>
      </c>
      <c r="I12" s="287">
        <v>7.6200000000000004E-2</v>
      </c>
      <c r="J12" s="458">
        <v>3708638</v>
      </c>
      <c r="K12" s="304">
        <v>3614502</v>
      </c>
    </row>
    <row r="13" spans="1:18">
      <c r="B13" s="332" t="s">
        <v>107</v>
      </c>
      <c r="C13" s="329">
        <v>119844.71999999999</v>
      </c>
      <c r="D13" s="330">
        <v>115213.23762292988</v>
      </c>
      <c r="E13" s="329">
        <v>30371.52</v>
      </c>
      <c r="F13" s="330">
        <v>30253.866418887446</v>
      </c>
      <c r="G13" s="98"/>
      <c r="H13" s="407">
        <v>0.126</v>
      </c>
      <c r="I13" s="597">
        <v>0.13</v>
      </c>
      <c r="J13" s="329">
        <v>26180129</v>
      </c>
      <c r="K13" s="330">
        <v>25639531</v>
      </c>
      <c r="L13" s="297"/>
      <c r="M13" s="297"/>
      <c r="N13" s="98"/>
    </row>
    <row r="14" spans="1:18">
      <c r="D14" s="131"/>
    </row>
    <row r="15" spans="1:18" ht="15">
      <c r="B15" s="733" t="s">
        <v>532</v>
      </c>
      <c r="C15" s="733"/>
      <c r="D15" s="733"/>
      <c r="E15" s="733"/>
      <c r="F15" s="733"/>
      <c r="G15" s="733"/>
      <c r="H15" s="733"/>
      <c r="I15" s="733"/>
      <c r="J15" s="733"/>
      <c r="K15" s="733"/>
      <c r="L15" s="733"/>
      <c r="M15" s="733"/>
      <c r="N15" s="733"/>
      <c r="O15" s="733"/>
      <c r="P15" s="733"/>
      <c r="Q15" s="733"/>
      <c r="R15" s="733"/>
    </row>
    <row r="16" spans="1:18">
      <c r="B16" s="731" t="s">
        <v>346</v>
      </c>
      <c r="C16" s="732" t="s">
        <v>10</v>
      </c>
      <c r="D16" s="732"/>
      <c r="E16" s="732" t="s">
        <v>47</v>
      </c>
      <c r="F16" s="732"/>
      <c r="G16" s="732" t="s">
        <v>46</v>
      </c>
      <c r="H16" s="732"/>
      <c r="I16" s="732"/>
      <c r="J16" s="732"/>
      <c r="K16" s="732"/>
      <c r="L16" s="732"/>
      <c r="M16" s="732"/>
      <c r="N16" s="732"/>
      <c r="O16" s="732" t="s">
        <v>14</v>
      </c>
      <c r="P16" s="732"/>
      <c r="Q16" s="732" t="s">
        <v>107</v>
      </c>
      <c r="R16" s="732"/>
    </row>
    <row r="17" spans="2:21">
      <c r="B17" s="731"/>
      <c r="C17" s="730" t="s">
        <v>16</v>
      </c>
      <c r="D17" s="730"/>
      <c r="E17" s="730" t="s">
        <v>167</v>
      </c>
      <c r="F17" s="730"/>
      <c r="G17" s="730" t="s">
        <v>169</v>
      </c>
      <c r="H17" s="730"/>
      <c r="I17" s="730" t="s">
        <v>168</v>
      </c>
      <c r="J17" s="730"/>
      <c r="K17" s="730" t="s">
        <v>286</v>
      </c>
      <c r="L17" s="730"/>
      <c r="M17" s="730" t="s">
        <v>287</v>
      </c>
      <c r="N17" s="730"/>
      <c r="O17" s="730" t="s">
        <v>288</v>
      </c>
      <c r="P17" s="730"/>
      <c r="Q17" s="730"/>
      <c r="R17" s="730"/>
    </row>
    <row r="18" spans="2:21">
      <c r="B18" s="725"/>
      <c r="C18" s="310" t="s">
        <v>468</v>
      </c>
      <c r="D18" s="587" t="s">
        <v>469</v>
      </c>
      <c r="E18" s="310" t="s">
        <v>468</v>
      </c>
      <c r="F18" s="587" t="s">
        <v>469</v>
      </c>
      <c r="G18" s="310" t="s">
        <v>468</v>
      </c>
      <c r="H18" s="587" t="s">
        <v>469</v>
      </c>
      <c r="I18" s="310" t="s">
        <v>468</v>
      </c>
      <c r="J18" s="587" t="s">
        <v>469</v>
      </c>
      <c r="K18" s="310" t="s">
        <v>468</v>
      </c>
      <c r="L18" s="587" t="s">
        <v>469</v>
      </c>
      <c r="M18" s="310" t="s">
        <v>468</v>
      </c>
      <c r="N18" s="587" t="s">
        <v>469</v>
      </c>
      <c r="O18" s="310" t="s">
        <v>468</v>
      </c>
      <c r="P18" s="587" t="s">
        <v>469</v>
      </c>
      <c r="Q18" s="310" t="s">
        <v>468</v>
      </c>
      <c r="R18" s="587" t="s">
        <v>469</v>
      </c>
    </row>
    <row r="19" spans="2:21">
      <c r="B19" s="299" t="s">
        <v>78</v>
      </c>
      <c r="C19" s="291">
        <v>7666</v>
      </c>
      <c r="D19" s="301">
        <v>7282</v>
      </c>
      <c r="E19" s="312">
        <v>3184.51143877</v>
      </c>
      <c r="F19" s="301">
        <v>3187.7030269699999</v>
      </c>
      <c r="G19" s="312">
        <v>5064.6297530000002</v>
      </c>
      <c r="H19" s="301">
        <v>4824.7373930459116</v>
      </c>
      <c r="I19" s="312">
        <v>5177.8824450000002</v>
      </c>
      <c r="J19" s="301">
        <v>4910.0523933158938</v>
      </c>
      <c r="K19" s="312">
        <v>5616.9339389999996</v>
      </c>
      <c r="L19" s="301">
        <v>5381.8122568582712</v>
      </c>
      <c r="M19" s="312">
        <v>16569.376996999999</v>
      </c>
      <c r="N19" s="301">
        <v>16074.369669855536</v>
      </c>
      <c r="O19" s="331">
        <v>5384.7050947999987</v>
      </c>
      <c r="P19" s="301">
        <v>5406.8986300999995</v>
      </c>
      <c r="Q19" s="331">
        <v>48664.039667569996</v>
      </c>
      <c r="R19" s="301">
        <v>47067.573370145605</v>
      </c>
    </row>
    <row r="20" spans="2:21">
      <c r="B20" s="299" t="s">
        <v>79</v>
      </c>
      <c r="C20" s="291">
        <v>3684</v>
      </c>
      <c r="D20" s="301">
        <v>3466</v>
      </c>
      <c r="E20" s="312">
        <v>719.46539286000029</v>
      </c>
      <c r="F20" s="301">
        <v>665.88103882000019</v>
      </c>
      <c r="G20" s="312">
        <v>1472.416121</v>
      </c>
      <c r="H20" s="301">
        <v>1562.3158293679114</v>
      </c>
      <c r="I20" s="312">
        <v>1533.8785680000001</v>
      </c>
      <c r="J20" s="301">
        <v>1675.7536733934521</v>
      </c>
      <c r="K20" s="312">
        <v>1975.5623430000001</v>
      </c>
      <c r="L20" s="301">
        <v>1972.4853287829612</v>
      </c>
      <c r="M20" s="312">
        <v>7836.125446</v>
      </c>
      <c r="N20" s="301">
        <v>9375.0431987918382</v>
      </c>
      <c r="O20" s="331">
        <v>2215.5734318999998</v>
      </c>
      <c r="P20" s="301">
        <v>2035.4526707999996</v>
      </c>
      <c r="Q20" s="331">
        <v>19437.02130276</v>
      </c>
      <c r="R20" s="301">
        <v>20752.931739956166</v>
      </c>
    </row>
    <row r="21" spans="2:21">
      <c r="B21" s="299" t="s">
        <v>80</v>
      </c>
      <c r="C21" s="291">
        <v>1271</v>
      </c>
      <c r="D21" s="301">
        <v>1179</v>
      </c>
      <c r="E21" s="312">
        <v>1837.5746495700005</v>
      </c>
      <c r="F21" s="301">
        <v>1557.0053242000001</v>
      </c>
      <c r="G21" s="312">
        <v>149.023302</v>
      </c>
      <c r="H21" s="301">
        <v>179.56446163058877</v>
      </c>
      <c r="I21" s="312">
        <v>562.93114200000002</v>
      </c>
      <c r="J21" s="301">
        <v>595.89239638173456</v>
      </c>
      <c r="K21" s="312">
        <v>531.80704400000002</v>
      </c>
      <c r="L21" s="301">
        <v>654.15597849663232</v>
      </c>
      <c r="M21" s="312">
        <v>2168.8545049999998</v>
      </c>
      <c r="N21" s="301">
        <v>2619.8352057217662</v>
      </c>
      <c r="O21" s="331">
        <v>1021.1451358</v>
      </c>
      <c r="P21" s="301">
        <v>926.8222155000002</v>
      </c>
      <c r="Q21" s="331">
        <v>7542.3357783700003</v>
      </c>
      <c r="R21" s="301">
        <v>7712.2755819307222</v>
      </c>
    </row>
    <row r="22" spans="2:21">
      <c r="B22" s="302" t="s">
        <v>124</v>
      </c>
      <c r="C22" s="311">
        <v>4114</v>
      </c>
      <c r="D22" s="304">
        <v>3961.5</v>
      </c>
      <c r="E22" s="313">
        <v>2388.4485187999994</v>
      </c>
      <c r="F22" s="304">
        <v>2167.4604441751862</v>
      </c>
      <c r="G22" s="313">
        <v>4802.720824</v>
      </c>
      <c r="H22" s="304">
        <v>4661.6127590003725</v>
      </c>
      <c r="I22" s="313">
        <v>5456.1578449999997</v>
      </c>
      <c r="J22" s="304">
        <v>4683.8587167940186</v>
      </c>
      <c r="K22" s="313">
        <v>6951.2366740000007</v>
      </c>
      <c r="L22" s="304">
        <v>6460.5630948880544</v>
      </c>
      <c r="M22" s="313">
        <v>14512.453052000001</v>
      </c>
      <c r="N22" s="304">
        <v>12281.215226032649</v>
      </c>
      <c r="O22" s="329">
        <v>5976.3068820920016</v>
      </c>
      <c r="P22" s="304">
        <v>5464.3661290662985</v>
      </c>
      <c r="Q22" s="329">
        <v>44201.323795892007</v>
      </c>
      <c r="R22" s="304">
        <v>39680.57636995658</v>
      </c>
    </row>
    <row r="23" spans="2:21" s="588" customFormat="1">
      <c r="B23" s="332" t="s">
        <v>107</v>
      </c>
      <c r="C23" s="329">
        <v>16735</v>
      </c>
      <c r="D23" s="330">
        <v>15888.45</v>
      </c>
      <c r="E23" s="329">
        <v>8130</v>
      </c>
      <c r="F23" s="330">
        <v>7578</v>
      </c>
      <c r="G23" s="329">
        <v>11488.79</v>
      </c>
      <c r="H23" s="330">
        <v>11228.230443044786</v>
      </c>
      <c r="I23" s="329">
        <v>12730.85</v>
      </c>
      <c r="J23" s="330">
        <v>11865.557179885098</v>
      </c>
      <c r="K23" s="329">
        <v>15075.54</v>
      </c>
      <c r="L23" s="330">
        <v>14469</v>
      </c>
      <c r="M23" s="329">
        <v>41086.81</v>
      </c>
      <c r="N23" s="330">
        <v>40350.449999999997</v>
      </c>
      <c r="O23" s="329">
        <v>14597.73</v>
      </c>
      <c r="P23" s="330">
        <v>13833.55</v>
      </c>
      <c r="Q23" s="329">
        <v>119844.72000000002</v>
      </c>
      <c r="R23" s="330">
        <v>115213.23762292988</v>
      </c>
      <c r="S23" s="582"/>
      <c r="T23" s="582"/>
      <c r="U23" s="582"/>
    </row>
    <row r="24" spans="2:21">
      <c r="B24" s="305"/>
      <c r="C24" s="306">
        <v>43252</v>
      </c>
      <c r="D24" s="306">
        <v>42887</v>
      </c>
      <c r="E24" s="306">
        <v>43252</v>
      </c>
      <c r="F24" s="306">
        <v>42887</v>
      </c>
      <c r="G24" s="306">
        <v>43252</v>
      </c>
      <c r="H24" s="306">
        <v>42887</v>
      </c>
      <c r="I24" s="306">
        <v>43252</v>
      </c>
      <c r="J24" s="306">
        <v>42887</v>
      </c>
      <c r="K24" s="306"/>
      <c r="L24" s="306"/>
      <c r="M24" s="306">
        <v>43252</v>
      </c>
      <c r="N24" s="306">
        <v>42887</v>
      </c>
      <c r="O24" s="306">
        <v>43252</v>
      </c>
      <c r="P24" s="306">
        <v>42887</v>
      </c>
      <c r="Q24" s="581"/>
      <c r="R24" s="581"/>
    </row>
    <row r="25" spans="2:21">
      <c r="B25" s="299" t="s">
        <v>78</v>
      </c>
      <c r="C25" s="307">
        <v>0.45808186435613985</v>
      </c>
      <c r="D25" s="307">
        <v>0.45832035220553291</v>
      </c>
      <c r="E25" s="307">
        <v>0.39169882395694955</v>
      </c>
      <c r="F25" s="307">
        <v>0.42065228648324093</v>
      </c>
      <c r="G25" s="307">
        <v>0.44083230287958958</v>
      </c>
      <c r="H25" s="307">
        <v>0.42969704064406217</v>
      </c>
      <c r="I25" s="307">
        <v>0.4067193035029083</v>
      </c>
      <c r="J25" s="307">
        <v>0.41380714945603936</v>
      </c>
      <c r="K25" s="307">
        <v>0.37258591990734657</v>
      </c>
      <c r="L25" s="307">
        <v>0.37195467944282751</v>
      </c>
      <c r="M25" s="307">
        <v>0.40327728039728566</v>
      </c>
      <c r="N25" s="307">
        <v>0.39836903107290095</v>
      </c>
      <c r="O25" s="307">
        <v>0.36887276958814824</v>
      </c>
      <c r="P25" s="307">
        <v>0.39085402012498599</v>
      </c>
      <c r="Q25" s="307">
        <v>0.40605910437748105</v>
      </c>
      <c r="R25" s="307">
        <v>0.40852574184390561</v>
      </c>
    </row>
    <row r="26" spans="2:21">
      <c r="B26" s="299" t="s">
        <v>80</v>
      </c>
      <c r="C26" s="307">
        <v>0.22013743651030773</v>
      </c>
      <c r="D26" s="307">
        <v>0.21814588584789579</v>
      </c>
      <c r="E26" s="307">
        <v>8.8495128273062773E-2</v>
      </c>
      <c r="F26" s="307">
        <v>8.7870287519134366E-2</v>
      </c>
      <c r="G26" s="307">
        <v>0.12816111365948893</v>
      </c>
      <c r="H26" s="307">
        <v>0.13914176746663337</v>
      </c>
      <c r="I26" s="307">
        <v>0.12048516540529501</v>
      </c>
      <c r="J26" s="307">
        <v>0.14122840149759233</v>
      </c>
      <c r="K26" s="307">
        <v>0.13104421752056641</v>
      </c>
      <c r="L26" s="307">
        <v>0.13632492423684853</v>
      </c>
      <c r="M26" s="307">
        <v>0.1907211936385424</v>
      </c>
      <c r="N26" s="307">
        <v>0.23234048687912623</v>
      </c>
      <c r="O26" s="307">
        <v>0.15177520285003215</v>
      </c>
      <c r="P26" s="307">
        <v>0.14713885234086693</v>
      </c>
      <c r="Q26" s="307">
        <v>0.16218504497119271</v>
      </c>
      <c r="R26" s="307">
        <v>0.18012627861284833</v>
      </c>
    </row>
    <row r="27" spans="2:21">
      <c r="B27" s="299" t="s">
        <v>79</v>
      </c>
      <c r="C27" s="307">
        <v>7.5948610696145807E-2</v>
      </c>
      <c r="D27" s="307">
        <v>7.4204846917100151E-2</v>
      </c>
      <c r="E27" s="307">
        <v>0.22602394213653143</v>
      </c>
      <c r="F27" s="307">
        <v>0.20546388548429667</v>
      </c>
      <c r="G27" s="307">
        <v>1.2971192092465784E-2</v>
      </c>
      <c r="H27" s="307">
        <v>1.5992231593520433E-2</v>
      </c>
      <c r="I27" s="307">
        <v>4.4217875632813208E-2</v>
      </c>
      <c r="J27" s="307">
        <v>5.0220346785898255E-2</v>
      </c>
      <c r="K27" s="307">
        <v>3.5276152230699527E-2</v>
      </c>
      <c r="L27" s="307">
        <v>4.5210863120922824E-2</v>
      </c>
      <c r="M27" s="307">
        <v>5.2787123288471405E-2</v>
      </c>
      <c r="N27" s="307">
        <v>6.4927038130225725E-2</v>
      </c>
      <c r="O27" s="307">
        <v>6.9952323806509648E-2</v>
      </c>
      <c r="P27" s="307">
        <v>6.6998146932638419E-2</v>
      </c>
      <c r="Q27" s="307">
        <v>6.2934235053242221E-2</v>
      </c>
      <c r="R27" s="307">
        <v>6.6939144676859727E-2</v>
      </c>
    </row>
    <row r="28" spans="2:21">
      <c r="B28" s="302" t="s">
        <v>124</v>
      </c>
      <c r="C28" s="307">
        <v>0.24583208843740664</v>
      </c>
      <c r="D28" s="307">
        <v>0.24933206196954391</v>
      </c>
      <c r="E28" s="307">
        <v>0.29378210563345625</v>
      </c>
      <c r="F28" s="307">
        <v>0.28602011667658833</v>
      </c>
      <c r="G28" s="307">
        <v>0.41803539136845563</v>
      </c>
      <c r="H28" s="307">
        <v>0.41516896029578387</v>
      </c>
      <c r="I28" s="307">
        <v>0.42857765545898346</v>
      </c>
      <c r="J28" s="307">
        <v>0.39474410226047013</v>
      </c>
      <c r="K28" s="307">
        <v>0.46109371034138746</v>
      </c>
      <c r="L28" s="307">
        <v>0.4465106845592684</v>
      </c>
      <c r="M28" s="307">
        <v>0.35321440267570059</v>
      </c>
      <c r="N28" s="307">
        <v>0.30436377353988991</v>
      </c>
      <c r="O28" s="307">
        <v>0.40939974106193233</v>
      </c>
      <c r="P28" s="307">
        <v>0.39500823209272379</v>
      </c>
      <c r="Q28" s="307">
        <v>0.36882162014223074</v>
      </c>
      <c r="R28" s="307">
        <v>0.34440987154465053</v>
      </c>
    </row>
    <row r="29" spans="2:21" s="589" customFormat="1">
      <c r="B29" s="308" t="s">
        <v>107</v>
      </c>
      <c r="C29" s="309">
        <v>1</v>
      </c>
      <c r="D29" s="309">
        <v>1</v>
      </c>
      <c r="E29" s="309">
        <v>1</v>
      </c>
      <c r="F29" s="309">
        <v>1</v>
      </c>
      <c r="G29" s="309">
        <v>1</v>
      </c>
      <c r="H29" s="309">
        <v>1</v>
      </c>
      <c r="I29" s="309">
        <v>1</v>
      </c>
      <c r="J29" s="309">
        <v>1</v>
      </c>
      <c r="K29" s="309">
        <v>1</v>
      </c>
      <c r="L29" s="309">
        <v>1</v>
      </c>
      <c r="M29" s="309">
        <v>1</v>
      </c>
      <c r="N29" s="309">
        <v>1</v>
      </c>
      <c r="O29" s="309">
        <v>1</v>
      </c>
      <c r="P29" s="309">
        <v>1</v>
      </c>
      <c r="Q29" s="309">
        <v>1</v>
      </c>
      <c r="R29" s="309">
        <v>1</v>
      </c>
    </row>
    <row r="30" spans="2:21">
      <c r="B30" s="590"/>
    </row>
    <row r="31" spans="2:21" ht="15">
      <c r="B31" s="733" t="s">
        <v>347</v>
      </c>
      <c r="C31" s="733"/>
      <c r="D31" s="733"/>
      <c r="E31" s="733"/>
      <c r="F31" s="733"/>
      <c r="G31" s="733"/>
      <c r="H31" s="733"/>
      <c r="I31" s="733"/>
      <c r="J31" s="733"/>
      <c r="K31" s="733"/>
      <c r="L31" s="733"/>
      <c r="M31" s="733"/>
      <c r="N31" s="733"/>
      <c r="O31" s="733"/>
      <c r="P31" s="733"/>
      <c r="Q31" s="733"/>
      <c r="R31" s="733"/>
    </row>
    <row r="32" spans="2:21">
      <c r="B32" s="731" t="s">
        <v>346</v>
      </c>
      <c r="C32" s="732" t="s">
        <v>10</v>
      </c>
      <c r="D32" s="732"/>
      <c r="E32" s="732" t="s">
        <v>47</v>
      </c>
      <c r="F32" s="732"/>
      <c r="G32" s="732" t="s">
        <v>46</v>
      </c>
      <c r="H32" s="732"/>
      <c r="I32" s="732"/>
      <c r="J32" s="732"/>
      <c r="K32" s="732"/>
      <c r="L32" s="732"/>
      <c r="M32" s="732"/>
      <c r="N32" s="732"/>
      <c r="O32" s="732" t="s">
        <v>14</v>
      </c>
      <c r="P32" s="732"/>
      <c r="Q32" s="732" t="s">
        <v>107</v>
      </c>
      <c r="R32" s="732"/>
    </row>
    <row r="33" spans="2:20">
      <c r="B33" s="731"/>
      <c r="C33" s="730" t="s">
        <v>16</v>
      </c>
      <c r="D33" s="730"/>
      <c r="E33" s="730" t="s">
        <v>167</v>
      </c>
      <c r="F33" s="730"/>
      <c r="G33" s="730" t="s">
        <v>169</v>
      </c>
      <c r="H33" s="730"/>
      <c r="I33" s="730" t="s">
        <v>168</v>
      </c>
      <c r="J33" s="730"/>
      <c r="K33" s="730" t="s">
        <v>286</v>
      </c>
      <c r="L33" s="730"/>
      <c r="M33" s="730" t="s">
        <v>287</v>
      </c>
      <c r="N33" s="730"/>
      <c r="O33" s="730" t="s">
        <v>288</v>
      </c>
      <c r="P33" s="730"/>
      <c r="Q33" s="730"/>
      <c r="R33" s="730"/>
    </row>
    <row r="34" spans="2:20">
      <c r="B34" s="725"/>
      <c r="C34" s="310" t="s">
        <v>470</v>
      </c>
      <c r="D34" s="587" t="s">
        <v>471</v>
      </c>
      <c r="E34" s="310" t="s">
        <v>470</v>
      </c>
      <c r="F34" s="587" t="s">
        <v>471</v>
      </c>
      <c r="G34" s="310" t="s">
        <v>470</v>
      </c>
      <c r="H34" s="587" t="s">
        <v>471</v>
      </c>
      <c r="I34" s="310" t="s">
        <v>470</v>
      </c>
      <c r="J34" s="587" t="s">
        <v>471</v>
      </c>
      <c r="K34" s="310" t="s">
        <v>470</v>
      </c>
      <c r="L34" s="587" t="s">
        <v>471</v>
      </c>
      <c r="M34" s="310" t="s">
        <v>470</v>
      </c>
      <c r="N34" s="587" t="s">
        <v>471</v>
      </c>
      <c r="O34" s="310" t="s">
        <v>470</v>
      </c>
      <c r="P34" s="587" t="s">
        <v>471</v>
      </c>
      <c r="Q34" s="310" t="s">
        <v>470</v>
      </c>
      <c r="R34" s="587" t="s">
        <v>471</v>
      </c>
    </row>
    <row r="35" spans="2:20">
      <c r="B35" s="299" t="s">
        <v>78</v>
      </c>
      <c r="C35" s="291">
        <v>1712.3000000000002</v>
      </c>
      <c r="D35" s="300">
        <v>1380.8107401538737</v>
      </c>
      <c r="E35" s="291">
        <v>744.9382138699998</v>
      </c>
      <c r="F35" s="300">
        <v>805.95082622999962</v>
      </c>
      <c r="G35" s="291">
        <v>1182.3233245200004</v>
      </c>
      <c r="H35" s="300">
        <v>1219.107041045911</v>
      </c>
      <c r="I35" s="291">
        <v>1336.8908948800008</v>
      </c>
      <c r="J35" s="300">
        <v>1332.6122001705667</v>
      </c>
      <c r="K35" s="291">
        <v>1512.7869257699995</v>
      </c>
      <c r="L35" s="300">
        <v>1506.774666408272</v>
      </c>
      <c r="M35" s="291">
        <v>4014.8618346580006</v>
      </c>
      <c r="N35" s="300">
        <v>3881.4837218610373</v>
      </c>
      <c r="O35" s="291">
        <v>1343.6925637999989</v>
      </c>
      <c r="P35" s="300">
        <v>1350.6854362999989</v>
      </c>
      <c r="Q35" s="291">
        <v>11847.793757498001</v>
      </c>
      <c r="R35" s="472">
        <v>11477.424632169659</v>
      </c>
    </row>
    <row r="36" spans="2:20">
      <c r="B36" s="299" t="s">
        <v>79</v>
      </c>
      <c r="C36" s="291">
        <v>999</v>
      </c>
      <c r="D36" s="300">
        <v>771.80619764282665</v>
      </c>
      <c r="E36" s="291">
        <v>182.06919016000018</v>
      </c>
      <c r="F36" s="300">
        <v>171.77260580000012</v>
      </c>
      <c r="G36" s="291">
        <v>355.39598233999982</v>
      </c>
      <c r="H36" s="300">
        <v>403.87038536791147</v>
      </c>
      <c r="I36" s="291">
        <v>408.99417475999985</v>
      </c>
      <c r="J36" s="300">
        <v>507.29251522566324</v>
      </c>
      <c r="K36" s="291">
        <v>541.66514781000001</v>
      </c>
      <c r="L36" s="300">
        <v>537.9947892029611</v>
      </c>
      <c r="M36" s="291">
        <v>1975.6018266920009</v>
      </c>
      <c r="N36" s="300">
        <v>2543.4093184417534</v>
      </c>
      <c r="O36" s="291">
        <v>593.91482919999999</v>
      </c>
      <c r="P36" s="300">
        <v>543.15640669999971</v>
      </c>
      <c r="Q36" s="291">
        <v>5056.6411509620011</v>
      </c>
      <c r="R36" s="300">
        <v>5479.3022183811154</v>
      </c>
    </row>
    <row r="37" spans="2:20">
      <c r="B37" s="299" t="s">
        <v>80</v>
      </c>
      <c r="C37" s="291">
        <v>346</v>
      </c>
      <c r="D37" s="300">
        <v>256.75815765598202</v>
      </c>
      <c r="E37" s="291">
        <v>531.98330641000007</v>
      </c>
      <c r="F37" s="300">
        <v>430.35605047000013</v>
      </c>
      <c r="G37" s="291">
        <v>36.70235206000001</v>
      </c>
      <c r="H37" s="300">
        <v>43.459321630588761</v>
      </c>
      <c r="I37" s="291">
        <v>140.53352523000007</v>
      </c>
      <c r="J37" s="300">
        <v>172.20851611975604</v>
      </c>
      <c r="K37" s="291">
        <v>136.29088325999993</v>
      </c>
      <c r="L37" s="300">
        <v>159.11537896663236</v>
      </c>
      <c r="M37" s="291">
        <v>534.95998976399915</v>
      </c>
      <c r="N37" s="300">
        <v>769.36449879624843</v>
      </c>
      <c r="O37" s="291">
        <v>273.16512419999992</v>
      </c>
      <c r="P37" s="300">
        <v>258.70685310000022</v>
      </c>
      <c r="Q37" s="291">
        <v>1999.6351809239993</v>
      </c>
      <c r="R37" s="300">
        <v>2089.9687767392079</v>
      </c>
    </row>
    <row r="38" spans="2:20">
      <c r="B38" s="302" t="s">
        <v>124</v>
      </c>
      <c r="C38" s="311">
        <v>1074.7</v>
      </c>
      <c r="D38" s="303">
        <v>1360.7189690189819</v>
      </c>
      <c r="E38" s="311">
        <v>610.02483227193579</v>
      </c>
      <c r="F38" s="303">
        <v>585.9953959705291</v>
      </c>
      <c r="G38" s="311">
        <v>1308.2483410799998</v>
      </c>
      <c r="H38" s="303">
        <v>1360.9337071721989</v>
      </c>
      <c r="I38" s="311">
        <v>1485.3314051299985</v>
      </c>
      <c r="J38" s="303">
        <v>1273.7543177018961</v>
      </c>
      <c r="K38" s="311">
        <v>1631.1670431600023</v>
      </c>
      <c r="L38" s="303">
        <v>1664.1212366906052</v>
      </c>
      <c r="M38" s="311">
        <v>3753.7863488859984</v>
      </c>
      <c r="N38" s="303">
        <v>3448.8047635131534</v>
      </c>
      <c r="O38" s="311">
        <v>1604.2031386373028</v>
      </c>
      <c r="P38" s="303">
        <v>1513.0254190378928</v>
      </c>
      <c r="Q38" s="311">
        <v>11467.461109165237</v>
      </c>
      <c r="R38" s="303">
        <v>11207.353809105258</v>
      </c>
    </row>
    <row r="39" spans="2:20" s="588" customFormat="1">
      <c r="B39" s="332" t="s">
        <v>17</v>
      </c>
      <c r="C39" s="329">
        <v>4132</v>
      </c>
      <c r="D39" s="330">
        <v>3770.0400000000009</v>
      </c>
      <c r="E39" s="329">
        <v>2069</v>
      </c>
      <c r="F39" s="330">
        <v>1994</v>
      </c>
      <c r="G39" s="329">
        <v>2882.67</v>
      </c>
      <c r="H39" s="330">
        <v>3027.3704552166109</v>
      </c>
      <c r="I39" s="329">
        <v>3371.75</v>
      </c>
      <c r="J39" s="330">
        <v>3285.8675492178809</v>
      </c>
      <c r="K39" s="329">
        <v>3821.9100000000017</v>
      </c>
      <c r="L39" s="330">
        <v>3867.9894122425521</v>
      </c>
      <c r="M39" s="329">
        <v>10279.209999999999</v>
      </c>
      <c r="N39" s="330">
        <v>10643.049002210402</v>
      </c>
      <c r="O39" s="329">
        <v>3814.9799999999996</v>
      </c>
      <c r="P39" s="330">
        <v>3665.5499999999993</v>
      </c>
      <c r="Q39" s="329">
        <v>30371.52</v>
      </c>
      <c r="R39" s="330">
        <v>30253.866418887446</v>
      </c>
      <c r="S39" s="582"/>
      <c r="T39" s="582"/>
    </row>
    <row r="40" spans="2:20">
      <c r="B40" s="305"/>
      <c r="C40" s="306">
        <v>43252</v>
      </c>
      <c r="D40" s="306">
        <v>42887</v>
      </c>
      <c r="E40" s="306">
        <v>43252</v>
      </c>
      <c r="F40" s="306">
        <v>42887</v>
      </c>
      <c r="G40" s="306">
        <v>43252</v>
      </c>
      <c r="H40" s="306">
        <v>42887</v>
      </c>
      <c r="I40" s="306">
        <v>43252</v>
      </c>
      <c r="J40" s="306">
        <v>42887</v>
      </c>
      <c r="K40" s="306"/>
      <c r="L40" s="306"/>
      <c r="M40" s="306">
        <v>43252</v>
      </c>
      <c r="N40" s="306">
        <v>42887</v>
      </c>
      <c r="O40" s="306">
        <v>43252</v>
      </c>
      <c r="P40" s="306">
        <v>42887</v>
      </c>
      <c r="Q40" s="581"/>
      <c r="R40" s="581"/>
    </row>
    <row r="41" spans="2:20">
      <c r="B41" s="299" t="s">
        <v>78</v>
      </c>
      <c r="C41" s="307">
        <v>0.41439980638915785</v>
      </c>
      <c r="D41" s="307">
        <v>0.36625890976060554</v>
      </c>
      <c r="E41" s="307">
        <v>0.3600474692460125</v>
      </c>
      <c r="F41" s="307">
        <v>0.40418797704613824</v>
      </c>
      <c r="G41" s="307">
        <v>0.41014869011021043</v>
      </c>
      <c r="H41" s="307">
        <v>0.40269503157276565</v>
      </c>
      <c r="I41" s="307">
        <v>0.39649763324089887</v>
      </c>
      <c r="J41" s="307">
        <v>0.40555870868494437</v>
      </c>
      <c r="K41" s="307">
        <v>0.39581961003006322</v>
      </c>
      <c r="L41" s="307">
        <v>0.38954984252004093</v>
      </c>
      <c r="M41" s="307">
        <v>0.39058077757512505</v>
      </c>
      <c r="N41" s="307">
        <v>0.36469659409206057</v>
      </c>
      <c r="O41" s="307">
        <v>0.35221483829535122</v>
      </c>
      <c r="P41" s="307">
        <v>0.36848097456043405</v>
      </c>
      <c r="Q41" s="307">
        <v>0.39009551571663192</v>
      </c>
      <c r="R41" s="307">
        <v>0.37937050667363026</v>
      </c>
    </row>
    <row r="42" spans="2:20">
      <c r="B42" s="299" t="s">
        <v>80</v>
      </c>
      <c r="C42" s="307">
        <v>0.24177153920619554</v>
      </c>
      <c r="D42" s="307">
        <v>0.20472095724258269</v>
      </c>
      <c r="E42" s="307">
        <v>8.7998641933301203E-2</v>
      </c>
      <c r="F42" s="307">
        <v>8.6144737111334066E-2</v>
      </c>
      <c r="G42" s="307">
        <v>0.1232870853548966</v>
      </c>
      <c r="H42" s="307">
        <v>0.13340633111880396</v>
      </c>
      <c r="I42" s="307">
        <v>0.12130026685252461</v>
      </c>
      <c r="J42" s="307">
        <v>0.15438617279214789</v>
      </c>
      <c r="K42" s="307">
        <v>0.14172629596458308</v>
      </c>
      <c r="L42" s="307">
        <v>0.13908900254487686</v>
      </c>
      <c r="M42" s="307">
        <v>0.19219393578806165</v>
      </c>
      <c r="N42" s="307">
        <v>0.23897374877382649</v>
      </c>
      <c r="O42" s="307">
        <v>0.155679670456988</v>
      </c>
      <c r="P42" s="307">
        <v>0.14817869261093147</v>
      </c>
      <c r="Q42" s="307">
        <v>0.16649285748497281</v>
      </c>
      <c r="R42" s="307">
        <v>0.18111080886376874</v>
      </c>
    </row>
    <row r="43" spans="2:20">
      <c r="B43" s="299" t="s">
        <v>79</v>
      </c>
      <c r="C43" s="307">
        <v>8.3736689254598262E-2</v>
      </c>
      <c r="D43" s="307">
        <v>6.8104889512042827E-2</v>
      </c>
      <c r="E43" s="307">
        <v>0.25712097941517642</v>
      </c>
      <c r="F43" s="307">
        <v>0.21582550174022072</v>
      </c>
      <c r="G43" s="307">
        <v>1.2732068554499824E-2</v>
      </c>
      <c r="H43" s="307">
        <v>1.435546863969088E-2</v>
      </c>
      <c r="I43" s="307">
        <v>4.1679699037591778E-2</v>
      </c>
      <c r="J43" s="307">
        <v>5.2408842882527631E-2</v>
      </c>
      <c r="K43" s="307">
        <v>3.5660411485356765E-2</v>
      </c>
      <c r="L43" s="307">
        <v>4.1136456698412135E-2</v>
      </c>
      <c r="M43" s="307">
        <v>5.2042908916541175E-2</v>
      </c>
      <c r="N43" s="307">
        <v>7.2287978626844898E-2</v>
      </c>
      <c r="O43" s="307">
        <v>7.160329128855196E-2</v>
      </c>
      <c r="P43" s="307">
        <v>7.0577908663092923E-2</v>
      </c>
      <c r="Q43" s="307">
        <v>6.5839153948304183E-2</v>
      </c>
      <c r="R43" s="307">
        <v>6.9081047288370501E-2</v>
      </c>
    </row>
    <row r="44" spans="2:20">
      <c r="B44" s="302" t="s">
        <v>124</v>
      </c>
      <c r="C44" s="307">
        <v>0.2600919651500484</v>
      </c>
      <c r="D44" s="307">
        <v>0.36092958404127851</v>
      </c>
      <c r="E44" s="307">
        <v>0.29484042159107576</v>
      </c>
      <c r="F44" s="307">
        <v>0.29387933599324428</v>
      </c>
      <c r="G44" s="307">
        <v>0.45383215598039311</v>
      </c>
      <c r="H44" s="307">
        <v>0.44954316866873928</v>
      </c>
      <c r="I44" s="307">
        <v>0.44052240086898453</v>
      </c>
      <c r="J44" s="307">
        <v>0.38764627564038046</v>
      </c>
      <c r="K44" s="307">
        <v>0.42679368251999694</v>
      </c>
      <c r="L44" s="307">
        <v>0.43022900513209889</v>
      </c>
      <c r="M44" s="307">
        <v>0.36518237772027218</v>
      </c>
      <c r="N44" s="307">
        <v>0.32404292818692165</v>
      </c>
      <c r="O44" s="307">
        <v>0.42050106124732056</v>
      </c>
      <c r="P44" s="307">
        <v>0.41276900302489206</v>
      </c>
      <c r="Q44" s="307">
        <v>0.37757284156885257</v>
      </c>
      <c r="R44" s="307">
        <v>0.37044368656657128</v>
      </c>
    </row>
    <row r="45" spans="2:20">
      <c r="B45" s="308" t="s">
        <v>107</v>
      </c>
      <c r="C45" s="309">
        <v>1</v>
      </c>
      <c r="D45" s="309">
        <v>1</v>
      </c>
      <c r="E45" s="309">
        <v>1</v>
      </c>
      <c r="F45" s="309">
        <v>1</v>
      </c>
      <c r="G45" s="309">
        <v>1</v>
      </c>
      <c r="H45" s="309">
        <v>1</v>
      </c>
      <c r="I45" s="309">
        <v>1</v>
      </c>
      <c r="J45" s="309">
        <v>1</v>
      </c>
      <c r="K45" s="309">
        <v>1</v>
      </c>
      <c r="L45" s="309">
        <v>1</v>
      </c>
      <c r="M45" s="309">
        <v>1</v>
      </c>
      <c r="N45" s="309">
        <v>1</v>
      </c>
      <c r="O45" s="309">
        <v>1</v>
      </c>
      <c r="P45" s="309">
        <v>1</v>
      </c>
      <c r="Q45" s="309">
        <v>1</v>
      </c>
      <c r="R45" s="309">
        <v>1</v>
      </c>
    </row>
  </sheetData>
  <mergeCells count="36">
    <mergeCell ref="B2:B4"/>
    <mergeCell ref="C2:F2"/>
    <mergeCell ref="H2:I3"/>
    <mergeCell ref="J2:K3"/>
    <mergeCell ref="C3:D3"/>
    <mergeCell ref="E3:F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s>
  <pageMargins left="0.7" right="0.7" top="0.75" bottom="0.75" header="0.3" footer="0.3"/>
  <pageSetup orientation="portrait" horizontalDpi="4294967293"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B1:AV46"/>
  <sheetViews>
    <sheetView showGridLines="0" zoomScale="86" zoomScaleNormal="86" workbookViewId="0"/>
  </sheetViews>
  <sheetFormatPr baseColWidth="10" defaultColWidth="23.28515625" defaultRowHeight="14.25"/>
  <cols>
    <col min="1" max="1" width="2" style="319" customWidth="1"/>
    <col min="2" max="2" width="48.42578125" style="319" customWidth="1"/>
    <col min="3" max="10" width="13.140625" style="319" customWidth="1"/>
    <col min="11" max="11" width="14" style="319" customWidth="1"/>
    <col min="12" max="12" width="15.42578125" style="319" customWidth="1"/>
    <col min="13" max="13" width="13.140625" style="319" customWidth="1"/>
    <col min="14" max="14" width="15.42578125" style="319" customWidth="1"/>
    <col min="15" max="20" width="13.140625" style="319" customWidth="1"/>
    <col min="21" max="21" width="15.42578125" style="319" bestFit="1" customWidth="1"/>
    <col min="22" max="22" width="15.28515625" style="319" customWidth="1"/>
    <col min="23" max="24" width="13.140625" style="319" customWidth="1"/>
    <col min="25" max="25" width="17.42578125" style="319" customWidth="1"/>
    <col min="26" max="26" width="17.5703125" style="319" customWidth="1"/>
    <col min="27" max="27" width="17.42578125" style="319" customWidth="1"/>
    <col min="28" max="28" width="17.5703125" style="319" customWidth="1"/>
    <col min="29" max="29" width="17.42578125" style="319" customWidth="1"/>
    <col min="30" max="30" width="17.5703125" style="319" customWidth="1"/>
    <col min="31" max="31" width="17.42578125" style="319" customWidth="1"/>
    <col min="32" max="32" width="17.5703125" style="319" customWidth="1"/>
    <col min="33" max="33" width="17.42578125" style="319" customWidth="1"/>
    <col min="34" max="34" width="17.5703125" style="319" customWidth="1"/>
    <col min="35" max="35" width="12.42578125" style="319" customWidth="1"/>
    <col min="36" max="36" width="11.85546875" style="319" customWidth="1"/>
    <col min="37" max="37" width="13" style="319" customWidth="1"/>
    <col min="38" max="38" width="12" style="319" customWidth="1"/>
    <col min="39" max="39" width="14.85546875" style="319" customWidth="1"/>
    <col min="40" max="40" width="13.42578125" style="319" customWidth="1"/>
    <col min="41" max="41" width="13.140625" style="319" customWidth="1"/>
    <col min="42" max="42" width="12.7109375" style="319" customWidth="1"/>
    <col min="43" max="43" width="13.140625" style="319" customWidth="1"/>
    <col min="44" max="44" width="12.7109375" style="319" customWidth="1"/>
    <col min="45" max="45" width="9.85546875" style="319" bestFit="1" customWidth="1"/>
    <col min="46" max="46" width="13" style="319" customWidth="1"/>
    <col min="47" max="16384" width="23.28515625" style="319"/>
  </cols>
  <sheetData>
    <row r="1" spans="2:48">
      <c r="B1" s="596"/>
    </row>
    <row r="2" spans="2:48" ht="15">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16"/>
    </row>
    <row r="3" spans="2:48" s="314" customFormat="1" ht="15" customHeight="1">
      <c r="B3" s="740" t="s">
        <v>468</v>
      </c>
      <c r="C3" s="736" t="s">
        <v>201</v>
      </c>
      <c r="D3" s="736"/>
      <c r="E3" s="736" t="s">
        <v>202</v>
      </c>
      <c r="F3" s="736"/>
      <c r="G3" s="736" t="s">
        <v>203</v>
      </c>
      <c r="H3" s="736"/>
      <c r="I3" s="737" t="s">
        <v>393</v>
      </c>
      <c r="J3" s="737"/>
      <c r="K3" s="737" t="s">
        <v>289</v>
      </c>
      <c r="L3" s="737"/>
      <c r="M3" s="737" t="s">
        <v>383</v>
      </c>
      <c r="N3" s="737"/>
      <c r="O3" s="737" t="s">
        <v>198</v>
      </c>
      <c r="P3" s="737"/>
      <c r="Q3" s="736" t="s">
        <v>199</v>
      </c>
      <c r="R3" s="736"/>
      <c r="S3" s="737" t="s">
        <v>380</v>
      </c>
      <c r="T3" s="737"/>
      <c r="U3" s="737" t="s">
        <v>177</v>
      </c>
      <c r="V3" s="737"/>
      <c r="W3" s="736" t="s">
        <v>200</v>
      </c>
      <c r="X3" s="736"/>
      <c r="Y3" s="736" t="s">
        <v>298</v>
      </c>
      <c r="Z3" s="736"/>
      <c r="AA3" s="737" t="s">
        <v>388</v>
      </c>
      <c r="AB3" s="737"/>
      <c r="AC3" s="737" t="s">
        <v>389</v>
      </c>
      <c r="AD3" s="737"/>
      <c r="AE3" s="737" t="s">
        <v>390</v>
      </c>
      <c r="AF3" s="737"/>
      <c r="AG3" s="737" t="s">
        <v>391</v>
      </c>
      <c r="AH3" s="737"/>
      <c r="AI3" s="739" t="s">
        <v>10</v>
      </c>
      <c r="AJ3" s="739"/>
      <c r="AK3" s="738" t="s">
        <v>14</v>
      </c>
      <c r="AL3" s="738"/>
      <c r="AM3" s="738" t="s">
        <v>47</v>
      </c>
      <c r="AN3" s="738"/>
      <c r="AO3" s="738" t="s">
        <v>46</v>
      </c>
      <c r="AP3" s="738"/>
      <c r="AQ3" s="739" t="s">
        <v>392</v>
      </c>
      <c r="AR3" s="739"/>
      <c r="AS3" s="735" t="s">
        <v>17</v>
      </c>
      <c r="AT3" s="735"/>
      <c r="AU3" s="319"/>
    </row>
    <row r="4" spans="2:48" s="315" customFormat="1" ht="15">
      <c r="B4" s="738"/>
      <c r="C4" s="322" t="s">
        <v>468</v>
      </c>
      <c r="D4" s="570" t="s">
        <v>469</v>
      </c>
      <c r="E4" s="322" t="s">
        <v>468</v>
      </c>
      <c r="F4" s="570" t="s">
        <v>469</v>
      </c>
      <c r="G4" s="322" t="s">
        <v>468</v>
      </c>
      <c r="H4" s="570" t="s">
        <v>469</v>
      </c>
      <c r="I4" s="322" t="s">
        <v>468</v>
      </c>
      <c r="J4" s="570" t="s">
        <v>469</v>
      </c>
      <c r="K4" s="322" t="s">
        <v>468</v>
      </c>
      <c r="L4" s="570" t="s">
        <v>469</v>
      </c>
      <c r="M4" s="322" t="s">
        <v>468</v>
      </c>
      <c r="N4" s="570" t="s">
        <v>469</v>
      </c>
      <c r="O4" s="322" t="s">
        <v>468</v>
      </c>
      <c r="P4" s="570" t="s">
        <v>469</v>
      </c>
      <c r="Q4" s="322" t="s">
        <v>468</v>
      </c>
      <c r="R4" s="570" t="s">
        <v>469</v>
      </c>
      <c r="S4" s="322" t="s">
        <v>468</v>
      </c>
      <c r="T4" s="570" t="s">
        <v>469</v>
      </c>
      <c r="U4" s="322" t="s">
        <v>468</v>
      </c>
      <c r="V4" s="570" t="s">
        <v>469</v>
      </c>
      <c r="W4" s="322" t="s">
        <v>468</v>
      </c>
      <c r="X4" s="570" t="s">
        <v>469</v>
      </c>
      <c r="Y4" s="322" t="s">
        <v>468</v>
      </c>
      <c r="Z4" s="570" t="s">
        <v>469</v>
      </c>
      <c r="AA4" s="322" t="s">
        <v>468</v>
      </c>
      <c r="AB4" s="570" t="s">
        <v>469</v>
      </c>
      <c r="AC4" s="322" t="s">
        <v>468</v>
      </c>
      <c r="AD4" s="570" t="s">
        <v>469</v>
      </c>
      <c r="AE4" s="322" t="s">
        <v>468</v>
      </c>
      <c r="AF4" s="570" t="s">
        <v>469</v>
      </c>
      <c r="AG4" s="322" t="s">
        <v>468</v>
      </c>
      <c r="AH4" s="570" t="s">
        <v>469</v>
      </c>
      <c r="AI4" s="322" t="s">
        <v>468</v>
      </c>
      <c r="AJ4" s="571" t="s">
        <v>469</v>
      </c>
      <c r="AK4" s="322" t="s">
        <v>468</v>
      </c>
      <c r="AL4" s="571" t="s">
        <v>469</v>
      </c>
      <c r="AM4" s="322" t="s">
        <v>468</v>
      </c>
      <c r="AN4" s="571" t="s">
        <v>469</v>
      </c>
      <c r="AO4" s="322" t="s">
        <v>468</v>
      </c>
      <c r="AP4" s="571" t="s">
        <v>469</v>
      </c>
      <c r="AQ4" s="322" t="s">
        <v>468</v>
      </c>
      <c r="AR4" s="571" t="s">
        <v>469</v>
      </c>
      <c r="AS4" s="325" t="s">
        <v>468</v>
      </c>
      <c r="AT4" s="339" t="s">
        <v>469</v>
      </c>
      <c r="AU4" s="319"/>
    </row>
    <row r="5" spans="2:48" s="594" customFormat="1" ht="15">
      <c r="B5" s="591"/>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1"/>
      <c r="AK5" s="592"/>
      <c r="AL5" s="591"/>
      <c r="AM5" s="318"/>
      <c r="AN5" s="591"/>
      <c r="AO5" s="592"/>
      <c r="AP5" s="591"/>
      <c r="AQ5" s="592"/>
      <c r="AR5" s="591"/>
      <c r="AS5" s="593"/>
      <c r="AT5" s="321"/>
      <c r="AU5" s="316"/>
    </row>
    <row r="6" spans="2:48" s="316" customFormat="1" ht="15">
      <c r="B6" s="321" t="s">
        <v>108</v>
      </c>
      <c r="C6" s="323">
        <v>5694.524229787</v>
      </c>
      <c r="D6" s="321">
        <v>6517.6598166000003</v>
      </c>
      <c r="E6" s="323">
        <v>2026.330144842</v>
      </c>
      <c r="F6" s="321">
        <v>2921.7577850000002</v>
      </c>
      <c r="G6" s="323">
        <v>5377.6596699989996</v>
      </c>
      <c r="H6" s="321">
        <v>4461.2736203280001</v>
      </c>
      <c r="I6" s="323">
        <v>0</v>
      </c>
      <c r="J6" s="321">
        <v>0</v>
      </c>
      <c r="K6" s="323">
        <v>13112.1</v>
      </c>
      <c r="L6" s="321">
        <v>14009.371299999999</v>
      </c>
      <c r="M6" s="323">
        <v>96.61999999999999</v>
      </c>
      <c r="N6" s="321">
        <v>0</v>
      </c>
      <c r="O6" s="323">
        <v>7809.3099999999995</v>
      </c>
      <c r="P6" s="321">
        <v>7105.95</v>
      </c>
      <c r="Q6" s="323">
        <v>715.46</v>
      </c>
      <c r="R6" s="321">
        <v>616.29999999999995</v>
      </c>
      <c r="S6" s="323">
        <v>813.55</v>
      </c>
      <c r="T6" s="321">
        <v>0</v>
      </c>
      <c r="U6" s="323">
        <v>1632.15261460432</v>
      </c>
      <c r="V6" s="321">
        <v>2865.8979144477098</v>
      </c>
      <c r="W6" s="323">
        <v>398.96947408699998</v>
      </c>
      <c r="X6" s="321">
        <v>212.18193983099999</v>
      </c>
      <c r="Y6" s="323">
        <v>1190.4137385260001</v>
      </c>
      <c r="Z6" s="321">
        <v>1744.92961608783</v>
      </c>
      <c r="AA6" s="323">
        <v>7765.292999999996</v>
      </c>
      <c r="AB6" s="321">
        <v>0</v>
      </c>
      <c r="AC6" s="323">
        <v>1458.9526269086509</v>
      </c>
      <c r="AD6" s="321">
        <v>0</v>
      </c>
      <c r="AE6" s="323">
        <v>167.82812229999999</v>
      </c>
      <c r="AF6" s="321">
        <v>0</v>
      </c>
      <c r="AG6" s="323">
        <v>479.50010958220139</v>
      </c>
      <c r="AH6" s="321">
        <v>0</v>
      </c>
      <c r="AI6" s="323">
        <v>13098.514044627998</v>
      </c>
      <c r="AJ6" s="321">
        <v>13900.691221928</v>
      </c>
      <c r="AK6" s="323">
        <v>13208.720000000001</v>
      </c>
      <c r="AL6" s="321">
        <v>14009.371299999999</v>
      </c>
      <c r="AM6" s="323">
        <v>9338.32</v>
      </c>
      <c r="AN6" s="321">
        <v>7722.25</v>
      </c>
      <c r="AO6" s="323">
        <v>10986.828827217316</v>
      </c>
      <c r="AP6" s="321">
        <v>4823.00947036654</v>
      </c>
      <c r="AQ6" s="323">
        <v>2106.2808587908521</v>
      </c>
      <c r="AR6" s="321">
        <v>0</v>
      </c>
      <c r="AS6" s="326">
        <v>48738.663730636166</v>
      </c>
      <c r="AT6" s="326">
        <v>40455.321992294535</v>
      </c>
      <c r="AU6" s="319"/>
      <c r="AV6" s="315"/>
    </row>
    <row r="7" spans="2:48" ht="15">
      <c r="B7" s="317" t="s">
        <v>109</v>
      </c>
      <c r="C7" s="324">
        <v>0</v>
      </c>
      <c r="D7" s="318">
        <v>0</v>
      </c>
      <c r="E7" s="324">
        <v>1954.9346949999999</v>
      </c>
      <c r="F7" s="318">
        <v>2860.0389500000001</v>
      </c>
      <c r="G7" s="324">
        <v>0</v>
      </c>
      <c r="H7" s="318">
        <v>0</v>
      </c>
      <c r="I7" s="324">
        <v>0</v>
      </c>
      <c r="J7" s="318">
        <v>0</v>
      </c>
      <c r="K7" s="324">
        <v>12868.062241539999</v>
      </c>
      <c r="L7" s="318">
        <v>13313.721269930002</v>
      </c>
      <c r="M7" s="324">
        <v>0</v>
      </c>
      <c r="N7" s="318">
        <v>0</v>
      </c>
      <c r="O7" s="324">
        <v>4416.8125329075647</v>
      </c>
      <c r="P7" s="318">
        <v>4357.9875505968412</v>
      </c>
      <c r="Q7" s="324">
        <v>0</v>
      </c>
      <c r="R7" s="318">
        <v>0</v>
      </c>
      <c r="S7" s="324">
        <v>0</v>
      </c>
      <c r="T7" s="318">
        <v>0</v>
      </c>
      <c r="U7" s="324">
        <v>1632.1526146043202</v>
      </c>
      <c r="V7" s="318">
        <v>2865.897914447708</v>
      </c>
      <c r="W7" s="324">
        <v>0</v>
      </c>
      <c r="X7" s="318">
        <v>0</v>
      </c>
      <c r="Y7" s="324">
        <v>1190.4137385260001</v>
      </c>
      <c r="Z7" s="318">
        <v>1744.9296160878316</v>
      </c>
      <c r="AA7" s="324">
        <v>606.9502288201079</v>
      </c>
      <c r="AB7" s="318">
        <v>0</v>
      </c>
      <c r="AC7" s="324">
        <v>1387.6034936509027</v>
      </c>
      <c r="AD7" s="318">
        <v>0</v>
      </c>
      <c r="AE7" s="324">
        <v>167.81098771897618</v>
      </c>
      <c r="AF7" s="318">
        <v>0</v>
      </c>
      <c r="AG7" s="324">
        <v>479.50010958220105</v>
      </c>
      <c r="AH7" s="318">
        <v>0</v>
      </c>
      <c r="AI7" s="324">
        <v>1954.9346949999999</v>
      </c>
      <c r="AJ7" s="318">
        <v>2860.0389500000001</v>
      </c>
      <c r="AK7" s="324">
        <v>12868.062241539999</v>
      </c>
      <c r="AL7" s="318">
        <v>13313.721269930002</v>
      </c>
      <c r="AM7" s="324">
        <v>4416.8125329075647</v>
      </c>
      <c r="AN7" s="318">
        <v>4357.9875505968412</v>
      </c>
      <c r="AO7" s="324">
        <v>3429.5165819504282</v>
      </c>
      <c r="AP7" s="318">
        <v>4610.8275305355401</v>
      </c>
      <c r="AQ7" s="324">
        <v>2034.9145909520798</v>
      </c>
      <c r="AR7" s="318">
        <v>0</v>
      </c>
      <c r="AS7" s="335">
        <v>24704.240642350076</v>
      </c>
      <c r="AT7" s="335">
        <v>25142.575301062381</v>
      </c>
      <c r="AU7" s="316"/>
      <c r="AV7" s="594"/>
    </row>
    <row r="8" spans="2:48">
      <c r="B8" s="317" t="s">
        <v>110</v>
      </c>
      <c r="C8" s="324">
        <v>5694.524229787</v>
      </c>
      <c r="D8" s="318">
        <v>6517.6598166000003</v>
      </c>
      <c r="E8" s="324">
        <v>71.395449842000005</v>
      </c>
      <c r="F8" s="318">
        <v>61.718834999999999</v>
      </c>
      <c r="G8" s="324">
        <v>5377.6596699989996</v>
      </c>
      <c r="H8" s="318">
        <v>4461.2736203280001</v>
      </c>
      <c r="I8" s="324">
        <v>0</v>
      </c>
      <c r="J8" s="318">
        <v>0</v>
      </c>
      <c r="K8" s="324">
        <v>244.03030139999996</v>
      </c>
      <c r="L8" s="318">
        <v>695.65751200000011</v>
      </c>
      <c r="M8" s="324">
        <v>0</v>
      </c>
      <c r="N8" s="318">
        <v>0</v>
      </c>
      <c r="O8" s="324">
        <v>3392.500822875933</v>
      </c>
      <c r="P8" s="318">
        <v>2747.957613155505</v>
      </c>
      <c r="Q8" s="324">
        <v>715.45767231550656</v>
      </c>
      <c r="R8" s="318">
        <v>616.27429860859377</v>
      </c>
      <c r="S8" s="324">
        <v>0</v>
      </c>
      <c r="T8" s="318">
        <v>0</v>
      </c>
      <c r="U8" s="324">
        <v>0</v>
      </c>
      <c r="V8" s="318">
        <v>0</v>
      </c>
      <c r="W8" s="324">
        <v>398.96947408700004</v>
      </c>
      <c r="X8" s="318">
        <v>212.18193983099999</v>
      </c>
      <c r="Y8" s="324">
        <v>0</v>
      </c>
      <c r="Z8" s="318">
        <v>0</v>
      </c>
      <c r="AA8" s="324">
        <v>0</v>
      </c>
      <c r="AB8" s="499">
        <v>0</v>
      </c>
      <c r="AC8" s="324">
        <v>0</v>
      </c>
      <c r="AD8" s="318">
        <v>0</v>
      </c>
      <c r="AE8" s="324">
        <v>0</v>
      </c>
      <c r="AF8" s="318">
        <v>0</v>
      </c>
      <c r="AG8" s="324">
        <v>0</v>
      </c>
      <c r="AH8" s="318">
        <v>0</v>
      </c>
      <c r="AI8" s="324">
        <v>11143.579349627998</v>
      </c>
      <c r="AJ8" s="318">
        <v>11040.652271928</v>
      </c>
      <c r="AK8" s="324">
        <v>244.03030139999996</v>
      </c>
      <c r="AL8" s="318">
        <v>695.65751200000011</v>
      </c>
      <c r="AM8" s="324">
        <v>4107.9584951914394</v>
      </c>
      <c r="AN8" s="318">
        <v>3364.2319117640986</v>
      </c>
      <c r="AO8" s="324">
        <v>398.96947408700004</v>
      </c>
      <c r="AP8" s="318">
        <v>212.18193983099999</v>
      </c>
      <c r="AQ8" s="324">
        <v>0</v>
      </c>
      <c r="AR8" s="318">
        <v>0</v>
      </c>
      <c r="AS8" s="335">
        <v>15894.537620306437</v>
      </c>
      <c r="AT8" s="335">
        <v>15312.723635523098</v>
      </c>
      <c r="AV8" s="315"/>
    </row>
    <row r="9" spans="2:48">
      <c r="B9" s="317" t="s">
        <v>394</v>
      </c>
      <c r="C9" s="324">
        <v>0</v>
      </c>
      <c r="D9" s="318">
        <v>0</v>
      </c>
      <c r="E9" s="324">
        <v>0</v>
      </c>
      <c r="F9" s="318">
        <v>0</v>
      </c>
      <c r="G9" s="324">
        <v>0</v>
      </c>
      <c r="H9" s="318">
        <v>0</v>
      </c>
      <c r="I9" s="324">
        <v>0</v>
      </c>
      <c r="J9" s="318">
        <v>0</v>
      </c>
      <c r="K9" s="324">
        <v>0</v>
      </c>
      <c r="L9" s="318">
        <v>0</v>
      </c>
      <c r="M9" s="324">
        <v>0</v>
      </c>
      <c r="N9" s="318">
        <v>0</v>
      </c>
      <c r="O9" s="324">
        <v>0</v>
      </c>
      <c r="P9" s="318">
        <v>0</v>
      </c>
      <c r="Q9" s="324">
        <v>0</v>
      </c>
      <c r="R9" s="318">
        <v>0</v>
      </c>
      <c r="S9" s="324">
        <v>480.72418275096953</v>
      </c>
      <c r="T9" s="318">
        <v>0</v>
      </c>
      <c r="U9" s="324">
        <v>0</v>
      </c>
      <c r="V9" s="318">
        <v>0</v>
      </c>
      <c r="W9" s="324">
        <v>0</v>
      </c>
      <c r="X9" s="318">
        <v>0</v>
      </c>
      <c r="Y9" s="324">
        <v>0</v>
      </c>
      <c r="Z9" s="318">
        <v>0</v>
      </c>
      <c r="AA9" s="324">
        <v>5972.123130023082</v>
      </c>
      <c r="AB9" s="318">
        <v>0</v>
      </c>
      <c r="AC9" s="324">
        <v>0</v>
      </c>
      <c r="AD9" s="318">
        <v>0</v>
      </c>
      <c r="AE9" s="324">
        <v>0</v>
      </c>
      <c r="AF9" s="318">
        <v>0</v>
      </c>
      <c r="AG9" s="324">
        <v>0</v>
      </c>
      <c r="AH9" s="318">
        <v>0</v>
      </c>
      <c r="AI9" s="324">
        <v>0</v>
      </c>
      <c r="AJ9" s="318">
        <v>0</v>
      </c>
      <c r="AK9" s="324">
        <v>0</v>
      </c>
      <c r="AL9" s="318">
        <v>0</v>
      </c>
      <c r="AM9" s="324">
        <v>480.72418275096953</v>
      </c>
      <c r="AN9" s="318">
        <v>0</v>
      </c>
      <c r="AO9" s="324">
        <v>5972.123130023082</v>
      </c>
      <c r="AP9" s="318">
        <v>0</v>
      </c>
      <c r="AQ9" s="324">
        <v>0</v>
      </c>
      <c r="AR9" s="318">
        <v>0</v>
      </c>
      <c r="AS9" s="335">
        <v>6452.8473127740517</v>
      </c>
      <c r="AT9" s="335">
        <v>0</v>
      </c>
      <c r="AV9" s="315"/>
    </row>
    <row r="10" spans="2:48">
      <c r="B10" s="317" t="s">
        <v>395</v>
      </c>
      <c r="C10" s="324">
        <v>0</v>
      </c>
      <c r="D10" s="318">
        <v>0</v>
      </c>
      <c r="E10" s="324">
        <v>0</v>
      </c>
      <c r="F10" s="318">
        <v>0</v>
      </c>
      <c r="G10" s="324">
        <v>0</v>
      </c>
      <c r="H10" s="318">
        <v>0</v>
      </c>
      <c r="I10" s="324">
        <v>0</v>
      </c>
      <c r="J10" s="318">
        <v>0</v>
      </c>
      <c r="K10" s="324">
        <v>0</v>
      </c>
      <c r="L10" s="318">
        <v>0</v>
      </c>
      <c r="M10" s="324">
        <v>96.622484569999997</v>
      </c>
      <c r="N10" s="318">
        <v>0</v>
      </c>
      <c r="O10" s="324">
        <v>0</v>
      </c>
      <c r="P10" s="318">
        <v>0</v>
      </c>
      <c r="Q10" s="324">
        <v>0</v>
      </c>
      <c r="R10" s="318">
        <v>0</v>
      </c>
      <c r="S10" s="324">
        <v>332.81912257085258</v>
      </c>
      <c r="T10" s="318">
        <v>0</v>
      </c>
      <c r="U10" s="324">
        <v>0</v>
      </c>
      <c r="V10" s="318">
        <v>0</v>
      </c>
      <c r="W10" s="324">
        <v>0</v>
      </c>
      <c r="X10" s="318">
        <v>0</v>
      </c>
      <c r="Y10" s="324">
        <v>0</v>
      </c>
      <c r="Z10" s="318">
        <v>0</v>
      </c>
      <c r="AA10" s="324">
        <v>1186.2127833455636</v>
      </c>
      <c r="AB10" s="318">
        <v>0</v>
      </c>
      <c r="AC10" s="324">
        <v>71.370192577522999</v>
      </c>
      <c r="AD10" s="318">
        <v>0</v>
      </c>
      <c r="AE10" s="324">
        <v>0</v>
      </c>
      <c r="AF10" s="318">
        <v>0</v>
      </c>
      <c r="AG10" s="324">
        <v>0</v>
      </c>
      <c r="AH10" s="318">
        <v>0</v>
      </c>
      <c r="AI10" s="324">
        <v>0</v>
      </c>
      <c r="AJ10" s="318">
        <v>0</v>
      </c>
      <c r="AK10" s="324">
        <v>96.622484569999997</v>
      </c>
      <c r="AL10" s="318">
        <v>0</v>
      </c>
      <c r="AM10" s="324">
        <v>332.81912257085258</v>
      </c>
      <c r="AN10" s="318">
        <v>0</v>
      </c>
      <c r="AO10" s="324">
        <v>1186.2127833455636</v>
      </c>
      <c r="AP10" s="318">
        <v>0</v>
      </c>
      <c r="AQ10" s="324">
        <v>71.370192577522999</v>
      </c>
      <c r="AR10" s="318">
        <v>0</v>
      </c>
      <c r="AS10" s="335">
        <v>1687.0245830639392</v>
      </c>
      <c r="AT10" s="335">
        <v>0</v>
      </c>
      <c r="AV10" s="315"/>
    </row>
    <row r="11" spans="2:48" ht="15">
      <c r="B11" s="317" t="s">
        <v>111</v>
      </c>
      <c r="C11" s="324">
        <v>0</v>
      </c>
      <c r="D11" s="318">
        <v>0</v>
      </c>
      <c r="E11" s="324">
        <v>0</v>
      </c>
      <c r="F11" s="318">
        <v>0</v>
      </c>
      <c r="G11" s="324">
        <v>0</v>
      </c>
      <c r="H11" s="318">
        <v>0</v>
      </c>
      <c r="I11" s="324">
        <v>0</v>
      </c>
      <c r="J11" s="318">
        <v>0</v>
      </c>
      <c r="K11" s="324">
        <v>0</v>
      </c>
      <c r="L11" s="318">
        <v>0</v>
      </c>
      <c r="M11" s="324">
        <v>0</v>
      </c>
      <c r="N11" s="318">
        <v>0</v>
      </c>
      <c r="O11" s="324">
        <v>0</v>
      </c>
      <c r="P11" s="318">
        <v>0</v>
      </c>
      <c r="Q11" s="324">
        <v>0</v>
      </c>
      <c r="R11" s="318">
        <v>0</v>
      </c>
      <c r="S11" s="324">
        <v>0</v>
      </c>
      <c r="T11" s="318">
        <v>0</v>
      </c>
      <c r="U11" s="324">
        <v>0</v>
      </c>
      <c r="V11" s="318">
        <v>0</v>
      </c>
      <c r="W11" s="324">
        <v>0</v>
      </c>
      <c r="X11" s="318">
        <v>0</v>
      </c>
      <c r="Y11" s="324">
        <v>0</v>
      </c>
      <c r="Z11" s="318">
        <v>0</v>
      </c>
      <c r="AA11" s="324">
        <v>0</v>
      </c>
      <c r="AB11" s="318">
        <v>0</v>
      </c>
      <c r="AC11" s="324">
        <v>0</v>
      </c>
      <c r="AD11" s="318">
        <v>0</v>
      </c>
      <c r="AE11" s="324">
        <v>0</v>
      </c>
      <c r="AF11" s="318">
        <v>0</v>
      </c>
      <c r="AG11" s="324">
        <v>0</v>
      </c>
      <c r="AH11" s="318">
        <v>0</v>
      </c>
      <c r="AI11" s="324">
        <v>0</v>
      </c>
      <c r="AJ11" s="318">
        <v>0</v>
      </c>
      <c r="AK11" s="324">
        <v>0</v>
      </c>
      <c r="AL11" s="318">
        <v>0</v>
      </c>
      <c r="AM11" s="324">
        <v>0</v>
      </c>
      <c r="AN11" s="318">
        <v>0</v>
      </c>
      <c r="AO11" s="324">
        <v>0</v>
      </c>
      <c r="AP11" s="318">
        <v>0</v>
      </c>
      <c r="AQ11" s="324">
        <v>0</v>
      </c>
      <c r="AR11" s="318">
        <v>0</v>
      </c>
      <c r="AS11" s="335">
        <v>0</v>
      </c>
      <c r="AT11" s="335">
        <v>0</v>
      </c>
      <c r="AU11" s="316"/>
      <c r="AV11" s="594"/>
    </row>
    <row r="12" spans="2:48" s="316" customFormat="1" ht="15">
      <c r="B12" s="321" t="s">
        <v>112</v>
      </c>
      <c r="C12" s="323">
        <v>0</v>
      </c>
      <c r="D12" s="321">
        <v>0</v>
      </c>
      <c r="E12" s="323">
        <v>1.8215248056421842</v>
      </c>
      <c r="F12" s="321">
        <v>2.2030970234136475</v>
      </c>
      <c r="G12" s="323">
        <v>0</v>
      </c>
      <c r="H12" s="321">
        <v>0</v>
      </c>
      <c r="I12" s="323">
        <v>0</v>
      </c>
      <c r="J12" s="321">
        <v>0</v>
      </c>
      <c r="K12" s="323">
        <v>4476.7499999999982</v>
      </c>
      <c r="L12" s="321">
        <v>3529.4386999999988</v>
      </c>
      <c r="M12" s="323">
        <v>0</v>
      </c>
      <c r="N12" s="321">
        <v>0</v>
      </c>
      <c r="O12" s="323">
        <v>2095.630000000001</v>
      </c>
      <c r="P12" s="321">
        <v>2535.7500000000009</v>
      </c>
      <c r="Q12" s="323">
        <v>0</v>
      </c>
      <c r="R12" s="321">
        <v>0</v>
      </c>
      <c r="S12" s="323">
        <v>0</v>
      </c>
      <c r="T12" s="321">
        <v>0</v>
      </c>
      <c r="U12" s="323">
        <v>5757.1141448024409</v>
      </c>
      <c r="V12" s="321">
        <v>9030.5045912248625</v>
      </c>
      <c r="W12" s="323">
        <v>4615.2767999999969</v>
      </c>
      <c r="X12" s="321">
        <v>3424.1393838643598</v>
      </c>
      <c r="Y12" s="323">
        <v>321.68246993881985</v>
      </c>
      <c r="Z12" s="321">
        <v>255.06136927126408</v>
      </c>
      <c r="AA12" s="323">
        <v>4715.8790000000045</v>
      </c>
      <c r="AB12" s="321">
        <v>0</v>
      </c>
      <c r="AC12" s="323">
        <v>60.36210363291957</v>
      </c>
      <c r="AD12" s="321">
        <v>0</v>
      </c>
      <c r="AE12" s="323">
        <v>0</v>
      </c>
      <c r="AF12" s="321">
        <v>0</v>
      </c>
      <c r="AG12" s="323">
        <v>470.40958716741966</v>
      </c>
      <c r="AH12" s="321">
        <v>0</v>
      </c>
      <c r="AI12" s="323">
        <v>1.8215248056421842</v>
      </c>
      <c r="AJ12" s="321">
        <v>2.2030970234136475</v>
      </c>
      <c r="AK12" s="323">
        <v>4476.7499999999982</v>
      </c>
      <c r="AL12" s="321">
        <v>3529.4386999999988</v>
      </c>
      <c r="AM12" s="323">
        <v>2095.630000000001</v>
      </c>
      <c r="AN12" s="321">
        <v>2535.7500000000009</v>
      </c>
      <c r="AO12" s="323">
        <v>15409.952414741263</v>
      </c>
      <c r="AP12" s="321">
        <v>12709.705344360485</v>
      </c>
      <c r="AQ12" s="323">
        <v>530.77169080033923</v>
      </c>
      <c r="AR12" s="321">
        <v>0</v>
      </c>
      <c r="AS12" s="326">
        <v>22514.925630347243</v>
      </c>
      <c r="AT12" s="326">
        <v>18777.0971413839</v>
      </c>
      <c r="AU12" s="319"/>
      <c r="AV12" s="315"/>
    </row>
    <row r="13" spans="2:48" ht="15">
      <c r="B13" s="317" t="s">
        <v>113</v>
      </c>
      <c r="C13" s="324">
        <v>0</v>
      </c>
      <c r="D13" s="318">
        <v>0</v>
      </c>
      <c r="E13" s="324">
        <v>0</v>
      </c>
      <c r="F13" s="318">
        <v>0</v>
      </c>
      <c r="G13" s="324">
        <v>0</v>
      </c>
      <c r="H13" s="318">
        <v>0</v>
      </c>
      <c r="I13" s="324">
        <v>0</v>
      </c>
      <c r="J13" s="318">
        <v>0</v>
      </c>
      <c r="K13" s="324">
        <v>20.90220278</v>
      </c>
      <c r="L13" s="318">
        <v>19.455077020000001</v>
      </c>
      <c r="M13" s="324">
        <v>0</v>
      </c>
      <c r="N13" s="318">
        <v>0</v>
      </c>
      <c r="O13" s="324">
        <v>0</v>
      </c>
      <c r="P13" s="318">
        <v>0</v>
      </c>
      <c r="Q13" s="324">
        <v>0</v>
      </c>
      <c r="R13" s="318">
        <v>0</v>
      </c>
      <c r="S13" s="324">
        <v>0</v>
      </c>
      <c r="T13" s="318">
        <v>0</v>
      </c>
      <c r="U13" s="324">
        <v>1692.72</v>
      </c>
      <c r="V13" s="318">
        <v>4263.6670000000004</v>
      </c>
      <c r="W13" s="324">
        <v>0</v>
      </c>
      <c r="X13" s="318">
        <v>405.57600000000002</v>
      </c>
      <c r="Y13" s="324">
        <v>0</v>
      </c>
      <c r="Z13" s="318">
        <v>0</v>
      </c>
      <c r="AA13" s="324">
        <v>3235.5167280000001</v>
      </c>
      <c r="AB13" s="318">
        <v>0</v>
      </c>
      <c r="AC13" s="324">
        <v>0</v>
      </c>
      <c r="AD13" s="318">
        <v>0</v>
      </c>
      <c r="AE13" s="324">
        <v>0</v>
      </c>
      <c r="AF13" s="318">
        <v>0</v>
      </c>
      <c r="AG13" s="324">
        <v>358.38558739653001</v>
      </c>
      <c r="AH13" s="318">
        <v>0</v>
      </c>
      <c r="AI13" s="324">
        <v>0</v>
      </c>
      <c r="AJ13" s="318">
        <v>0</v>
      </c>
      <c r="AK13" s="324">
        <v>20.90220278</v>
      </c>
      <c r="AL13" s="318">
        <v>19.455077020000001</v>
      </c>
      <c r="AM13" s="324">
        <v>0</v>
      </c>
      <c r="AN13" s="318">
        <v>0</v>
      </c>
      <c r="AO13" s="324">
        <v>4928.2367279999999</v>
      </c>
      <c r="AP13" s="318">
        <v>4669.2430000000004</v>
      </c>
      <c r="AQ13" s="324">
        <v>358.38558739653001</v>
      </c>
      <c r="AR13" s="318">
        <v>0</v>
      </c>
      <c r="AS13" s="335">
        <v>5307.5245181765304</v>
      </c>
      <c r="AT13" s="335">
        <v>4688.6980770200007</v>
      </c>
      <c r="AU13" s="316"/>
      <c r="AV13" s="594"/>
    </row>
    <row r="14" spans="2:48">
      <c r="B14" s="317" t="s">
        <v>114</v>
      </c>
      <c r="C14" s="324">
        <v>0</v>
      </c>
      <c r="D14" s="318">
        <v>0</v>
      </c>
      <c r="E14" s="324">
        <v>1.8215248056456199</v>
      </c>
      <c r="F14" s="318">
        <v>2.2030970234125902</v>
      </c>
      <c r="G14" s="324">
        <v>0</v>
      </c>
      <c r="H14" s="318">
        <v>0</v>
      </c>
      <c r="I14" s="324">
        <v>0</v>
      </c>
      <c r="J14" s="318">
        <v>0</v>
      </c>
      <c r="K14" s="324">
        <v>723.70932473000016</v>
      </c>
      <c r="L14" s="318">
        <v>592.61033634642899</v>
      </c>
      <c r="M14" s="324">
        <v>0</v>
      </c>
      <c r="N14" s="318">
        <v>0</v>
      </c>
      <c r="O14" s="324">
        <v>0</v>
      </c>
      <c r="P14" s="318">
        <v>0</v>
      </c>
      <c r="Q14" s="324">
        <v>0</v>
      </c>
      <c r="R14" s="318">
        <v>0</v>
      </c>
      <c r="S14" s="324">
        <v>0</v>
      </c>
      <c r="T14" s="318">
        <v>0</v>
      </c>
      <c r="U14" s="324">
        <v>3925.0657258837564</v>
      </c>
      <c r="V14" s="318">
        <v>2482.6846496460057</v>
      </c>
      <c r="W14" s="324">
        <v>2690.1960000000004</v>
      </c>
      <c r="X14" s="318">
        <v>988.85280000000012</v>
      </c>
      <c r="Y14" s="324">
        <v>0</v>
      </c>
      <c r="Z14" s="318">
        <v>5.952</v>
      </c>
      <c r="AA14" s="324">
        <v>29.055556716940373</v>
      </c>
      <c r="AB14" s="318">
        <v>0</v>
      </c>
      <c r="AC14" s="324">
        <v>0</v>
      </c>
      <c r="AD14" s="318">
        <v>0</v>
      </c>
      <c r="AE14" s="324">
        <v>0</v>
      </c>
      <c r="AF14" s="318">
        <v>0</v>
      </c>
      <c r="AG14" s="324">
        <v>0</v>
      </c>
      <c r="AH14" s="318">
        <v>0</v>
      </c>
      <c r="AI14" s="324">
        <v>1.8215248056456199</v>
      </c>
      <c r="AJ14" s="318">
        <v>2.2030970234125902</v>
      </c>
      <c r="AK14" s="324">
        <v>723.70932473000016</v>
      </c>
      <c r="AL14" s="318">
        <v>592.61033634642899</v>
      </c>
      <c r="AM14" s="324">
        <v>0</v>
      </c>
      <c r="AN14" s="318">
        <v>0</v>
      </c>
      <c r="AO14" s="324">
        <v>6644.3172826006967</v>
      </c>
      <c r="AP14" s="318">
        <v>3477.4894496460061</v>
      </c>
      <c r="AQ14" s="324">
        <v>0</v>
      </c>
      <c r="AR14" s="318">
        <v>0</v>
      </c>
      <c r="AS14" s="335">
        <v>7369.8481321363424</v>
      </c>
      <c r="AT14" s="335">
        <v>4072.3028830158478</v>
      </c>
      <c r="AV14" s="315"/>
    </row>
    <row r="15" spans="2:48" ht="15">
      <c r="B15" s="317" t="s">
        <v>115</v>
      </c>
      <c r="C15" s="324">
        <v>0</v>
      </c>
      <c r="D15" s="318">
        <v>0</v>
      </c>
      <c r="E15" s="324">
        <v>0</v>
      </c>
      <c r="F15" s="318">
        <v>0</v>
      </c>
      <c r="G15" s="324">
        <v>0</v>
      </c>
      <c r="H15" s="318">
        <v>0</v>
      </c>
      <c r="I15" s="324">
        <v>0</v>
      </c>
      <c r="J15" s="318">
        <v>0</v>
      </c>
      <c r="K15" s="324">
        <v>3732.1615592200001</v>
      </c>
      <c r="L15" s="318">
        <v>2917.3485898900003</v>
      </c>
      <c r="M15" s="324">
        <v>0</v>
      </c>
      <c r="N15" s="318">
        <v>0</v>
      </c>
      <c r="O15" s="324">
        <v>2095.6448825347097</v>
      </c>
      <c r="P15" s="318">
        <v>2535.7500677064741</v>
      </c>
      <c r="Q15" s="324">
        <v>0</v>
      </c>
      <c r="R15" s="318">
        <v>0</v>
      </c>
      <c r="S15" s="324">
        <v>0</v>
      </c>
      <c r="T15" s="318">
        <v>0</v>
      </c>
      <c r="U15" s="324">
        <v>139.32841891868449</v>
      </c>
      <c r="V15" s="318">
        <v>2284.1529415788568</v>
      </c>
      <c r="W15" s="324">
        <v>1925.0808</v>
      </c>
      <c r="X15" s="318">
        <v>2029.7105843550225</v>
      </c>
      <c r="Y15" s="324">
        <v>321.68246993881928</v>
      </c>
      <c r="Z15" s="318">
        <v>249.10936927126153</v>
      </c>
      <c r="AA15" s="324">
        <v>1451.3047152830602</v>
      </c>
      <c r="AB15" s="318">
        <v>0</v>
      </c>
      <c r="AC15" s="324">
        <v>60.371169922974566</v>
      </c>
      <c r="AD15" s="318">
        <v>0</v>
      </c>
      <c r="AE15" s="324">
        <v>0</v>
      </c>
      <c r="AF15" s="318">
        <v>0</v>
      </c>
      <c r="AG15" s="324">
        <v>112.02399943713249</v>
      </c>
      <c r="AH15" s="318">
        <v>0</v>
      </c>
      <c r="AI15" s="324">
        <v>0</v>
      </c>
      <c r="AJ15" s="318">
        <v>0</v>
      </c>
      <c r="AK15" s="324">
        <v>3732.1615592200001</v>
      </c>
      <c r="AL15" s="318">
        <v>2917.3485898900003</v>
      </c>
      <c r="AM15" s="324">
        <v>2095.6448825347097</v>
      </c>
      <c r="AN15" s="318">
        <v>2535.7500677064741</v>
      </c>
      <c r="AO15" s="324">
        <v>3837.3964041405643</v>
      </c>
      <c r="AP15" s="318">
        <v>4562.97289520514</v>
      </c>
      <c r="AQ15" s="324">
        <v>172.39516936010705</v>
      </c>
      <c r="AR15" s="318">
        <v>0</v>
      </c>
      <c r="AS15" s="335">
        <v>9837.5980152553802</v>
      </c>
      <c r="AT15" s="335">
        <v>10016.071552801615</v>
      </c>
      <c r="AU15" s="316"/>
      <c r="AV15" s="594"/>
    </row>
    <row r="16" spans="2:48">
      <c r="B16" s="317" t="s">
        <v>116</v>
      </c>
      <c r="C16" s="324">
        <v>0</v>
      </c>
      <c r="D16" s="318">
        <v>0</v>
      </c>
      <c r="E16" s="324">
        <v>0</v>
      </c>
      <c r="F16" s="318">
        <v>0</v>
      </c>
      <c r="G16" s="324">
        <v>0</v>
      </c>
      <c r="H16" s="318">
        <v>0</v>
      </c>
      <c r="I16" s="324">
        <v>0</v>
      </c>
      <c r="J16" s="318">
        <v>0</v>
      </c>
      <c r="K16" s="324">
        <v>99.120655619999994</v>
      </c>
      <c r="L16" s="318">
        <v>159.48306569610099</v>
      </c>
      <c r="M16" s="324">
        <v>0</v>
      </c>
      <c r="N16" s="318">
        <v>0</v>
      </c>
      <c r="O16" s="324">
        <v>0</v>
      </c>
      <c r="P16" s="318">
        <v>0</v>
      </c>
      <c r="Q16" s="324">
        <v>0</v>
      </c>
      <c r="R16" s="318">
        <v>0</v>
      </c>
      <c r="S16" s="324">
        <v>0</v>
      </c>
      <c r="T16" s="318">
        <v>0</v>
      </c>
      <c r="U16" s="324">
        <v>0</v>
      </c>
      <c r="V16" s="318">
        <v>0</v>
      </c>
      <c r="W16" s="324">
        <v>0</v>
      </c>
      <c r="X16" s="318">
        <v>0</v>
      </c>
      <c r="Y16" s="324">
        <v>0</v>
      </c>
      <c r="Z16" s="318">
        <v>0</v>
      </c>
      <c r="AA16" s="324">
        <v>0</v>
      </c>
      <c r="AB16" s="318">
        <v>0</v>
      </c>
      <c r="AC16" s="324">
        <v>0</v>
      </c>
      <c r="AD16" s="318">
        <v>0</v>
      </c>
      <c r="AE16" s="324">
        <v>0</v>
      </c>
      <c r="AF16" s="318">
        <v>0</v>
      </c>
      <c r="AG16" s="324">
        <v>0</v>
      </c>
      <c r="AH16" s="318">
        <v>0</v>
      </c>
      <c r="AI16" s="324">
        <v>0</v>
      </c>
      <c r="AJ16" s="318">
        <v>0</v>
      </c>
      <c r="AK16" s="324">
        <v>99.120655619999994</v>
      </c>
      <c r="AL16" s="318">
        <v>159.48306569610099</v>
      </c>
      <c r="AM16" s="324">
        <v>0</v>
      </c>
      <c r="AN16" s="318">
        <v>0</v>
      </c>
      <c r="AO16" s="324">
        <v>0</v>
      </c>
      <c r="AP16" s="318">
        <v>0</v>
      </c>
      <c r="AQ16" s="324">
        <v>0</v>
      </c>
      <c r="AR16" s="318">
        <v>0</v>
      </c>
      <c r="AS16" s="335">
        <v>99.120655619999994</v>
      </c>
      <c r="AT16" s="335">
        <v>159.48306569610099</v>
      </c>
      <c r="AV16" s="315"/>
    </row>
    <row r="17" spans="2:48" s="316" customFormat="1" ht="15">
      <c r="B17" s="321" t="s">
        <v>117</v>
      </c>
      <c r="C17" s="323">
        <v>5694.524229787</v>
      </c>
      <c r="D17" s="321">
        <v>6517.6598166000003</v>
      </c>
      <c r="E17" s="323">
        <v>2028.1516696476422</v>
      </c>
      <c r="F17" s="321">
        <v>2923.9608820234139</v>
      </c>
      <c r="G17" s="323">
        <v>5377.6596699989996</v>
      </c>
      <c r="H17" s="321">
        <v>4461.2736203280001</v>
      </c>
      <c r="I17" s="323">
        <v>0</v>
      </c>
      <c r="J17" s="321">
        <v>0</v>
      </c>
      <c r="K17" s="323">
        <v>17588.849999999999</v>
      </c>
      <c r="L17" s="321">
        <v>17538.809999999998</v>
      </c>
      <c r="M17" s="323">
        <v>96.61999999999999</v>
      </c>
      <c r="N17" s="321">
        <v>0</v>
      </c>
      <c r="O17" s="323">
        <v>9904.94</v>
      </c>
      <c r="P17" s="321">
        <v>9641.7000000000007</v>
      </c>
      <c r="Q17" s="323">
        <v>715.46</v>
      </c>
      <c r="R17" s="321">
        <v>616.29999999999995</v>
      </c>
      <c r="S17" s="323">
        <v>813.55</v>
      </c>
      <c r="T17" s="321">
        <v>0</v>
      </c>
      <c r="U17" s="323">
        <v>7389.2667594067707</v>
      </c>
      <c r="V17" s="321">
        <v>11896.384711528575</v>
      </c>
      <c r="W17" s="323">
        <v>5014.2462740869969</v>
      </c>
      <c r="X17" s="321">
        <v>3636.3213236953598</v>
      </c>
      <c r="Y17" s="323">
        <v>1512.0962084648199</v>
      </c>
      <c r="Z17" s="321">
        <v>1999.9909853590941</v>
      </c>
      <c r="AA17" s="323">
        <v>12481.172</v>
      </c>
      <c r="AB17" s="321">
        <v>0</v>
      </c>
      <c r="AC17" s="323">
        <v>1519.3147305415705</v>
      </c>
      <c r="AD17" s="321">
        <v>0</v>
      </c>
      <c r="AE17" s="323">
        <v>167.82812229999999</v>
      </c>
      <c r="AF17" s="321">
        <v>0</v>
      </c>
      <c r="AG17" s="323">
        <v>949.90969674962105</v>
      </c>
      <c r="AH17" s="321">
        <v>0</v>
      </c>
      <c r="AI17" s="323">
        <v>13100.335569433642</v>
      </c>
      <c r="AJ17" s="321">
        <v>13902.894318951414</v>
      </c>
      <c r="AK17" s="323">
        <v>17685.469999999998</v>
      </c>
      <c r="AL17" s="321">
        <v>17538.809999999998</v>
      </c>
      <c r="AM17" s="323">
        <v>11433.95</v>
      </c>
      <c r="AN17" s="321">
        <v>10258</v>
      </c>
      <c r="AO17" s="323">
        <v>26396.78124195859</v>
      </c>
      <c r="AP17" s="321">
        <v>17532.697020583029</v>
      </c>
      <c r="AQ17" s="323">
        <v>2637.0525495911916</v>
      </c>
      <c r="AR17" s="321">
        <v>0</v>
      </c>
      <c r="AS17" s="326">
        <v>71253.589360983417</v>
      </c>
      <c r="AT17" s="326">
        <v>59232.401339534437</v>
      </c>
      <c r="AV17" s="594"/>
    </row>
    <row r="18" spans="2:48">
      <c r="B18" s="317" t="s">
        <v>118</v>
      </c>
      <c r="C18" s="324">
        <v>5694.524229787</v>
      </c>
      <c r="D18" s="318">
        <v>6517.6598166000003</v>
      </c>
      <c r="E18" s="324">
        <v>2028.1301448419999</v>
      </c>
      <c r="F18" s="318">
        <v>2923.9608820234139</v>
      </c>
      <c r="G18" s="324">
        <v>5377.6596699989996</v>
      </c>
      <c r="H18" s="318">
        <v>4461.2736203280001</v>
      </c>
      <c r="I18" s="324">
        <v>0</v>
      </c>
      <c r="J18" s="318">
        <v>0</v>
      </c>
      <c r="K18" s="324">
        <v>10991.196865100001</v>
      </c>
      <c r="L18" s="318">
        <v>10626.28494582</v>
      </c>
      <c r="M18" s="324">
        <v>96.622639209999988</v>
      </c>
      <c r="N18" s="318">
        <v>0</v>
      </c>
      <c r="O18" s="324">
        <v>3407.5022314172634</v>
      </c>
      <c r="P18" s="318">
        <v>3727.0331236574507</v>
      </c>
      <c r="Q18" s="324">
        <v>414.87582690361131</v>
      </c>
      <c r="R18" s="318">
        <v>415.49112579964554</v>
      </c>
      <c r="S18" s="324">
        <v>0</v>
      </c>
      <c r="T18" s="318">
        <v>0</v>
      </c>
      <c r="U18" s="324">
        <v>129.604023246</v>
      </c>
      <c r="V18" s="318">
        <v>5411.6931569939998</v>
      </c>
      <c r="W18" s="324">
        <v>0</v>
      </c>
      <c r="X18" s="318">
        <v>0</v>
      </c>
      <c r="Y18" s="324">
        <v>851.90052974181947</v>
      </c>
      <c r="Z18" s="318">
        <v>1219.9123667686188</v>
      </c>
      <c r="AA18" s="324">
        <v>2440.1560826486484</v>
      </c>
      <c r="AB18" s="318">
        <v>0</v>
      </c>
      <c r="AC18" s="324">
        <v>795.92765461750014</v>
      </c>
      <c r="AD18" s="318">
        <v>0</v>
      </c>
      <c r="AE18" s="324">
        <v>167.81098771897618</v>
      </c>
      <c r="AF18" s="318">
        <v>0</v>
      </c>
      <c r="AG18" s="324">
        <v>0</v>
      </c>
      <c r="AH18" s="318">
        <v>0</v>
      </c>
      <c r="AI18" s="324">
        <v>13100.314044627999</v>
      </c>
      <c r="AJ18" s="318">
        <v>13902.894318951414</v>
      </c>
      <c r="AK18" s="324">
        <v>11087.81950431</v>
      </c>
      <c r="AL18" s="318">
        <v>10626.28494582</v>
      </c>
      <c r="AM18" s="324">
        <v>3822.3780583208745</v>
      </c>
      <c r="AN18" s="318">
        <v>4142.5242494570966</v>
      </c>
      <c r="AO18" s="324">
        <v>3421.6606356364678</v>
      </c>
      <c r="AP18" s="318">
        <v>6631.6055237626188</v>
      </c>
      <c r="AQ18" s="324">
        <v>963.73864233647635</v>
      </c>
      <c r="AR18" s="318">
        <v>0</v>
      </c>
      <c r="AS18" s="335">
        <v>32395.91088523182</v>
      </c>
      <c r="AT18" s="335">
        <v>35303.30903799113</v>
      </c>
      <c r="AV18" s="315"/>
    </row>
    <row r="19" spans="2:48" ht="15">
      <c r="B19" s="317" t="s">
        <v>119</v>
      </c>
      <c r="C19" s="324">
        <v>0</v>
      </c>
      <c r="D19" s="318">
        <v>0</v>
      </c>
      <c r="E19" s="324">
        <v>0</v>
      </c>
      <c r="F19" s="318">
        <v>0</v>
      </c>
      <c r="G19" s="324">
        <v>0</v>
      </c>
      <c r="H19" s="318">
        <v>0</v>
      </c>
      <c r="I19" s="324">
        <v>0</v>
      </c>
      <c r="J19" s="318">
        <v>0</v>
      </c>
      <c r="K19" s="324">
        <v>3941.8825779999997</v>
      </c>
      <c r="L19" s="318">
        <v>3703.5738309704993</v>
      </c>
      <c r="M19" s="324">
        <v>0</v>
      </c>
      <c r="N19" s="318">
        <v>0</v>
      </c>
      <c r="O19" s="324">
        <v>4552.1881362397444</v>
      </c>
      <c r="P19" s="318">
        <v>4329.3857723094297</v>
      </c>
      <c r="Q19" s="324">
        <v>60.772355617791085</v>
      </c>
      <c r="R19" s="318">
        <v>108.07841956763107</v>
      </c>
      <c r="S19" s="324">
        <v>0</v>
      </c>
      <c r="T19" s="318">
        <v>0</v>
      </c>
      <c r="U19" s="324">
        <v>2899.5932632400027</v>
      </c>
      <c r="V19" s="318">
        <v>4336.4005990931919</v>
      </c>
      <c r="W19" s="324">
        <v>1967.4603711620002</v>
      </c>
      <c r="X19" s="318">
        <v>657.60132375000012</v>
      </c>
      <c r="Y19" s="324">
        <v>0</v>
      </c>
      <c r="Z19" s="318">
        <v>0</v>
      </c>
      <c r="AA19" s="324">
        <v>376.44714035136167</v>
      </c>
      <c r="AB19" s="318">
        <v>0</v>
      </c>
      <c r="AC19" s="324">
        <v>0</v>
      </c>
      <c r="AD19" s="318">
        <v>0</v>
      </c>
      <c r="AE19" s="324">
        <v>0</v>
      </c>
      <c r="AF19" s="318">
        <v>0</v>
      </c>
      <c r="AG19" s="324">
        <v>415.57931513707308</v>
      </c>
      <c r="AH19" s="318">
        <v>0</v>
      </c>
      <c r="AI19" s="324">
        <v>0</v>
      </c>
      <c r="AJ19" s="318">
        <v>0</v>
      </c>
      <c r="AK19" s="324">
        <v>3941.8825779999997</v>
      </c>
      <c r="AL19" s="318">
        <v>3703.5738309704993</v>
      </c>
      <c r="AM19" s="324">
        <v>4612.9604918575351</v>
      </c>
      <c r="AN19" s="318">
        <v>4437.4641918770612</v>
      </c>
      <c r="AO19" s="324">
        <v>5243.5007747533646</v>
      </c>
      <c r="AP19" s="318">
        <v>4994.001922843192</v>
      </c>
      <c r="AQ19" s="324">
        <v>415.57931513707308</v>
      </c>
      <c r="AR19" s="318">
        <v>0</v>
      </c>
      <c r="AS19" s="335">
        <v>14213.923159747972</v>
      </c>
      <c r="AT19" s="335">
        <v>13135.039945690753</v>
      </c>
      <c r="AU19" s="316"/>
      <c r="AV19" s="594"/>
    </row>
    <row r="20" spans="2:48">
      <c r="B20" s="317" t="s">
        <v>120</v>
      </c>
      <c r="C20" s="324">
        <v>0</v>
      </c>
      <c r="D20" s="318">
        <v>0</v>
      </c>
      <c r="E20" s="324">
        <v>0</v>
      </c>
      <c r="F20" s="318">
        <v>0</v>
      </c>
      <c r="G20" s="324">
        <v>0</v>
      </c>
      <c r="H20" s="318">
        <v>0</v>
      </c>
      <c r="I20" s="324">
        <v>0</v>
      </c>
      <c r="J20" s="318">
        <v>0</v>
      </c>
      <c r="K20" s="324">
        <v>2655.7655309499996</v>
      </c>
      <c r="L20" s="318">
        <v>3208.9541847533987</v>
      </c>
      <c r="M20" s="324">
        <v>0</v>
      </c>
      <c r="N20" s="318">
        <v>0</v>
      </c>
      <c r="O20" s="324">
        <v>1945.2678706612014</v>
      </c>
      <c r="P20" s="318">
        <v>1585.2763354919402</v>
      </c>
      <c r="Q20" s="324">
        <v>239.80948979410414</v>
      </c>
      <c r="R20" s="318">
        <v>92.704753241317235</v>
      </c>
      <c r="S20" s="324">
        <v>813.54330532182212</v>
      </c>
      <c r="T20" s="318">
        <v>0</v>
      </c>
      <c r="U20" s="324">
        <v>1380.2434729207675</v>
      </c>
      <c r="V20" s="318">
        <v>921.14457944138223</v>
      </c>
      <c r="W20" s="324">
        <v>356.78590334965702</v>
      </c>
      <c r="X20" s="318">
        <v>288.72000000000003</v>
      </c>
      <c r="Y20" s="324">
        <v>151.49167872300001</v>
      </c>
      <c r="Z20" s="318">
        <v>191.89045859047408</v>
      </c>
      <c r="AA20" s="324">
        <v>2582.0430000000006</v>
      </c>
      <c r="AB20" s="318">
        <v>0</v>
      </c>
      <c r="AC20" s="324">
        <v>723.37293531701403</v>
      </c>
      <c r="AD20" s="318">
        <v>0</v>
      </c>
      <c r="AE20" s="324">
        <v>0</v>
      </c>
      <c r="AF20" s="318">
        <v>0</v>
      </c>
      <c r="AG20" s="324">
        <v>175.94479421601841</v>
      </c>
      <c r="AH20" s="318">
        <v>0</v>
      </c>
      <c r="AI20" s="324">
        <v>0</v>
      </c>
      <c r="AJ20" s="318">
        <v>0</v>
      </c>
      <c r="AK20" s="324">
        <v>2655.7655309499996</v>
      </c>
      <c r="AL20" s="318">
        <v>3208.9541847533987</v>
      </c>
      <c r="AM20" s="324">
        <v>2998.6206657771277</v>
      </c>
      <c r="AN20" s="318">
        <v>1677.9810887332574</v>
      </c>
      <c r="AO20" s="324">
        <v>4470.5640549934251</v>
      </c>
      <c r="AP20" s="318">
        <v>1401.7550380318564</v>
      </c>
      <c r="AQ20" s="324">
        <v>899.31772953303243</v>
      </c>
      <c r="AR20" s="318">
        <v>0</v>
      </c>
      <c r="AS20" s="335">
        <v>11024.267981253586</v>
      </c>
      <c r="AT20" s="335">
        <v>6288.6903115185123</v>
      </c>
      <c r="AV20" s="315"/>
    </row>
    <row r="21" spans="2:48" ht="15">
      <c r="B21" s="317" t="s">
        <v>121</v>
      </c>
      <c r="C21" s="324">
        <v>0</v>
      </c>
      <c r="D21" s="318">
        <v>0</v>
      </c>
      <c r="E21" s="324">
        <v>0</v>
      </c>
      <c r="F21" s="318">
        <v>0</v>
      </c>
      <c r="G21" s="324">
        <v>0</v>
      </c>
      <c r="H21" s="318">
        <v>0</v>
      </c>
      <c r="I21" s="324">
        <v>0</v>
      </c>
      <c r="J21" s="318">
        <v>0</v>
      </c>
      <c r="K21" s="324">
        <v>0</v>
      </c>
      <c r="L21" s="318">
        <v>0</v>
      </c>
      <c r="M21" s="324">
        <v>0</v>
      </c>
      <c r="N21" s="318">
        <v>0</v>
      </c>
      <c r="O21" s="324">
        <v>0</v>
      </c>
      <c r="P21" s="318">
        <v>0</v>
      </c>
      <c r="Q21" s="324">
        <v>0</v>
      </c>
      <c r="R21" s="318">
        <v>0</v>
      </c>
      <c r="S21" s="324">
        <v>0</v>
      </c>
      <c r="T21" s="318">
        <v>0</v>
      </c>
      <c r="U21" s="324">
        <v>2979.826</v>
      </c>
      <c r="V21" s="318">
        <v>1227.1463759999999</v>
      </c>
      <c r="W21" s="324">
        <v>2689.9999995753424</v>
      </c>
      <c r="X21" s="318">
        <v>2689.9999999453562</v>
      </c>
      <c r="Y21" s="324">
        <v>508.70399999999995</v>
      </c>
      <c r="Z21" s="318">
        <v>588.18816000000004</v>
      </c>
      <c r="AA21" s="324">
        <v>7082.5257769999989</v>
      </c>
      <c r="AB21" s="318">
        <v>0</v>
      </c>
      <c r="AC21" s="324">
        <v>0</v>
      </c>
      <c r="AD21" s="318">
        <v>0</v>
      </c>
      <c r="AE21" s="324">
        <v>0</v>
      </c>
      <c r="AF21" s="318">
        <v>0</v>
      </c>
      <c r="AG21" s="324">
        <v>358.38558739653001</v>
      </c>
      <c r="AH21" s="318">
        <v>0</v>
      </c>
      <c r="AI21" s="324">
        <v>0</v>
      </c>
      <c r="AJ21" s="318">
        <v>0</v>
      </c>
      <c r="AK21" s="324">
        <v>0</v>
      </c>
      <c r="AL21" s="318">
        <v>0</v>
      </c>
      <c r="AM21" s="324">
        <v>0</v>
      </c>
      <c r="AN21" s="318">
        <v>0</v>
      </c>
      <c r="AO21" s="324">
        <v>13261.05577657534</v>
      </c>
      <c r="AP21" s="318">
        <v>4505.334535945356</v>
      </c>
      <c r="AQ21" s="324">
        <v>358.38558739653001</v>
      </c>
      <c r="AR21" s="318">
        <v>0</v>
      </c>
      <c r="AS21" s="335">
        <v>13619.44136397187</v>
      </c>
      <c r="AT21" s="335">
        <v>4505.334535945356</v>
      </c>
      <c r="AU21" s="316"/>
      <c r="AV21" s="594"/>
    </row>
    <row r="22" spans="2:48" s="316" customFormat="1" ht="15">
      <c r="B22" s="321" t="s">
        <v>122</v>
      </c>
      <c r="C22" s="323">
        <v>133873</v>
      </c>
      <c r="D22" s="321">
        <v>127314</v>
      </c>
      <c r="E22" s="323">
        <v>133873</v>
      </c>
      <c r="F22" s="321">
        <v>127314</v>
      </c>
      <c r="G22" s="323">
        <v>133873</v>
      </c>
      <c r="H22" s="321">
        <v>127314</v>
      </c>
      <c r="I22" s="323">
        <v>0</v>
      </c>
      <c r="J22" s="321">
        <v>0</v>
      </c>
      <c r="K22" s="323">
        <v>73907.347383230008</v>
      </c>
      <c r="L22" s="321">
        <v>70419.766635010004</v>
      </c>
      <c r="M22" s="323">
        <v>0</v>
      </c>
      <c r="N22" s="321">
        <v>0</v>
      </c>
      <c r="O22" s="323">
        <v>53985.484980000016</v>
      </c>
      <c r="P22" s="321">
        <v>49178.88399212002</v>
      </c>
      <c r="Q22" s="323">
        <v>53985.484980000016</v>
      </c>
      <c r="R22" s="321">
        <v>49178.88399212002</v>
      </c>
      <c r="S22" s="323">
        <v>0</v>
      </c>
      <c r="T22" s="321">
        <v>0</v>
      </c>
      <c r="U22" s="323">
        <v>498850.90909090906</v>
      </c>
      <c r="V22" s="321">
        <v>473062</v>
      </c>
      <c r="W22" s="323">
        <v>498850.90909090906</v>
      </c>
      <c r="X22" s="321">
        <v>473062</v>
      </c>
      <c r="Y22" s="323">
        <v>498850.90909090906</v>
      </c>
      <c r="Z22" s="321">
        <v>473062</v>
      </c>
      <c r="AA22" s="323">
        <v>0</v>
      </c>
      <c r="AB22" s="321">
        <v>0</v>
      </c>
      <c r="AC22" s="323">
        <v>0</v>
      </c>
      <c r="AD22" s="321">
        <v>0</v>
      </c>
      <c r="AE22" s="323">
        <v>0</v>
      </c>
      <c r="AF22" s="321">
        <v>0</v>
      </c>
      <c r="AG22" s="323">
        <v>0</v>
      </c>
      <c r="AH22" s="321">
        <v>0</v>
      </c>
      <c r="AI22" s="323">
        <v>133873</v>
      </c>
      <c r="AJ22" s="321">
        <v>127314</v>
      </c>
      <c r="AK22" s="323">
        <v>73907.347383230008</v>
      </c>
      <c r="AL22" s="321">
        <v>70419.766635010004</v>
      </c>
      <c r="AM22" s="323">
        <v>53985.484980000016</v>
      </c>
      <c r="AN22" s="321">
        <v>49178.88399212002</v>
      </c>
      <c r="AO22" s="323">
        <v>498850.90909090906</v>
      </c>
      <c r="AP22" s="321">
        <v>473062</v>
      </c>
      <c r="AQ22" s="323">
        <v>0</v>
      </c>
      <c r="AR22" s="321">
        <v>0</v>
      </c>
      <c r="AS22" s="336" t="s">
        <v>348</v>
      </c>
      <c r="AT22" s="336" t="s">
        <v>348</v>
      </c>
      <c r="AU22" s="319"/>
      <c r="AV22" s="315"/>
    </row>
    <row r="23" spans="2:48" s="316" customFormat="1" ht="15">
      <c r="B23" s="321" t="s">
        <v>123</v>
      </c>
      <c r="C23" s="333">
        <v>4.2536764170422715E-2</v>
      </c>
      <c r="D23" s="334">
        <v>5.1193582925679819E-2</v>
      </c>
      <c r="E23" s="333">
        <v>1.5149818631446536E-2</v>
      </c>
      <c r="F23" s="334">
        <v>2.2966530640961824E-2</v>
      </c>
      <c r="G23" s="333">
        <v>4.0169860016575409E-2</v>
      </c>
      <c r="H23" s="334">
        <v>3.5041500701635329E-2</v>
      </c>
      <c r="I23" s="323">
        <v>0</v>
      </c>
      <c r="J23" s="321">
        <v>0</v>
      </c>
      <c r="K23" s="333">
        <v>0.23798513439803154</v>
      </c>
      <c r="L23" s="334">
        <v>0.24906089352588645</v>
      </c>
      <c r="M23" s="323">
        <v>0</v>
      </c>
      <c r="N23" s="321">
        <v>0</v>
      </c>
      <c r="O23" s="333">
        <v>0.18347413204992935</v>
      </c>
      <c r="P23" s="334">
        <v>0.19605365590534546</v>
      </c>
      <c r="Q23" s="333">
        <v>1.3252821573522146E-2</v>
      </c>
      <c r="R23" s="334">
        <v>1.2531801252316956E-2</v>
      </c>
      <c r="S23" s="323">
        <v>0</v>
      </c>
      <c r="T23" s="321">
        <v>0</v>
      </c>
      <c r="U23" s="333">
        <v>1.4812575510532293E-2</v>
      </c>
      <c r="V23" s="334">
        <v>4.1558001916783847E-2</v>
      </c>
      <c r="W23" s="333">
        <v>1.0051592936303973E-2</v>
      </c>
      <c r="X23" s="334">
        <v>7.6867753564973723E-3</v>
      </c>
      <c r="Y23" s="333">
        <v>3.0311585704442612E-3</v>
      </c>
      <c r="Z23" s="334">
        <v>4.2277565844627005E-3</v>
      </c>
      <c r="AA23" s="323">
        <v>0</v>
      </c>
      <c r="AB23" s="321">
        <v>0</v>
      </c>
      <c r="AC23" s="323">
        <v>0</v>
      </c>
      <c r="AD23" s="321">
        <v>0</v>
      </c>
      <c r="AE23" s="323">
        <v>0</v>
      </c>
      <c r="AF23" s="321">
        <v>0</v>
      </c>
      <c r="AG23" s="323">
        <v>0</v>
      </c>
      <c r="AH23" s="321">
        <v>0</v>
      </c>
      <c r="AI23" s="337">
        <v>9.7856442818444661E-2</v>
      </c>
      <c r="AJ23" s="338">
        <v>0.10920161426827699</v>
      </c>
      <c r="AK23" s="337">
        <v>0.23798513439803154</v>
      </c>
      <c r="AL23" s="338">
        <v>0.24906089352588645</v>
      </c>
      <c r="AM23" s="337">
        <v>0.19672695362345149</v>
      </c>
      <c r="AN23" s="338">
        <v>0.20858545715766241</v>
      </c>
      <c r="AO23" s="337">
        <v>2.7895327017280529E-2</v>
      </c>
      <c r="AP23" s="338">
        <v>5.347253385774392E-2</v>
      </c>
      <c r="AQ23" s="323">
        <v>0</v>
      </c>
      <c r="AR23" s="321">
        <v>0</v>
      </c>
      <c r="AS23" s="336" t="s">
        <v>348</v>
      </c>
      <c r="AT23" s="336" t="s">
        <v>348</v>
      </c>
      <c r="AV23" s="594"/>
    </row>
    <row r="24" spans="2:48">
      <c r="B24" s="595"/>
      <c r="C24" s="595"/>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5"/>
      <c r="AM24" s="595"/>
      <c r="AN24" s="595"/>
      <c r="AO24" s="595"/>
      <c r="AP24" s="595"/>
      <c r="AQ24" s="595"/>
      <c r="AR24" s="595"/>
      <c r="AS24" s="595"/>
      <c r="AV24" s="315"/>
    </row>
    <row r="25" spans="2:48">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row>
    <row r="26" spans="2:48" ht="15">
      <c r="B26" s="740" t="s">
        <v>470</v>
      </c>
      <c r="C26" s="736" t="s">
        <v>201</v>
      </c>
      <c r="D26" s="736"/>
      <c r="E26" s="736" t="s">
        <v>202</v>
      </c>
      <c r="F26" s="736"/>
      <c r="G26" s="736" t="s">
        <v>203</v>
      </c>
      <c r="H26" s="736"/>
      <c r="I26" s="737" t="s">
        <v>393</v>
      </c>
      <c r="J26" s="737"/>
      <c r="K26" s="736" t="s">
        <v>289</v>
      </c>
      <c r="L26" s="736"/>
      <c r="M26" s="737" t="s">
        <v>383</v>
      </c>
      <c r="N26" s="737"/>
      <c r="O26" s="736" t="s">
        <v>198</v>
      </c>
      <c r="P26" s="736"/>
      <c r="Q26" s="736" t="s">
        <v>199</v>
      </c>
      <c r="R26" s="736"/>
      <c r="S26" s="737" t="s">
        <v>380</v>
      </c>
      <c r="T26" s="737"/>
      <c r="U26" s="736" t="s">
        <v>177</v>
      </c>
      <c r="V26" s="736"/>
      <c r="W26" s="736" t="s">
        <v>200</v>
      </c>
      <c r="X26" s="736"/>
      <c r="Y26" s="736" t="s">
        <v>298</v>
      </c>
      <c r="Z26" s="736"/>
      <c r="AA26" s="737" t="s">
        <v>388</v>
      </c>
      <c r="AB26" s="737"/>
      <c r="AC26" s="737" t="s">
        <v>389</v>
      </c>
      <c r="AD26" s="737"/>
      <c r="AE26" s="737" t="s">
        <v>390</v>
      </c>
      <c r="AF26" s="737"/>
      <c r="AG26" s="737" t="s">
        <v>391</v>
      </c>
      <c r="AH26" s="737"/>
      <c r="AI26" s="738" t="s">
        <v>10</v>
      </c>
      <c r="AJ26" s="738"/>
      <c r="AK26" s="738" t="s">
        <v>14</v>
      </c>
      <c r="AL26" s="738"/>
      <c r="AM26" s="738" t="s">
        <v>47</v>
      </c>
      <c r="AN26" s="738"/>
      <c r="AO26" s="738" t="s">
        <v>46</v>
      </c>
      <c r="AP26" s="738"/>
      <c r="AQ26" s="739" t="s">
        <v>392</v>
      </c>
      <c r="AR26" s="739"/>
      <c r="AS26" s="735" t="s">
        <v>17</v>
      </c>
      <c r="AT26" s="735"/>
    </row>
    <row r="27" spans="2:48" ht="15">
      <c r="B27" s="738"/>
      <c r="C27" s="322" t="s">
        <v>470</v>
      </c>
      <c r="D27" s="570" t="s">
        <v>471</v>
      </c>
      <c r="E27" s="322" t="s">
        <v>470</v>
      </c>
      <c r="F27" s="570" t="s">
        <v>471</v>
      </c>
      <c r="G27" s="322" t="s">
        <v>470</v>
      </c>
      <c r="H27" s="570" t="s">
        <v>471</v>
      </c>
      <c r="I27" s="322" t="s">
        <v>470</v>
      </c>
      <c r="J27" s="570" t="s">
        <v>471</v>
      </c>
      <c r="K27" s="322" t="s">
        <v>470</v>
      </c>
      <c r="L27" s="570" t="s">
        <v>471</v>
      </c>
      <c r="M27" s="322" t="s">
        <v>470</v>
      </c>
      <c r="N27" s="570" t="s">
        <v>471</v>
      </c>
      <c r="O27" s="322" t="s">
        <v>470</v>
      </c>
      <c r="P27" s="570" t="s">
        <v>471</v>
      </c>
      <c r="Q27" s="322" t="s">
        <v>470</v>
      </c>
      <c r="R27" s="570" t="s">
        <v>471</v>
      </c>
      <c r="S27" s="322" t="s">
        <v>470</v>
      </c>
      <c r="T27" s="570" t="s">
        <v>471</v>
      </c>
      <c r="U27" s="322" t="s">
        <v>470</v>
      </c>
      <c r="V27" s="570" t="s">
        <v>471</v>
      </c>
      <c r="W27" s="322" t="s">
        <v>470</v>
      </c>
      <c r="X27" s="570" t="s">
        <v>471</v>
      </c>
      <c r="Y27" s="322" t="s">
        <v>470</v>
      </c>
      <c r="Z27" s="570" t="s">
        <v>471</v>
      </c>
      <c r="AA27" s="322" t="s">
        <v>470</v>
      </c>
      <c r="AB27" s="570" t="s">
        <v>471</v>
      </c>
      <c r="AC27" s="322" t="s">
        <v>470</v>
      </c>
      <c r="AD27" s="570" t="s">
        <v>471</v>
      </c>
      <c r="AE27" s="322" t="s">
        <v>470</v>
      </c>
      <c r="AF27" s="570" t="s">
        <v>471</v>
      </c>
      <c r="AG27" s="322" t="s">
        <v>470</v>
      </c>
      <c r="AH27" s="570" t="s">
        <v>471</v>
      </c>
      <c r="AI27" s="322" t="s">
        <v>470</v>
      </c>
      <c r="AJ27" s="570" t="s">
        <v>471</v>
      </c>
      <c r="AK27" s="322" t="s">
        <v>470</v>
      </c>
      <c r="AL27" s="570" t="s">
        <v>471</v>
      </c>
      <c r="AM27" s="322" t="s">
        <v>470</v>
      </c>
      <c r="AN27" s="570" t="s">
        <v>471</v>
      </c>
      <c r="AO27" s="322" t="s">
        <v>470</v>
      </c>
      <c r="AP27" s="570" t="s">
        <v>471</v>
      </c>
      <c r="AQ27" s="322" t="s">
        <v>470</v>
      </c>
      <c r="AR27" s="570" t="s">
        <v>471</v>
      </c>
      <c r="AS27" s="325" t="s">
        <v>470</v>
      </c>
      <c r="AT27" s="339" t="s">
        <v>471</v>
      </c>
    </row>
    <row r="28" spans="2:48" ht="15">
      <c r="B28" s="591"/>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1"/>
      <c r="AK28" s="592"/>
      <c r="AL28" s="591"/>
      <c r="AM28" s="592"/>
      <c r="AN28" s="591"/>
      <c r="AO28" s="592"/>
      <c r="AP28" s="591"/>
      <c r="AQ28" s="592"/>
      <c r="AR28" s="591"/>
      <c r="AS28" s="593"/>
      <c r="AT28" s="321"/>
    </row>
    <row r="29" spans="2:48" ht="15">
      <c r="B29" s="321" t="s">
        <v>108</v>
      </c>
      <c r="C29" s="323">
        <v>738.50938978999966</v>
      </c>
      <c r="D29" s="321">
        <v>1522.9573866000001</v>
      </c>
      <c r="E29" s="323">
        <v>427.09957988799988</v>
      </c>
      <c r="F29" s="321">
        <v>534.0744950000003</v>
      </c>
      <c r="G29" s="323">
        <v>1447.2819960009997</v>
      </c>
      <c r="H29" s="321">
        <v>1376.3752470280001</v>
      </c>
      <c r="I29" s="323">
        <v>0</v>
      </c>
      <c r="J29" s="321">
        <v>0</v>
      </c>
      <c r="K29" s="323">
        <v>3456.41</v>
      </c>
      <c r="L29" s="321">
        <v>3124.961299999999</v>
      </c>
      <c r="M29" s="323">
        <v>36.039999999999992</v>
      </c>
      <c r="N29" s="321">
        <v>0</v>
      </c>
      <c r="O29" s="323">
        <v>1909.1499999999996</v>
      </c>
      <c r="P29" s="321">
        <v>2056.4499999999998</v>
      </c>
      <c r="Q29" s="323">
        <v>189.92000000000007</v>
      </c>
      <c r="R29" s="321">
        <v>198.59999999999997</v>
      </c>
      <c r="S29" s="323">
        <v>293.75</v>
      </c>
      <c r="T29" s="321">
        <v>0</v>
      </c>
      <c r="U29" s="323">
        <v>265.30224930131999</v>
      </c>
      <c r="V29" s="321">
        <v>875.04703297190986</v>
      </c>
      <c r="W29" s="323">
        <v>44.185724161999985</v>
      </c>
      <c r="X29" s="321">
        <v>6.9444537500000081</v>
      </c>
      <c r="Y29" s="323">
        <v>243.56191671300007</v>
      </c>
      <c r="Z29" s="321">
        <v>541.26483946354006</v>
      </c>
      <c r="AA29" s="323">
        <v>2369.0729999999958</v>
      </c>
      <c r="AB29" s="321">
        <v>0</v>
      </c>
      <c r="AC29" s="323">
        <v>432.46719085173686</v>
      </c>
      <c r="AD29" s="321">
        <v>0</v>
      </c>
      <c r="AE29" s="323">
        <v>59.766888319999993</v>
      </c>
      <c r="AF29" s="321">
        <v>0</v>
      </c>
      <c r="AG29" s="323">
        <v>139.93525154559131</v>
      </c>
      <c r="AH29" s="321">
        <v>0</v>
      </c>
      <c r="AI29" s="323">
        <v>2612.8909656789992</v>
      </c>
      <c r="AJ29" s="321">
        <v>3433.4071286280005</v>
      </c>
      <c r="AK29" s="323">
        <v>3492.45</v>
      </c>
      <c r="AL29" s="321">
        <v>3124.961299999999</v>
      </c>
      <c r="AM29" s="323">
        <v>2392.8199999999997</v>
      </c>
      <c r="AN29" s="321">
        <v>2255.0499999999997</v>
      </c>
      <c r="AO29" s="323">
        <v>2922.1228901763161</v>
      </c>
      <c r="AP29" s="321">
        <v>1423.2563261854498</v>
      </c>
      <c r="AQ29" s="323">
        <v>632.16933071732819</v>
      </c>
      <c r="AR29" s="321">
        <v>0</v>
      </c>
      <c r="AS29" s="326">
        <v>12052.453186572644</v>
      </c>
      <c r="AT29" s="326">
        <v>10236.67475481345</v>
      </c>
    </row>
    <row r="30" spans="2:48">
      <c r="B30" s="317" t="s">
        <v>109</v>
      </c>
      <c r="C30" s="324">
        <v>0</v>
      </c>
      <c r="D30" s="318">
        <v>0</v>
      </c>
      <c r="E30" s="324">
        <v>425.04445999999984</v>
      </c>
      <c r="F30" s="318">
        <v>509.6554500000002</v>
      </c>
      <c r="G30" s="324">
        <v>0</v>
      </c>
      <c r="H30" s="318">
        <v>0</v>
      </c>
      <c r="I30" s="324">
        <v>0</v>
      </c>
      <c r="J30" s="318">
        <v>0</v>
      </c>
      <c r="K30" s="324">
        <v>3357.6516910199989</v>
      </c>
      <c r="L30" s="318">
        <v>3066.3060514899989</v>
      </c>
      <c r="M30" s="324">
        <v>0</v>
      </c>
      <c r="N30" s="318">
        <v>0</v>
      </c>
      <c r="O30" s="324">
        <v>1024.9441929075642</v>
      </c>
      <c r="P30" s="318">
        <v>1028.2526769999999</v>
      </c>
      <c r="Q30" s="324">
        <v>0</v>
      </c>
      <c r="R30" s="318">
        <v>0</v>
      </c>
      <c r="S30" s="324">
        <v>0</v>
      </c>
      <c r="T30" s="318">
        <v>0</v>
      </c>
      <c r="U30" s="324">
        <v>265.30224930132022</v>
      </c>
      <c r="V30" s="318">
        <v>875.04703297191236</v>
      </c>
      <c r="W30" s="324">
        <v>0</v>
      </c>
      <c r="X30" s="318">
        <v>0</v>
      </c>
      <c r="Y30" s="324">
        <v>243.56191671299996</v>
      </c>
      <c r="Z30" s="318">
        <v>541.26483946354529</v>
      </c>
      <c r="AA30" s="324">
        <v>211.32430581786747</v>
      </c>
      <c r="AB30" s="318">
        <v>0</v>
      </c>
      <c r="AC30" s="324">
        <v>402.02017191790276</v>
      </c>
      <c r="AD30" s="318">
        <v>0</v>
      </c>
      <c r="AE30" s="324">
        <v>59.766889369999973</v>
      </c>
      <c r="AF30" s="318">
        <v>0</v>
      </c>
      <c r="AG30" s="324">
        <v>139.93525154559103</v>
      </c>
      <c r="AH30" s="318">
        <v>0</v>
      </c>
      <c r="AI30" s="324">
        <v>425.04445999999984</v>
      </c>
      <c r="AJ30" s="318">
        <v>509.6554500000002</v>
      </c>
      <c r="AK30" s="324">
        <v>3357.6516910199989</v>
      </c>
      <c r="AL30" s="318">
        <v>3066.3060514899989</v>
      </c>
      <c r="AM30" s="324">
        <v>1024.9441929075642</v>
      </c>
      <c r="AN30" s="318">
        <v>1028.2526769999999</v>
      </c>
      <c r="AO30" s="324">
        <v>720.18847183218759</v>
      </c>
      <c r="AP30" s="318">
        <v>1416.3118724354576</v>
      </c>
      <c r="AQ30" s="324">
        <v>601.72231283349379</v>
      </c>
      <c r="AR30" s="318">
        <v>0</v>
      </c>
      <c r="AS30" s="335">
        <v>6129.5511285932444</v>
      </c>
      <c r="AT30" s="335">
        <v>6020.5260509254567</v>
      </c>
    </row>
    <row r="31" spans="2:48">
      <c r="B31" s="317" t="s">
        <v>110</v>
      </c>
      <c r="C31" s="324">
        <v>738.50938978999966</v>
      </c>
      <c r="D31" s="318">
        <v>1522.9573866000001</v>
      </c>
      <c r="E31" s="324">
        <v>2.0551198880000072</v>
      </c>
      <c r="F31" s="318">
        <v>24.419044999999997</v>
      </c>
      <c r="G31" s="324">
        <v>1447.2819960009997</v>
      </c>
      <c r="H31" s="318">
        <v>1376.3752470280001</v>
      </c>
      <c r="I31" s="324">
        <v>0</v>
      </c>
      <c r="J31" s="318">
        <v>0</v>
      </c>
      <c r="K31" s="324">
        <v>98.740391839999972</v>
      </c>
      <c r="L31" s="318">
        <v>58.659115000000156</v>
      </c>
      <c r="M31" s="324">
        <v>0</v>
      </c>
      <c r="N31" s="318">
        <v>0</v>
      </c>
      <c r="O31" s="324">
        <v>884.19837487593304</v>
      </c>
      <c r="P31" s="318">
        <v>1028.2334499999999</v>
      </c>
      <c r="Q31" s="324">
        <v>189.92267231550659</v>
      </c>
      <c r="R31" s="318">
        <v>198.5612900000001</v>
      </c>
      <c r="S31" s="324">
        <v>0</v>
      </c>
      <c r="T31" s="318">
        <v>0</v>
      </c>
      <c r="U31" s="324">
        <v>0</v>
      </c>
      <c r="V31" s="318">
        <v>0</v>
      </c>
      <c r="W31" s="324">
        <v>44.185724161999985</v>
      </c>
      <c r="X31" s="318">
        <v>6.9444537500000081</v>
      </c>
      <c r="Y31" s="324">
        <v>0</v>
      </c>
      <c r="Z31" s="318">
        <v>0</v>
      </c>
      <c r="AA31" s="324">
        <v>0</v>
      </c>
      <c r="AB31" s="318">
        <v>0</v>
      </c>
      <c r="AC31" s="324">
        <v>0</v>
      </c>
      <c r="AD31" s="318">
        <v>0</v>
      </c>
      <c r="AE31" s="324">
        <v>0</v>
      </c>
      <c r="AF31" s="318">
        <v>0</v>
      </c>
      <c r="AG31" s="324">
        <v>0</v>
      </c>
      <c r="AH31" s="318">
        <v>0</v>
      </c>
      <c r="AI31" s="324">
        <v>2187.8465056789992</v>
      </c>
      <c r="AJ31" s="318">
        <v>2923.7516786280003</v>
      </c>
      <c r="AK31" s="324">
        <v>98.740391839999972</v>
      </c>
      <c r="AL31" s="318">
        <v>58.659115000000156</v>
      </c>
      <c r="AM31" s="324">
        <v>1074.1210471914396</v>
      </c>
      <c r="AN31" s="318">
        <v>1226.79474</v>
      </c>
      <c r="AO31" s="324">
        <v>44.185724161999985</v>
      </c>
      <c r="AP31" s="318">
        <v>6.9444537500000081</v>
      </c>
      <c r="AQ31" s="324">
        <v>0</v>
      </c>
      <c r="AR31" s="318">
        <v>0</v>
      </c>
      <c r="AS31" s="335">
        <v>3404.8936688724389</v>
      </c>
      <c r="AT31" s="335">
        <v>4216.1499873780012</v>
      </c>
    </row>
    <row r="32" spans="2:48">
      <c r="B32" s="317" t="s">
        <v>394</v>
      </c>
      <c r="C32" s="324">
        <v>0</v>
      </c>
      <c r="D32" s="318">
        <v>0</v>
      </c>
      <c r="E32" s="324">
        <v>0</v>
      </c>
      <c r="F32" s="318">
        <v>0</v>
      </c>
      <c r="G32" s="324">
        <v>0</v>
      </c>
      <c r="H32" s="318">
        <v>0</v>
      </c>
      <c r="I32" s="324">
        <v>0</v>
      </c>
      <c r="J32" s="318">
        <v>0</v>
      </c>
      <c r="K32" s="324">
        <v>0</v>
      </c>
      <c r="L32" s="318">
        <v>0</v>
      </c>
      <c r="M32" s="324">
        <v>0</v>
      </c>
      <c r="N32" s="318">
        <v>0</v>
      </c>
      <c r="O32" s="324">
        <v>0</v>
      </c>
      <c r="P32" s="318">
        <v>0</v>
      </c>
      <c r="Q32" s="324">
        <v>0</v>
      </c>
      <c r="R32" s="318">
        <v>0</v>
      </c>
      <c r="S32" s="324">
        <v>165.03320531768702</v>
      </c>
      <c r="T32" s="318">
        <v>0</v>
      </c>
      <c r="U32" s="324">
        <v>0</v>
      </c>
      <c r="V32" s="318">
        <v>0</v>
      </c>
      <c r="W32" s="324">
        <v>0</v>
      </c>
      <c r="X32" s="318">
        <v>0</v>
      </c>
      <c r="Y32" s="324">
        <v>0</v>
      </c>
      <c r="Z32" s="318">
        <v>0</v>
      </c>
      <c r="AA32" s="324">
        <v>1769.9946016116883</v>
      </c>
      <c r="AB32" s="318">
        <v>0</v>
      </c>
      <c r="AC32" s="324">
        <v>0</v>
      </c>
      <c r="AD32" s="318">
        <v>0</v>
      </c>
      <c r="AE32" s="324">
        <v>0</v>
      </c>
      <c r="AF32" s="318">
        <v>0</v>
      </c>
      <c r="AG32" s="324">
        <v>0</v>
      </c>
      <c r="AH32" s="318">
        <v>0</v>
      </c>
      <c r="AI32" s="324">
        <v>0</v>
      </c>
      <c r="AJ32" s="318">
        <v>0</v>
      </c>
      <c r="AK32" s="324">
        <v>0</v>
      </c>
      <c r="AL32" s="318">
        <v>0</v>
      </c>
      <c r="AM32" s="324">
        <v>165.03320531768702</v>
      </c>
      <c r="AN32" s="318">
        <v>0</v>
      </c>
      <c r="AO32" s="324">
        <v>1769.9946016116883</v>
      </c>
      <c r="AP32" s="318">
        <v>0</v>
      </c>
      <c r="AQ32" s="324">
        <v>0</v>
      </c>
      <c r="AR32" s="318">
        <v>0</v>
      </c>
      <c r="AS32" s="335">
        <v>1935.0278069293754</v>
      </c>
      <c r="AT32" s="335">
        <v>0</v>
      </c>
    </row>
    <row r="33" spans="2:46">
      <c r="B33" s="317" t="s">
        <v>395</v>
      </c>
      <c r="C33" s="324">
        <v>0</v>
      </c>
      <c r="D33" s="318">
        <v>0</v>
      </c>
      <c r="E33" s="324">
        <v>0</v>
      </c>
      <c r="F33" s="318">
        <v>0</v>
      </c>
      <c r="G33" s="324">
        <v>0</v>
      </c>
      <c r="H33" s="318">
        <v>0</v>
      </c>
      <c r="I33" s="324">
        <v>0</v>
      </c>
      <c r="J33" s="318">
        <v>0</v>
      </c>
      <c r="K33" s="324">
        <v>0</v>
      </c>
      <c r="L33" s="318">
        <v>0</v>
      </c>
      <c r="M33" s="324">
        <v>36.044985230000002</v>
      </c>
      <c r="N33" s="318">
        <v>0</v>
      </c>
      <c r="O33" s="324">
        <v>0</v>
      </c>
      <c r="P33" s="318">
        <v>0</v>
      </c>
      <c r="Q33" s="324">
        <v>0</v>
      </c>
      <c r="R33" s="318">
        <v>0</v>
      </c>
      <c r="S33" s="324">
        <v>128.711303643485</v>
      </c>
      <c r="T33" s="318">
        <v>0</v>
      </c>
      <c r="U33" s="324">
        <v>0</v>
      </c>
      <c r="V33" s="318">
        <v>0</v>
      </c>
      <c r="W33" s="324">
        <v>0</v>
      </c>
      <c r="X33" s="318">
        <v>0</v>
      </c>
      <c r="Y33" s="324">
        <v>0</v>
      </c>
      <c r="Z33" s="318">
        <v>0</v>
      </c>
      <c r="AA33" s="324">
        <v>387.74983712734888</v>
      </c>
      <c r="AB33" s="318">
        <v>0</v>
      </c>
      <c r="AC33" s="324">
        <v>30.444569253609004</v>
      </c>
      <c r="AD33" s="318">
        <v>0</v>
      </c>
      <c r="AE33" s="324">
        <v>0</v>
      </c>
      <c r="AF33" s="318">
        <v>0</v>
      </c>
      <c r="AG33" s="324">
        <v>0</v>
      </c>
      <c r="AH33" s="318">
        <v>0</v>
      </c>
      <c r="AI33" s="324">
        <v>0</v>
      </c>
      <c r="AJ33" s="318">
        <v>0</v>
      </c>
      <c r="AK33" s="324">
        <v>36.044985230000002</v>
      </c>
      <c r="AL33" s="318">
        <v>0</v>
      </c>
      <c r="AM33" s="324">
        <v>128.711303643485</v>
      </c>
      <c r="AN33" s="318">
        <v>0</v>
      </c>
      <c r="AO33" s="324">
        <v>387.74983712734888</v>
      </c>
      <c r="AP33" s="318">
        <v>0</v>
      </c>
      <c r="AQ33" s="324">
        <v>30.444569253609004</v>
      </c>
      <c r="AR33" s="318">
        <v>0</v>
      </c>
      <c r="AS33" s="335">
        <v>582.95069525444285</v>
      </c>
      <c r="AT33" s="335">
        <v>0</v>
      </c>
    </row>
    <row r="34" spans="2:46">
      <c r="B34" s="317" t="s">
        <v>111</v>
      </c>
      <c r="C34" s="324">
        <v>0</v>
      </c>
      <c r="D34" s="318">
        <v>0</v>
      </c>
      <c r="E34" s="324">
        <v>0</v>
      </c>
      <c r="F34" s="318">
        <v>0</v>
      </c>
      <c r="G34" s="324">
        <v>0</v>
      </c>
      <c r="H34" s="318">
        <v>0</v>
      </c>
      <c r="I34" s="324">
        <v>0</v>
      </c>
      <c r="J34" s="318">
        <v>0</v>
      </c>
      <c r="K34" s="324">
        <v>0</v>
      </c>
      <c r="L34" s="318">
        <v>0</v>
      </c>
      <c r="M34" s="324">
        <v>0</v>
      </c>
      <c r="N34" s="318">
        <v>0</v>
      </c>
      <c r="O34" s="324">
        <v>0</v>
      </c>
      <c r="P34" s="318">
        <v>0</v>
      </c>
      <c r="Q34" s="324">
        <v>0</v>
      </c>
      <c r="R34" s="318">
        <v>0</v>
      </c>
      <c r="S34" s="324">
        <v>0</v>
      </c>
      <c r="T34" s="318">
        <v>0</v>
      </c>
      <c r="U34" s="324">
        <v>0</v>
      </c>
      <c r="V34" s="318">
        <v>0</v>
      </c>
      <c r="W34" s="324">
        <v>0</v>
      </c>
      <c r="X34" s="318">
        <v>0</v>
      </c>
      <c r="Y34" s="324">
        <v>0</v>
      </c>
      <c r="Z34" s="318">
        <v>0</v>
      </c>
      <c r="AA34" s="324">
        <v>0</v>
      </c>
      <c r="AB34" s="318">
        <v>0</v>
      </c>
      <c r="AC34" s="324">
        <v>0</v>
      </c>
      <c r="AD34" s="318">
        <v>0</v>
      </c>
      <c r="AE34" s="324">
        <v>0</v>
      </c>
      <c r="AF34" s="318">
        <v>0</v>
      </c>
      <c r="AG34" s="324">
        <v>0</v>
      </c>
      <c r="AH34" s="318">
        <v>0</v>
      </c>
      <c r="AI34" s="324">
        <v>0</v>
      </c>
      <c r="AJ34" s="318">
        <v>0</v>
      </c>
      <c r="AK34" s="324">
        <v>0</v>
      </c>
      <c r="AL34" s="318">
        <v>0</v>
      </c>
      <c r="AM34" s="324">
        <v>0</v>
      </c>
      <c r="AN34" s="318">
        <v>0</v>
      </c>
      <c r="AO34" s="324">
        <v>0</v>
      </c>
      <c r="AP34" s="318">
        <v>0</v>
      </c>
      <c r="AQ34" s="324">
        <v>0</v>
      </c>
      <c r="AR34" s="318">
        <v>0</v>
      </c>
      <c r="AS34" s="335">
        <v>0</v>
      </c>
      <c r="AT34" s="335">
        <v>0</v>
      </c>
    </row>
    <row r="35" spans="2:46" ht="15">
      <c r="B35" s="321" t="s">
        <v>112</v>
      </c>
      <c r="C35" s="323">
        <v>0</v>
      </c>
      <c r="D35" s="321">
        <v>0</v>
      </c>
      <c r="E35" s="323">
        <v>0.4146250000899272</v>
      </c>
      <c r="F35" s="321">
        <v>0.40651299998125978</v>
      </c>
      <c r="G35" s="323">
        <v>0</v>
      </c>
      <c r="H35" s="321">
        <v>0</v>
      </c>
      <c r="I35" s="323">
        <v>0</v>
      </c>
      <c r="J35" s="321">
        <v>0</v>
      </c>
      <c r="K35" s="323">
        <v>1060.392741789999</v>
      </c>
      <c r="L35" s="321">
        <v>979.44869793389853</v>
      </c>
      <c r="M35" s="323">
        <v>0</v>
      </c>
      <c r="N35" s="321">
        <v>0</v>
      </c>
      <c r="O35" s="323">
        <v>547.65000000000146</v>
      </c>
      <c r="P35" s="321">
        <v>408.65000000000055</v>
      </c>
      <c r="Q35" s="323">
        <v>9.9999999999909051E-3</v>
      </c>
      <c r="R35" s="321">
        <v>-0.10000000000002274</v>
      </c>
      <c r="S35" s="323">
        <v>0</v>
      </c>
      <c r="T35" s="321">
        <v>0</v>
      </c>
      <c r="U35" s="323">
        <v>1420.6496570256713</v>
      </c>
      <c r="V35" s="321">
        <v>2664.7634645336357</v>
      </c>
      <c r="W35" s="323">
        <v>1162.8431999999939</v>
      </c>
      <c r="X35" s="321">
        <v>1326.2115366120302</v>
      </c>
      <c r="Y35" s="323">
        <v>70.4047518484997</v>
      </c>
      <c r="Z35" s="321">
        <v>6.0760514730084196</v>
      </c>
      <c r="AA35" s="323">
        <v>1967.3590000000013</v>
      </c>
      <c r="AB35" s="321">
        <v>0</v>
      </c>
      <c r="AC35" s="323">
        <v>49.28012411580562</v>
      </c>
      <c r="AD35" s="321">
        <v>0</v>
      </c>
      <c r="AE35" s="323">
        <v>0</v>
      </c>
      <c r="AF35" s="321">
        <v>0</v>
      </c>
      <c r="AG35" s="323">
        <v>151.31792201223595</v>
      </c>
      <c r="AH35" s="321">
        <v>0</v>
      </c>
      <c r="AI35" s="323">
        <v>0.4146250000899272</v>
      </c>
      <c r="AJ35" s="321">
        <v>0.40651299998125978</v>
      </c>
      <c r="AK35" s="323">
        <v>1060.392741789999</v>
      </c>
      <c r="AL35" s="321">
        <v>979.44869793389853</v>
      </c>
      <c r="AM35" s="323">
        <v>547.66000000000145</v>
      </c>
      <c r="AN35" s="321">
        <v>408.55000000000052</v>
      </c>
      <c r="AO35" s="323">
        <v>4621.256608874166</v>
      </c>
      <c r="AP35" s="321">
        <v>3997.0510526186745</v>
      </c>
      <c r="AQ35" s="323">
        <v>200.59804612804157</v>
      </c>
      <c r="AR35" s="321">
        <v>0</v>
      </c>
      <c r="AS35" s="326">
        <v>6430.3220217922981</v>
      </c>
      <c r="AT35" s="326">
        <v>5385.4562635525544</v>
      </c>
    </row>
    <row r="36" spans="2:46">
      <c r="B36" s="317" t="s">
        <v>113</v>
      </c>
      <c r="C36" s="324">
        <v>0</v>
      </c>
      <c r="D36" s="318">
        <v>0</v>
      </c>
      <c r="E36" s="324">
        <v>0</v>
      </c>
      <c r="F36" s="318">
        <v>0</v>
      </c>
      <c r="G36" s="324">
        <v>0</v>
      </c>
      <c r="H36" s="318">
        <v>0</v>
      </c>
      <c r="I36" s="324">
        <v>0</v>
      </c>
      <c r="J36" s="318">
        <v>0</v>
      </c>
      <c r="K36" s="324">
        <v>6.2202268800000002</v>
      </c>
      <c r="L36" s="318">
        <v>2.7011053600000032</v>
      </c>
      <c r="M36" s="324">
        <v>0</v>
      </c>
      <c r="N36" s="318">
        <v>0</v>
      </c>
      <c r="O36" s="324">
        <v>0</v>
      </c>
      <c r="P36" s="318">
        <v>0</v>
      </c>
      <c r="Q36" s="324">
        <v>0</v>
      </c>
      <c r="R36" s="318">
        <v>0</v>
      </c>
      <c r="S36" s="324">
        <v>0</v>
      </c>
      <c r="T36" s="318">
        <v>0</v>
      </c>
      <c r="U36" s="324">
        <v>0</v>
      </c>
      <c r="V36" s="318">
        <v>4263.6670000000004</v>
      </c>
      <c r="W36" s="324">
        <v>0</v>
      </c>
      <c r="X36" s="318">
        <v>405.57600000000002</v>
      </c>
      <c r="Y36" s="324">
        <v>0</v>
      </c>
      <c r="Z36" s="318">
        <v>0</v>
      </c>
      <c r="AA36" s="324">
        <v>1761.546</v>
      </c>
      <c r="AB36" s="318">
        <v>0</v>
      </c>
      <c r="AC36" s="324">
        <v>0</v>
      </c>
      <c r="AD36" s="318">
        <v>0</v>
      </c>
      <c r="AE36" s="324">
        <v>0</v>
      </c>
      <c r="AF36" s="318">
        <v>0</v>
      </c>
      <c r="AG36" s="324">
        <v>92.88071455976899</v>
      </c>
      <c r="AH36" s="318">
        <v>0</v>
      </c>
      <c r="AI36" s="324">
        <v>0</v>
      </c>
      <c r="AJ36" s="318">
        <v>0</v>
      </c>
      <c r="AK36" s="324">
        <v>6.2202268800000002</v>
      </c>
      <c r="AL36" s="318">
        <v>2.7011053600000032</v>
      </c>
      <c r="AM36" s="324">
        <v>0</v>
      </c>
      <c r="AN36" s="318">
        <v>0</v>
      </c>
      <c r="AO36" s="324">
        <v>1761.546</v>
      </c>
      <c r="AP36" s="318">
        <v>4669.2430000000004</v>
      </c>
      <c r="AQ36" s="324">
        <v>92.88071455976899</v>
      </c>
      <c r="AR36" s="318">
        <v>0</v>
      </c>
      <c r="AS36" s="335">
        <v>1860.6469414397689</v>
      </c>
      <c r="AT36" s="598">
        <v>4671.9441053600003</v>
      </c>
    </row>
    <row r="37" spans="2:46">
      <c r="B37" s="317" t="s">
        <v>114</v>
      </c>
      <c r="C37" s="324">
        <v>0</v>
      </c>
      <c r="D37" s="318">
        <v>0</v>
      </c>
      <c r="E37" s="324">
        <v>1.8215248056456199</v>
      </c>
      <c r="F37" s="318">
        <v>2.2030970234125902</v>
      </c>
      <c r="G37" s="324">
        <v>0</v>
      </c>
      <c r="H37" s="318">
        <v>0</v>
      </c>
      <c r="I37" s="324">
        <v>0</v>
      </c>
      <c r="J37" s="318">
        <v>0</v>
      </c>
      <c r="K37" s="324">
        <v>191.28616584000019</v>
      </c>
      <c r="L37" s="318">
        <v>166.65275631000003</v>
      </c>
      <c r="M37" s="324">
        <v>0</v>
      </c>
      <c r="N37" s="318">
        <v>0</v>
      </c>
      <c r="O37" s="324">
        <v>0</v>
      </c>
      <c r="P37" s="318">
        <v>0</v>
      </c>
      <c r="Q37" s="324">
        <v>0</v>
      </c>
      <c r="R37" s="318">
        <v>-0.1</v>
      </c>
      <c r="S37" s="324">
        <v>0</v>
      </c>
      <c r="T37" s="318">
        <v>0</v>
      </c>
      <c r="U37" s="324">
        <v>1951.392816930987</v>
      </c>
      <c r="V37" s="318">
        <v>-2048.4411629260439</v>
      </c>
      <c r="W37" s="324">
        <v>678.07679999999982</v>
      </c>
      <c r="X37" s="318">
        <v>272.50080000000014</v>
      </c>
      <c r="Y37" s="324">
        <v>0</v>
      </c>
      <c r="Z37" s="318">
        <v>5.952</v>
      </c>
      <c r="AA37" s="324">
        <v>-15.805941165552667</v>
      </c>
      <c r="AB37" s="318">
        <v>0</v>
      </c>
      <c r="AC37" s="324">
        <v>0</v>
      </c>
      <c r="AD37" s="318">
        <v>0</v>
      </c>
      <c r="AE37" s="324">
        <v>0</v>
      </c>
      <c r="AF37" s="318">
        <v>0</v>
      </c>
      <c r="AG37" s="324">
        <v>0</v>
      </c>
      <c r="AH37" s="318">
        <v>0</v>
      </c>
      <c r="AI37" s="324">
        <v>1.8215248056456199</v>
      </c>
      <c r="AJ37" s="318">
        <v>2.2030970234125902</v>
      </c>
      <c r="AK37" s="324">
        <v>191.28616584000019</v>
      </c>
      <c r="AL37" s="318">
        <v>166.65275631000003</v>
      </c>
      <c r="AM37" s="324">
        <v>0</v>
      </c>
      <c r="AN37" s="318">
        <v>-0.1</v>
      </c>
      <c r="AO37" s="324">
        <v>2613.6636757654342</v>
      </c>
      <c r="AP37" s="318">
        <v>-1769.9883629260437</v>
      </c>
      <c r="AQ37" s="324">
        <v>0</v>
      </c>
      <c r="AR37" s="318">
        <v>0</v>
      </c>
      <c r="AS37" s="335">
        <v>2806.7713664110802</v>
      </c>
      <c r="AT37" s="598">
        <v>-1601.232509592631</v>
      </c>
    </row>
    <row r="38" spans="2:46">
      <c r="B38" s="317" t="s">
        <v>115</v>
      </c>
      <c r="C38" s="324">
        <v>0</v>
      </c>
      <c r="D38" s="318">
        <v>0</v>
      </c>
      <c r="E38" s="324">
        <v>-1.4</v>
      </c>
      <c r="F38" s="318">
        <v>-1.7965840234272199</v>
      </c>
      <c r="G38" s="324">
        <v>0</v>
      </c>
      <c r="H38" s="318">
        <v>0</v>
      </c>
      <c r="I38" s="324">
        <v>0</v>
      </c>
      <c r="J38" s="318">
        <v>0</v>
      </c>
      <c r="K38" s="324">
        <v>862.91640704888096</v>
      </c>
      <c r="L38" s="318">
        <v>810.07876985276016</v>
      </c>
      <c r="M38" s="324">
        <v>0</v>
      </c>
      <c r="N38" s="318">
        <v>0</v>
      </c>
      <c r="O38" s="324">
        <v>547.66139637215724</v>
      </c>
      <c r="P38" s="318">
        <v>408.68833285314258</v>
      </c>
      <c r="Q38" s="324">
        <v>0</v>
      </c>
      <c r="R38" s="318">
        <v>0</v>
      </c>
      <c r="S38" s="324">
        <v>0</v>
      </c>
      <c r="T38" s="318">
        <v>0</v>
      </c>
      <c r="U38" s="324">
        <v>-530.74315990531545</v>
      </c>
      <c r="V38" s="318">
        <v>449.53762745967992</v>
      </c>
      <c r="W38" s="324">
        <v>484.76639999999998</v>
      </c>
      <c r="X38" s="318">
        <v>648.1347371026884</v>
      </c>
      <c r="Y38" s="324">
        <v>70.404751848497853</v>
      </c>
      <c r="Z38" s="318">
        <v>0.12405147300000863</v>
      </c>
      <c r="AA38" s="324">
        <v>221.62394116555333</v>
      </c>
      <c r="AB38" s="318">
        <v>0</v>
      </c>
      <c r="AC38" s="324">
        <v>49.614784857560025</v>
      </c>
      <c r="AD38" s="318">
        <v>0</v>
      </c>
      <c r="AE38" s="324">
        <v>0</v>
      </c>
      <c r="AF38" s="318">
        <v>0</v>
      </c>
      <c r="AG38" s="324">
        <v>58.43720711871039</v>
      </c>
      <c r="AH38" s="318">
        <v>0</v>
      </c>
      <c r="AI38" s="324">
        <v>-1.4</v>
      </c>
      <c r="AJ38" s="318">
        <v>-1.7965840234272199</v>
      </c>
      <c r="AK38" s="324">
        <v>862.91640704888096</v>
      </c>
      <c r="AL38" s="318">
        <v>810.07876985276016</v>
      </c>
      <c r="AM38" s="324">
        <v>547.66139637215724</v>
      </c>
      <c r="AN38" s="318">
        <v>408.68833285314258</v>
      </c>
      <c r="AO38" s="324">
        <v>246.05193310873571</v>
      </c>
      <c r="AP38" s="318">
        <v>1097.7964160353683</v>
      </c>
      <c r="AQ38" s="324">
        <v>108.05199197627041</v>
      </c>
      <c r="AR38" s="318">
        <v>0</v>
      </c>
      <c r="AS38" s="335">
        <v>1763.2817285060446</v>
      </c>
      <c r="AT38" s="335">
        <v>2314.7669347178435</v>
      </c>
    </row>
    <row r="39" spans="2:46" ht="15">
      <c r="B39" s="321" t="s">
        <v>116</v>
      </c>
      <c r="C39" s="323">
        <v>0</v>
      </c>
      <c r="D39" s="321">
        <v>0</v>
      </c>
      <c r="E39" s="323">
        <v>0</v>
      </c>
      <c r="F39" s="321">
        <v>0</v>
      </c>
      <c r="G39" s="323">
        <v>0</v>
      </c>
      <c r="H39" s="321">
        <v>0</v>
      </c>
      <c r="I39" s="323">
        <v>0</v>
      </c>
      <c r="J39" s="321">
        <v>0</v>
      </c>
      <c r="K39" s="323">
        <v>34.483397409999995</v>
      </c>
      <c r="L39" s="321">
        <v>26.133063629999981</v>
      </c>
      <c r="M39" s="323">
        <v>0</v>
      </c>
      <c r="N39" s="321">
        <v>0</v>
      </c>
      <c r="O39" s="323">
        <v>0</v>
      </c>
      <c r="P39" s="321">
        <v>0</v>
      </c>
      <c r="Q39" s="323">
        <v>0</v>
      </c>
      <c r="R39" s="321">
        <v>0</v>
      </c>
      <c r="S39" s="323">
        <v>0</v>
      </c>
      <c r="T39" s="321">
        <v>0</v>
      </c>
      <c r="U39" s="323">
        <v>0</v>
      </c>
      <c r="V39" s="321">
        <v>0</v>
      </c>
      <c r="W39" s="323">
        <v>0</v>
      </c>
      <c r="X39" s="321">
        <v>0</v>
      </c>
      <c r="Y39" s="323">
        <v>0</v>
      </c>
      <c r="Z39" s="321">
        <v>0</v>
      </c>
      <c r="AA39" s="323">
        <v>0</v>
      </c>
      <c r="AB39" s="321">
        <v>0</v>
      </c>
      <c r="AC39" s="323">
        <v>-0.34234945169864245</v>
      </c>
      <c r="AD39" s="321">
        <v>0</v>
      </c>
      <c r="AE39" s="323">
        <v>0</v>
      </c>
      <c r="AF39" s="321">
        <v>0</v>
      </c>
      <c r="AG39" s="323">
        <v>0</v>
      </c>
      <c r="AH39" s="321">
        <v>0</v>
      </c>
      <c r="AI39" s="323">
        <v>0</v>
      </c>
      <c r="AJ39" s="321">
        <v>0</v>
      </c>
      <c r="AK39" s="323">
        <v>34.483397409999995</v>
      </c>
      <c r="AL39" s="321">
        <v>26.133063629999981</v>
      </c>
      <c r="AM39" s="323">
        <v>0</v>
      </c>
      <c r="AN39" s="321">
        <v>0</v>
      </c>
      <c r="AO39" s="323">
        <v>0</v>
      </c>
      <c r="AP39" s="321">
        <v>0</v>
      </c>
      <c r="AQ39" s="323">
        <v>-0.34234945169864245</v>
      </c>
      <c r="AR39" s="321">
        <v>0</v>
      </c>
      <c r="AS39" s="326">
        <v>34.14104795830135</v>
      </c>
      <c r="AT39" s="326">
        <v>26.133063629999981</v>
      </c>
    </row>
    <row r="40" spans="2:46" ht="15">
      <c r="B40" s="321" t="s">
        <v>117</v>
      </c>
      <c r="C40" s="323">
        <v>738.50938978999966</v>
      </c>
      <c r="D40" s="321">
        <v>1522.9573866000001</v>
      </c>
      <c r="E40" s="323">
        <v>427.51420488808981</v>
      </c>
      <c r="F40" s="321">
        <v>534</v>
      </c>
      <c r="G40" s="323">
        <v>1447.2819960009997</v>
      </c>
      <c r="H40" s="321">
        <v>1376.3752470280001</v>
      </c>
      <c r="I40" s="323">
        <v>0</v>
      </c>
      <c r="J40" s="321">
        <v>0</v>
      </c>
      <c r="K40" s="323">
        <v>4581.8872279400002</v>
      </c>
      <c r="L40" s="321">
        <v>4237.7599999999984</v>
      </c>
      <c r="M40" s="323">
        <v>36.039999999999992</v>
      </c>
      <c r="N40" s="321">
        <v>0</v>
      </c>
      <c r="O40" s="323">
        <v>2456.8000000000011</v>
      </c>
      <c r="P40" s="321">
        <v>2465.1000000000004</v>
      </c>
      <c r="Q40" s="323">
        <v>189.93000000000006</v>
      </c>
      <c r="R40" s="321">
        <v>198.49999999999994</v>
      </c>
      <c r="S40" s="323">
        <v>293.75</v>
      </c>
      <c r="T40" s="321">
        <v>0</v>
      </c>
      <c r="U40" s="323">
        <v>1685.9519063270027</v>
      </c>
      <c r="V40" s="321">
        <v>3539.7886733615524</v>
      </c>
      <c r="W40" s="323">
        <v>1207.0289241619939</v>
      </c>
      <c r="X40" s="321">
        <v>1333.15599036203</v>
      </c>
      <c r="Y40" s="323">
        <v>313.96666856149977</v>
      </c>
      <c r="Z40" s="321">
        <v>547.34089093654848</v>
      </c>
      <c r="AA40" s="323">
        <v>4336.4319999999971</v>
      </c>
      <c r="AB40" s="321">
        <v>0</v>
      </c>
      <c r="AC40" s="323">
        <v>481.74731496754248</v>
      </c>
      <c r="AD40" s="321">
        <v>0</v>
      </c>
      <c r="AE40" s="323">
        <v>59.766888319999993</v>
      </c>
      <c r="AF40" s="321">
        <v>0</v>
      </c>
      <c r="AG40" s="323">
        <v>291.25317355782727</v>
      </c>
      <c r="AH40" s="321">
        <v>0</v>
      </c>
      <c r="AI40" s="323">
        <v>2613.3055906790892</v>
      </c>
      <c r="AJ40" s="321">
        <v>3433.8136416279817</v>
      </c>
      <c r="AK40" s="323">
        <v>4617.4799999999987</v>
      </c>
      <c r="AL40" s="321">
        <v>4237.7599999999984</v>
      </c>
      <c r="AM40" s="323">
        <v>2940.4800000000014</v>
      </c>
      <c r="AN40" s="321">
        <v>2663.6000000000004</v>
      </c>
      <c r="AO40" s="323">
        <v>7543.3794990504939</v>
      </c>
      <c r="AP40" s="321">
        <v>5420.2855546601313</v>
      </c>
      <c r="AQ40" s="323">
        <v>832.76737684536977</v>
      </c>
      <c r="AR40" s="321">
        <v>0</v>
      </c>
      <c r="AS40" s="326">
        <v>18547.412466574955</v>
      </c>
      <c r="AT40" s="326">
        <v>15755.459196288111</v>
      </c>
    </row>
    <row r="41" spans="2:46">
      <c r="B41" s="317" t="s">
        <v>118</v>
      </c>
      <c r="C41" s="324">
        <v>738.50938978999966</v>
      </c>
      <c r="D41" s="318">
        <v>1522.9573866000001</v>
      </c>
      <c r="E41" s="324">
        <v>427.51420488808981</v>
      </c>
      <c r="F41" s="318">
        <v>534</v>
      </c>
      <c r="G41" s="324">
        <v>1447.2819960009997</v>
      </c>
      <c r="H41" s="318">
        <v>1376.3752470280001</v>
      </c>
      <c r="I41" s="324">
        <v>0</v>
      </c>
      <c r="J41" s="318">
        <v>0</v>
      </c>
      <c r="K41" s="324">
        <v>2830.760021940001</v>
      </c>
      <c r="L41" s="318">
        <v>2662.5061043999995</v>
      </c>
      <c r="M41" s="324">
        <v>36.045429379999987</v>
      </c>
      <c r="N41" s="318">
        <v>0</v>
      </c>
      <c r="O41" s="324">
        <v>836.74695737910133</v>
      </c>
      <c r="P41" s="318">
        <v>965.15866164696808</v>
      </c>
      <c r="Q41" s="324">
        <v>104.60756362544703</v>
      </c>
      <c r="R41" s="318">
        <v>107.95169790606866</v>
      </c>
      <c r="S41" s="324">
        <v>0</v>
      </c>
      <c r="T41" s="318">
        <v>0</v>
      </c>
      <c r="U41" s="324">
        <v>26.971451087000005</v>
      </c>
      <c r="V41" s="318">
        <v>1865.3721469230777</v>
      </c>
      <c r="W41" s="324">
        <v>0</v>
      </c>
      <c r="X41" s="318">
        <v>0</v>
      </c>
      <c r="Y41" s="324">
        <v>188.4933417024979</v>
      </c>
      <c r="Z41" s="318">
        <v>378.70552596544667</v>
      </c>
      <c r="AA41" s="324">
        <v>710.75505784458892</v>
      </c>
      <c r="AB41" s="318">
        <v>0</v>
      </c>
      <c r="AC41" s="324">
        <v>281.52621514576992</v>
      </c>
      <c r="AD41" s="318">
        <v>0</v>
      </c>
      <c r="AE41" s="324">
        <v>59.766889369999973</v>
      </c>
      <c r="AF41" s="318">
        <v>0</v>
      </c>
      <c r="AG41" s="324">
        <v>0</v>
      </c>
      <c r="AH41" s="318">
        <v>0</v>
      </c>
      <c r="AI41" s="324">
        <v>2613.2909656789989</v>
      </c>
      <c r="AJ41" s="318">
        <v>3433.8136416279817</v>
      </c>
      <c r="AK41" s="324">
        <v>2866.8054513200009</v>
      </c>
      <c r="AL41" s="318">
        <v>2662.5061043999995</v>
      </c>
      <c r="AM41" s="324">
        <v>941.35452100454836</v>
      </c>
      <c r="AN41" s="318">
        <v>1073.1103595530367</v>
      </c>
      <c r="AO41" s="324">
        <v>926.21985063408681</v>
      </c>
      <c r="AP41" s="318">
        <v>2244.0776728885244</v>
      </c>
      <c r="AQ41" s="324">
        <v>341.29310451576987</v>
      </c>
      <c r="AR41" s="318">
        <v>0</v>
      </c>
      <c r="AS41" s="335">
        <v>7688.9638931534055</v>
      </c>
      <c r="AT41" s="335">
        <v>9413.5077784695422</v>
      </c>
    </row>
    <row r="42" spans="2:46">
      <c r="B42" s="317" t="s">
        <v>119</v>
      </c>
      <c r="C42" s="324">
        <v>0</v>
      </c>
      <c r="D42" s="318">
        <v>0</v>
      </c>
      <c r="E42" s="324">
        <v>0</v>
      </c>
      <c r="F42" s="318">
        <v>0</v>
      </c>
      <c r="G42" s="324">
        <v>0</v>
      </c>
      <c r="H42" s="318">
        <v>0</v>
      </c>
      <c r="I42" s="324">
        <v>0</v>
      </c>
      <c r="J42" s="318">
        <v>0</v>
      </c>
      <c r="K42" s="324">
        <v>1031.1272059999997</v>
      </c>
      <c r="L42" s="318">
        <v>968.60143699999981</v>
      </c>
      <c r="M42" s="324">
        <v>0</v>
      </c>
      <c r="N42" s="318">
        <v>0</v>
      </c>
      <c r="O42" s="324">
        <v>1122.487226646163</v>
      </c>
      <c r="P42" s="318">
        <v>1225.8111085648293</v>
      </c>
      <c r="Q42" s="324">
        <v>7.7642973177283778</v>
      </c>
      <c r="R42" s="318">
        <v>28.256703485394468</v>
      </c>
      <c r="S42" s="324">
        <v>0</v>
      </c>
      <c r="T42" s="318">
        <v>0</v>
      </c>
      <c r="U42" s="324">
        <v>448.37666724000201</v>
      </c>
      <c r="V42" s="318">
        <v>60.769367856002646</v>
      </c>
      <c r="W42" s="324">
        <v>528.95266116200014</v>
      </c>
      <c r="X42" s="318">
        <v>657.60132375000012</v>
      </c>
      <c r="Y42" s="324">
        <v>0</v>
      </c>
      <c r="Z42" s="318">
        <v>-514.79424000000006</v>
      </c>
      <c r="AA42" s="324">
        <v>92.81294215541584</v>
      </c>
      <c r="AB42" s="318">
        <v>0</v>
      </c>
      <c r="AC42" s="324">
        <v>0</v>
      </c>
      <c r="AD42" s="318">
        <v>0</v>
      </c>
      <c r="AE42" s="324">
        <v>0</v>
      </c>
      <c r="AF42" s="318">
        <v>0</v>
      </c>
      <c r="AG42" s="324">
        <v>169.622700973066</v>
      </c>
      <c r="AH42" s="318">
        <v>0</v>
      </c>
      <c r="AI42" s="324">
        <v>0</v>
      </c>
      <c r="AJ42" s="318">
        <v>0</v>
      </c>
      <c r="AK42" s="324">
        <v>1031.1272059999997</v>
      </c>
      <c r="AL42" s="318">
        <v>968.60143699999981</v>
      </c>
      <c r="AM42" s="324">
        <v>1130.2515239638913</v>
      </c>
      <c r="AN42" s="318">
        <v>1254.0678120502237</v>
      </c>
      <c r="AO42" s="324">
        <v>1070.142270557418</v>
      </c>
      <c r="AP42" s="318">
        <v>203.57645160600271</v>
      </c>
      <c r="AQ42" s="324">
        <v>169.622700973066</v>
      </c>
      <c r="AR42" s="318">
        <v>0</v>
      </c>
      <c r="AS42" s="335">
        <v>3401.1437014943745</v>
      </c>
      <c r="AT42" s="335">
        <v>2426.2457006562263</v>
      </c>
    </row>
    <row r="43" spans="2:46">
      <c r="B43" s="317" t="s">
        <v>120</v>
      </c>
      <c r="C43" s="324">
        <v>0</v>
      </c>
      <c r="D43" s="318">
        <v>0</v>
      </c>
      <c r="E43" s="324">
        <v>0</v>
      </c>
      <c r="F43" s="318">
        <v>0</v>
      </c>
      <c r="G43" s="324">
        <v>0</v>
      </c>
      <c r="H43" s="318">
        <v>0</v>
      </c>
      <c r="I43" s="324">
        <v>0</v>
      </c>
      <c r="J43" s="318">
        <v>0</v>
      </c>
      <c r="K43" s="324">
        <v>720</v>
      </c>
      <c r="L43" s="318">
        <v>606.65694071276039</v>
      </c>
      <c r="M43" s="324">
        <v>0</v>
      </c>
      <c r="N43" s="318">
        <v>0</v>
      </c>
      <c r="O43" s="324">
        <v>497.56978013039202</v>
      </c>
      <c r="P43" s="318">
        <v>274.10468964134589</v>
      </c>
      <c r="Q43" s="324">
        <v>77.550811372331168</v>
      </c>
      <c r="R43" s="318">
        <v>62.252888608536978</v>
      </c>
      <c r="S43" s="324">
        <v>293.74450896117196</v>
      </c>
      <c r="T43" s="318">
        <v>0</v>
      </c>
      <c r="U43" s="324">
        <v>31.185788000000002</v>
      </c>
      <c r="V43" s="318">
        <v>386.50078258247049</v>
      </c>
      <c r="W43" s="324">
        <v>4.886575342402466E-2</v>
      </c>
      <c r="X43" s="318">
        <v>-0.62019700000001876</v>
      </c>
      <c r="Y43" s="324">
        <v>17.809326859000009</v>
      </c>
      <c r="Z43" s="318">
        <v>95.241444971098531</v>
      </c>
      <c r="AA43" s="324">
        <v>1231.122000000001</v>
      </c>
      <c r="AB43" s="318">
        <v>0</v>
      </c>
      <c r="AC43" s="324">
        <v>200.16669521471715</v>
      </c>
      <c r="AD43" s="318">
        <v>0</v>
      </c>
      <c r="AE43" s="324">
        <v>0</v>
      </c>
      <c r="AF43" s="318">
        <v>0</v>
      </c>
      <c r="AG43" s="324">
        <v>28.749757691240006</v>
      </c>
      <c r="AH43" s="318">
        <v>0</v>
      </c>
      <c r="AI43" s="324">
        <v>0</v>
      </c>
      <c r="AJ43" s="318">
        <v>0</v>
      </c>
      <c r="AK43" s="324">
        <v>719.5447014288809</v>
      </c>
      <c r="AL43" s="318">
        <v>606.65694071276039</v>
      </c>
      <c r="AM43" s="324">
        <v>868.86510046389515</v>
      </c>
      <c r="AN43" s="318">
        <v>336.35757824988286</v>
      </c>
      <c r="AO43" s="324">
        <v>1280.1659806124251</v>
      </c>
      <c r="AP43" s="318">
        <v>481.122030553569</v>
      </c>
      <c r="AQ43" s="324">
        <v>228.91645290595716</v>
      </c>
      <c r="AR43" s="318">
        <v>0</v>
      </c>
      <c r="AS43" s="335">
        <v>3097.4922354111586</v>
      </c>
      <c r="AT43" s="335">
        <v>1424.1365495162122</v>
      </c>
    </row>
    <row r="44" spans="2:46">
      <c r="B44" s="317" t="s">
        <v>121</v>
      </c>
      <c r="C44" s="324">
        <v>0</v>
      </c>
      <c r="D44" s="318">
        <v>0</v>
      </c>
      <c r="E44" s="324">
        <v>0</v>
      </c>
      <c r="F44" s="318">
        <v>0</v>
      </c>
      <c r="G44" s="324">
        <v>0</v>
      </c>
      <c r="H44" s="318">
        <v>0</v>
      </c>
      <c r="I44" s="324">
        <v>0</v>
      </c>
      <c r="J44" s="318">
        <v>0</v>
      </c>
      <c r="K44" s="324">
        <v>0</v>
      </c>
      <c r="L44" s="318">
        <v>0</v>
      </c>
      <c r="M44" s="324">
        <v>0</v>
      </c>
      <c r="N44" s="318">
        <v>0</v>
      </c>
      <c r="O44" s="324">
        <v>0</v>
      </c>
      <c r="P44" s="318">
        <v>0</v>
      </c>
      <c r="Q44" s="324">
        <v>0</v>
      </c>
      <c r="R44" s="318">
        <v>0</v>
      </c>
      <c r="S44" s="324">
        <v>0</v>
      </c>
      <c r="T44" s="318">
        <v>0</v>
      </c>
      <c r="U44" s="324">
        <v>1179.4180000000001</v>
      </c>
      <c r="V44" s="318">
        <v>1227.1463759999999</v>
      </c>
      <c r="W44" s="324">
        <v>678.02739724657522</v>
      </c>
      <c r="X44" s="318">
        <v>676.17486361202191</v>
      </c>
      <c r="Y44" s="324">
        <v>107.66399999999993</v>
      </c>
      <c r="Z44" s="318">
        <v>588.18816000000004</v>
      </c>
      <c r="AA44" s="324">
        <v>2301.7420000000002</v>
      </c>
      <c r="AB44" s="318">
        <v>0</v>
      </c>
      <c r="AC44" s="324">
        <v>0</v>
      </c>
      <c r="AD44" s="318">
        <v>0</v>
      </c>
      <c r="AE44" s="324">
        <v>0</v>
      </c>
      <c r="AF44" s="318">
        <v>0</v>
      </c>
      <c r="AG44" s="324">
        <v>92.88071489352302</v>
      </c>
      <c r="AH44" s="318">
        <v>0</v>
      </c>
      <c r="AI44" s="324">
        <v>0</v>
      </c>
      <c r="AJ44" s="318">
        <v>0</v>
      </c>
      <c r="AK44" s="324">
        <v>0</v>
      </c>
      <c r="AL44" s="318">
        <v>0</v>
      </c>
      <c r="AM44" s="324">
        <v>0</v>
      </c>
      <c r="AN44" s="318">
        <v>0</v>
      </c>
      <c r="AO44" s="324">
        <v>4266.8513972465753</v>
      </c>
      <c r="AP44" s="318">
        <v>2491.5093996120218</v>
      </c>
      <c r="AQ44" s="324">
        <v>92.88071489352302</v>
      </c>
      <c r="AR44" s="318">
        <v>0</v>
      </c>
      <c r="AS44" s="335">
        <v>4359.7321121400983</v>
      </c>
      <c r="AT44" s="335">
        <v>2491.5093996120218</v>
      </c>
    </row>
    <row r="45" spans="2:46" ht="15">
      <c r="B45" s="321" t="s">
        <v>122</v>
      </c>
      <c r="C45" s="323">
        <v>26832</v>
      </c>
      <c r="D45" s="321">
        <v>31540</v>
      </c>
      <c r="E45" s="323">
        <v>26832</v>
      </c>
      <c r="F45" s="321">
        <v>31540</v>
      </c>
      <c r="G45" s="323">
        <v>26832</v>
      </c>
      <c r="H45" s="321">
        <v>31540</v>
      </c>
      <c r="I45" s="323">
        <v>0</v>
      </c>
      <c r="J45" s="321">
        <v>0</v>
      </c>
      <c r="K45" s="323">
        <v>18994.960367129992</v>
      </c>
      <c r="L45" s="321">
        <v>18107.216278320004</v>
      </c>
      <c r="M45" s="323">
        <v>0</v>
      </c>
      <c r="N45" s="321">
        <v>0</v>
      </c>
      <c r="O45" s="323">
        <v>13838.774430000005</v>
      </c>
      <c r="P45" s="321">
        <v>13425.545503120018</v>
      </c>
      <c r="Q45" s="323">
        <v>13838.774430000005</v>
      </c>
      <c r="R45" s="321">
        <v>13425.545503120018</v>
      </c>
      <c r="S45" s="323">
        <v>0</v>
      </c>
      <c r="T45" s="321">
        <v>0</v>
      </c>
      <c r="U45" s="323">
        <v>126815.65909090906</v>
      </c>
      <c r="V45" s="321">
        <v>125909.5</v>
      </c>
      <c r="W45" s="323">
        <v>126815.65909090906</v>
      </c>
      <c r="X45" s="321">
        <v>125909.5</v>
      </c>
      <c r="Y45" s="323">
        <v>126815.65909090906</v>
      </c>
      <c r="Z45" s="321">
        <v>125909.5</v>
      </c>
      <c r="AA45" s="323">
        <v>0</v>
      </c>
      <c r="AB45" s="321">
        <v>0</v>
      </c>
      <c r="AC45" s="323">
        <v>0</v>
      </c>
      <c r="AD45" s="321">
        <v>0</v>
      </c>
      <c r="AE45" s="323">
        <v>0</v>
      </c>
      <c r="AF45" s="321">
        <v>0</v>
      </c>
      <c r="AG45" s="323">
        <v>0</v>
      </c>
      <c r="AH45" s="321">
        <v>0</v>
      </c>
      <c r="AI45" s="323">
        <v>26832</v>
      </c>
      <c r="AJ45" s="321">
        <v>31540</v>
      </c>
      <c r="AK45" s="323">
        <v>18994.960367129992</v>
      </c>
      <c r="AL45" s="321">
        <v>18107.216278320004</v>
      </c>
      <c r="AM45" s="323">
        <v>13838.774430000005</v>
      </c>
      <c r="AN45" s="321">
        <v>13425.545503120018</v>
      </c>
      <c r="AO45" s="323">
        <v>126815.65909090906</v>
      </c>
      <c r="AP45" s="321">
        <v>125909.5</v>
      </c>
      <c r="AQ45" s="323">
        <v>0</v>
      </c>
      <c r="AR45" s="321">
        <v>0</v>
      </c>
      <c r="AS45" s="336" t="s">
        <v>348</v>
      </c>
      <c r="AT45" s="336" t="s">
        <v>348</v>
      </c>
    </row>
    <row r="46" spans="2:46" ht="15">
      <c r="B46" s="321" t="s">
        <v>123</v>
      </c>
      <c r="C46" s="333">
        <v>4.2536764170422715E-2</v>
      </c>
      <c r="D46" s="334">
        <v>5.1193582925679819E-2</v>
      </c>
      <c r="E46" s="333">
        <v>1.5149818631446536E-2</v>
      </c>
      <c r="F46" s="334">
        <v>2.2966530640961824E-2</v>
      </c>
      <c r="G46" s="333">
        <v>4.0169860016575409E-2</v>
      </c>
      <c r="H46" s="334">
        <v>3.5041500701635329E-2</v>
      </c>
      <c r="I46" s="323">
        <v>0</v>
      </c>
      <c r="J46" s="321">
        <v>0</v>
      </c>
      <c r="K46" s="333">
        <v>0.23798513439803154</v>
      </c>
      <c r="L46" s="334">
        <v>0.24906089352588645</v>
      </c>
      <c r="M46" s="323">
        <v>0</v>
      </c>
      <c r="N46" s="321">
        <v>0</v>
      </c>
      <c r="O46" s="333">
        <v>0.18347413204992935</v>
      </c>
      <c r="P46" s="334">
        <v>0.19605365590534546</v>
      </c>
      <c r="Q46" s="333">
        <v>1.3252821573522146E-2</v>
      </c>
      <c r="R46" s="334">
        <v>1.2531801252316956E-2</v>
      </c>
      <c r="S46" s="323">
        <v>0</v>
      </c>
      <c r="T46" s="321">
        <v>0</v>
      </c>
      <c r="U46" s="333">
        <v>1.4812575510532293E-2</v>
      </c>
      <c r="V46" s="334">
        <v>4.1558001916783847E-2</v>
      </c>
      <c r="W46" s="333">
        <v>1.0051592936303973E-2</v>
      </c>
      <c r="X46" s="334">
        <v>7.6867753564973723E-3</v>
      </c>
      <c r="Y46" s="333">
        <v>3.0311585704442612E-3</v>
      </c>
      <c r="Z46" s="334">
        <v>4.2277565844627005E-3</v>
      </c>
      <c r="AA46" s="323">
        <v>0</v>
      </c>
      <c r="AB46" s="321">
        <v>0</v>
      </c>
      <c r="AC46" s="323">
        <v>0</v>
      </c>
      <c r="AD46" s="321">
        <v>0</v>
      </c>
      <c r="AE46" s="323">
        <v>0</v>
      </c>
      <c r="AF46" s="321">
        <v>0</v>
      </c>
      <c r="AG46" s="323">
        <v>0</v>
      </c>
      <c r="AH46" s="321">
        <v>0</v>
      </c>
      <c r="AI46" s="337">
        <v>9.7856442818444661E-2</v>
      </c>
      <c r="AJ46" s="338">
        <v>0.10920161426827699</v>
      </c>
      <c r="AK46" s="337">
        <v>0.23798513439803154</v>
      </c>
      <c r="AL46" s="338">
        <v>0.24906089352588645</v>
      </c>
      <c r="AM46" s="337">
        <v>0.19672695362345149</v>
      </c>
      <c r="AN46" s="338">
        <v>0.20858545715766241</v>
      </c>
      <c r="AO46" s="337">
        <v>2.7895327017280529E-2</v>
      </c>
      <c r="AP46" s="338">
        <v>5.347253385774392E-2</v>
      </c>
      <c r="AQ46" s="323">
        <v>0</v>
      </c>
      <c r="AR46" s="321">
        <v>0</v>
      </c>
      <c r="AS46" s="336" t="s">
        <v>348</v>
      </c>
      <c r="AT46" s="336" t="s">
        <v>348</v>
      </c>
    </row>
  </sheetData>
  <mergeCells count="46">
    <mergeCell ref="K3:L3"/>
    <mergeCell ref="B3:B4"/>
    <mergeCell ref="C3:D3"/>
    <mergeCell ref="E3:F3"/>
    <mergeCell ref="G3:H3"/>
    <mergeCell ref="I3:J3"/>
    <mergeCell ref="AS3:AT3"/>
    <mergeCell ref="B26:B27"/>
    <mergeCell ref="C26:D26"/>
    <mergeCell ref="E26:F26"/>
    <mergeCell ref="G26:H26"/>
    <mergeCell ref="I26:J26"/>
    <mergeCell ref="Y3:Z3"/>
    <mergeCell ref="AA3:AB3"/>
    <mergeCell ref="AC3:AD3"/>
    <mergeCell ref="AE3:AF3"/>
    <mergeCell ref="AG3:AH3"/>
    <mergeCell ref="AI3:AJ3"/>
    <mergeCell ref="M3:N3"/>
    <mergeCell ref="O3:P3"/>
    <mergeCell ref="Q3:R3"/>
    <mergeCell ref="S3:T3"/>
    <mergeCell ref="U26:V26"/>
    <mergeCell ref="AK3:AL3"/>
    <mergeCell ref="AM3:AN3"/>
    <mergeCell ref="AO3:AP3"/>
    <mergeCell ref="AQ3:AR3"/>
    <mergeCell ref="U3:V3"/>
    <mergeCell ref="W3:X3"/>
    <mergeCell ref="K26:L26"/>
    <mergeCell ref="M26:N26"/>
    <mergeCell ref="O26:P26"/>
    <mergeCell ref="Q26:R26"/>
    <mergeCell ref="S26:T26"/>
    <mergeCell ref="AS26:AT26"/>
    <mergeCell ref="W26:X26"/>
    <mergeCell ref="Y26:Z26"/>
    <mergeCell ref="AA26:AB26"/>
    <mergeCell ref="AC26:AD26"/>
    <mergeCell ref="AE26:AF26"/>
    <mergeCell ref="AG26:AH26"/>
    <mergeCell ref="AI26:AJ26"/>
    <mergeCell ref="AK26:AL26"/>
    <mergeCell ref="AM26:AN26"/>
    <mergeCell ref="AO26:AP26"/>
    <mergeCell ref="AQ26:AR26"/>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E0393-924C-4DF9-BB9D-390E8E830AB9}">
  <dimension ref="B1:AF90"/>
  <sheetViews>
    <sheetView showGridLines="0" zoomScale="87" zoomScaleNormal="87" workbookViewId="0"/>
  </sheetViews>
  <sheetFormatPr baseColWidth="10" defaultColWidth="11.42578125" defaultRowHeight="12.75"/>
  <cols>
    <col min="1" max="1" width="2" style="459" customWidth="1"/>
    <col min="2" max="2" width="55.7109375" style="459" customWidth="1"/>
    <col min="3" max="3" width="15.140625" style="459" customWidth="1"/>
    <col min="4" max="4" width="14.28515625" style="459" customWidth="1"/>
    <col min="5" max="6" width="13" style="459" customWidth="1"/>
    <col min="7" max="7" width="12.7109375" style="459" customWidth="1"/>
    <col min="8" max="8" width="12.85546875" style="459" customWidth="1"/>
    <col min="9" max="9" width="13" style="459" customWidth="1"/>
    <col min="10" max="10" width="14.140625" style="459" customWidth="1"/>
    <col min="11" max="11" width="11.42578125" style="459"/>
    <col min="12" max="12" width="14" style="459" customWidth="1"/>
    <col min="13" max="13" width="14" style="478" customWidth="1"/>
    <col min="14" max="15" width="12.85546875" style="478" customWidth="1"/>
    <col min="16" max="27" width="11.42578125" style="478"/>
    <col min="28" max="16384" width="11.42578125" style="459"/>
  </cols>
  <sheetData>
    <row r="1" spans="2:27" s="488" customFormat="1">
      <c r="B1" s="669" t="s">
        <v>518</v>
      </c>
      <c r="C1" s="654"/>
      <c r="D1" s="654"/>
      <c r="E1" s="654"/>
      <c r="F1" s="654"/>
      <c r="G1" s="478"/>
      <c r="H1" s="478"/>
      <c r="I1" s="654"/>
      <c r="J1" s="654"/>
      <c r="K1" s="654"/>
      <c r="L1" s="654"/>
      <c r="M1" s="654"/>
      <c r="N1" s="654"/>
      <c r="O1" s="654"/>
      <c r="P1" s="654"/>
      <c r="Q1" s="654"/>
      <c r="R1" s="654"/>
      <c r="S1" s="654"/>
      <c r="T1" s="654"/>
      <c r="U1" s="654"/>
      <c r="V1" s="654"/>
      <c r="W1" s="654"/>
      <c r="X1" s="654"/>
      <c r="Y1" s="654"/>
      <c r="Z1" s="654"/>
      <c r="AA1" s="655"/>
    </row>
    <row r="2" spans="2:27">
      <c r="B2" s="653"/>
      <c r="C2" s="460"/>
      <c r="D2" s="460"/>
      <c r="E2" s="460"/>
      <c r="F2" s="460"/>
      <c r="G2" s="460"/>
      <c r="H2" s="460"/>
      <c r="I2" s="460"/>
      <c r="J2" s="460"/>
      <c r="K2" s="460"/>
      <c r="L2" s="460"/>
      <c r="M2" s="460"/>
      <c r="N2" s="460"/>
      <c r="O2" s="460"/>
      <c r="P2" s="460"/>
      <c r="Q2" s="460"/>
      <c r="R2" s="460"/>
      <c r="S2" s="460"/>
      <c r="T2" s="460"/>
      <c r="U2" s="460"/>
      <c r="V2" s="460"/>
      <c r="W2" s="460"/>
      <c r="X2" s="460"/>
      <c r="Y2" s="460"/>
      <c r="Z2" s="460"/>
      <c r="AA2" s="460"/>
    </row>
    <row r="3" spans="2:27" ht="22.5">
      <c r="B3" s="470"/>
      <c r="C3" s="656" t="s">
        <v>50</v>
      </c>
      <c r="D3" s="657" t="s">
        <v>191</v>
      </c>
      <c r="E3" s="657" t="s">
        <v>51</v>
      </c>
      <c r="F3" s="657" t="s">
        <v>52</v>
      </c>
      <c r="G3" s="657" t="s">
        <v>53</v>
      </c>
      <c r="H3" s="657" t="s">
        <v>192</v>
      </c>
      <c r="I3" s="657" t="s">
        <v>156</v>
      </c>
      <c r="J3" s="741" t="s">
        <v>91</v>
      </c>
      <c r="K3" s="742"/>
      <c r="L3" s="741" t="s">
        <v>193</v>
      </c>
      <c r="M3" s="742"/>
      <c r="N3" s="741" t="s">
        <v>99</v>
      </c>
      <c r="O3" s="742"/>
      <c r="P3" s="741" t="s">
        <v>29</v>
      </c>
      <c r="Q3" s="742"/>
      <c r="R3" s="741" t="s">
        <v>194</v>
      </c>
      <c r="S3" s="742"/>
      <c r="T3" s="741" t="s">
        <v>195</v>
      </c>
      <c r="U3" s="742"/>
      <c r="V3" s="741" t="s">
        <v>196</v>
      </c>
      <c r="W3" s="742"/>
      <c r="X3" s="741" t="s">
        <v>89</v>
      </c>
      <c r="Y3" s="742"/>
      <c r="Z3" s="741" t="s">
        <v>90</v>
      </c>
      <c r="AA3" s="743"/>
    </row>
    <row r="4" spans="2:27">
      <c r="B4" s="94"/>
      <c r="C4" s="658" t="s">
        <v>500</v>
      </c>
      <c r="D4" s="658" t="s">
        <v>500</v>
      </c>
      <c r="E4" s="658" t="s">
        <v>500</v>
      </c>
      <c r="F4" s="658" t="s">
        <v>500</v>
      </c>
      <c r="G4" s="658" t="s">
        <v>500</v>
      </c>
      <c r="H4" s="658" t="s">
        <v>500</v>
      </c>
      <c r="I4" s="658" t="s">
        <v>500</v>
      </c>
      <c r="J4" s="659" t="s">
        <v>468</v>
      </c>
      <c r="K4" s="659" t="s">
        <v>470</v>
      </c>
      <c r="L4" s="659" t="s">
        <v>468</v>
      </c>
      <c r="M4" s="659" t="s">
        <v>470</v>
      </c>
      <c r="N4" s="659" t="s">
        <v>468</v>
      </c>
      <c r="O4" s="659" t="s">
        <v>470</v>
      </c>
      <c r="P4" s="659" t="s">
        <v>468</v>
      </c>
      <c r="Q4" s="659" t="s">
        <v>470</v>
      </c>
      <c r="R4" s="659" t="s">
        <v>468</v>
      </c>
      <c r="S4" s="659" t="s">
        <v>470</v>
      </c>
      <c r="T4" s="659" t="s">
        <v>468</v>
      </c>
      <c r="U4" s="659" t="s">
        <v>470</v>
      </c>
      <c r="V4" s="659" t="s">
        <v>468</v>
      </c>
      <c r="W4" s="659" t="s">
        <v>470</v>
      </c>
      <c r="X4" s="659" t="s">
        <v>468</v>
      </c>
      <c r="Y4" s="659" t="s">
        <v>470</v>
      </c>
      <c r="Z4" s="659" t="s">
        <v>468</v>
      </c>
      <c r="AA4" s="659" t="s">
        <v>470</v>
      </c>
    </row>
    <row r="5" spans="2:27">
      <c r="B5" s="94"/>
      <c r="C5" s="660" t="s">
        <v>377</v>
      </c>
      <c r="D5" s="660" t="s">
        <v>377</v>
      </c>
      <c r="E5" s="660" t="s">
        <v>377</v>
      </c>
      <c r="F5" s="660" t="s">
        <v>377</v>
      </c>
      <c r="G5" s="660" t="s">
        <v>377</v>
      </c>
      <c r="H5" s="660" t="s">
        <v>377</v>
      </c>
      <c r="I5" s="660" t="s">
        <v>377</v>
      </c>
      <c r="J5" s="660" t="s">
        <v>377</v>
      </c>
      <c r="K5" s="660" t="s">
        <v>377</v>
      </c>
      <c r="L5" s="660" t="s">
        <v>377</v>
      </c>
      <c r="M5" s="660" t="s">
        <v>377</v>
      </c>
      <c r="N5" s="660" t="s">
        <v>377</v>
      </c>
      <c r="O5" s="660" t="s">
        <v>377</v>
      </c>
      <c r="P5" s="660" t="s">
        <v>377</v>
      </c>
      <c r="Q5" s="660" t="s">
        <v>377</v>
      </c>
      <c r="R5" s="660" t="s">
        <v>377</v>
      </c>
      <c r="S5" s="660" t="s">
        <v>377</v>
      </c>
      <c r="T5" s="660" t="s">
        <v>377</v>
      </c>
      <c r="U5" s="660" t="s">
        <v>377</v>
      </c>
      <c r="V5" s="660" t="s">
        <v>377</v>
      </c>
      <c r="W5" s="660" t="s">
        <v>377</v>
      </c>
      <c r="X5" s="660" t="s">
        <v>377</v>
      </c>
      <c r="Y5" s="660" t="s">
        <v>377</v>
      </c>
      <c r="Z5" s="660" t="s">
        <v>377</v>
      </c>
      <c r="AA5" s="660" t="s">
        <v>377</v>
      </c>
    </row>
    <row r="6" spans="2:27">
      <c r="B6" s="661"/>
      <c r="C6" s="662"/>
      <c r="D6" s="662"/>
      <c r="E6" s="662"/>
      <c r="F6" s="662"/>
      <c r="G6" s="662"/>
      <c r="H6" s="662"/>
      <c r="I6" s="662"/>
      <c r="J6" s="662"/>
      <c r="K6" s="662"/>
      <c r="L6" s="662"/>
      <c r="M6" s="662"/>
      <c r="N6" s="662"/>
      <c r="O6" s="662"/>
      <c r="P6" s="662"/>
      <c r="Q6" s="662"/>
      <c r="R6" s="662"/>
      <c r="S6" s="662"/>
      <c r="T6" s="662"/>
      <c r="U6" s="662"/>
      <c r="V6" s="662"/>
      <c r="W6" s="662"/>
      <c r="X6" s="662"/>
      <c r="Y6" s="662"/>
      <c r="Z6" s="662"/>
      <c r="AA6" s="662"/>
    </row>
    <row r="7" spans="2:27">
      <c r="B7" s="663" t="s">
        <v>170</v>
      </c>
      <c r="C7" s="664">
        <v>6.6840000000000002</v>
      </c>
      <c r="D7" s="664">
        <v>464.053</v>
      </c>
      <c r="E7" s="664">
        <v>470.73700000000002</v>
      </c>
      <c r="F7" s="664">
        <v>0.23400000000000001</v>
      </c>
      <c r="G7" s="664">
        <v>0</v>
      </c>
      <c r="H7" s="664">
        <v>470.50299999999999</v>
      </c>
      <c r="I7" s="664">
        <v>470.73700000000002</v>
      </c>
      <c r="J7" s="664">
        <v>0</v>
      </c>
      <c r="K7" s="664">
        <v>0</v>
      </c>
      <c r="L7" s="664">
        <v>-0.48099999999999998</v>
      </c>
      <c r="M7" s="664">
        <v>-7.0000000000000007E-2</v>
      </c>
      <c r="N7" s="664">
        <v>-0.48099999999999998</v>
      </c>
      <c r="O7" s="664">
        <v>-7.0000000000000007E-2</v>
      </c>
      <c r="P7" s="664">
        <v>-2.3210000000000002</v>
      </c>
      <c r="Q7" s="664">
        <v>-0.51900000000000002</v>
      </c>
      <c r="R7" s="664">
        <v>-2.3759999999999999</v>
      </c>
      <c r="S7" s="664">
        <v>-0.57399999999999995</v>
      </c>
      <c r="T7" s="664">
        <v>-7.9589999999999996</v>
      </c>
      <c r="U7" s="664">
        <v>-6.5720000000000001</v>
      </c>
      <c r="V7" s="664">
        <v>40.593000000000004</v>
      </c>
      <c r="W7" s="664">
        <v>40.774000000000001</v>
      </c>
      <c r="X7" s="664">
        <v>-1.167</v>
      </c>
      <c r="Y7" s="664">
        <v>-3.7669999999999999</v>
      </c>
      <c r="Z7" s="664">
        <v>39.426000000000002</v>
      </c>
      <c r="AA7" s="664">
        <v>37.006999999999998</v>
      </c>
    </row>
    <row r="8" spans="2:27">
      <c r="B8" s="665" t="s">
        <v>171</v>
      </c>
      <c r="C8" s="664">
        <v>98.322000000000003</v>
      </c>
      <c r="D8" s="664">
        <v>214.09800000000001</v>
      </c>
      <c r="E8" s="664">
        <v>312.42</v>
      </c>
      <c r="F8" s="664">
        <v>103.366</v>
      </c>
      <c r="G8" s="664">
        <v>48.267000000000003</v>
      </c>
      <c r="H8" s="664">
        <v>160.78700000000001</v>
      </c>
      <c r="I8" s="664">
        <v>312.42</v>
      </c>
      <c r="J8" s="664">
        <v>105.074</v>
      </c>
      <c r="K8" s="664">
        <v>25.942</v>
      </c>
      <c r="L8" s="664">
        <v>-4.6980000000000004</v>
      </c>
      <c r="M8" s="664">
        <v>-1.198</v>
      </c>
      <c r="N8" s="664">
        <v>100.376</v>
      </c>
      <c r="O8" s="664">
        <v>24.744</v>
      </c>
      <c r="P8" s="664">
        <v>53.487000000000002</v>
      </c>
      <c r="Q8" s="664">
        <v>11.042999999999999</v>
      </c>
      <c r="R8" s="664">
        <v>-85.457999999999998</v>
      </c>
      <c r="S8" s="664">
        <v>-96.102000000000004</v>
      </c>
      <c r="T8" s="664">
        <v>8.782</v>
      </c>
      <c r="U8" s="664">
        <v>4.0339999999999998</v>
      </c>
      <c r="V8" s="664">
        <v>-75.119</v>
      </c>
      <c r="W8" s="664">
        <v>-90.486000000000004</v>
      </c>
      <c r="X8" s="664">
        <v>14.352</v>
      </c>
      <c r="Y8" s="664">
        <v>33.569000000000003</v>
      </c>
      <c r="Z8" s="664">
        <v>-60.767000000000003</v>
      </c>
      <c r="AA8" s="664">
        <v>-56.917000000000002</v>
      </c>
    </row>
    <row r="9" spans="2:27">
      <c r="B9" s="665" t="s">
        <v>172</v>
      </c>
      <c r="C9" s="664">
        <v>90.472999999999999</v>
      </c>
      <c r="D9" s="664">
        <v>227.09399999999999</v>
      </c>
      <c r="E9" s="664">
        <v>317.56700000000001</v>
      </c>
      <c r="F9" s="664">
        <v>15.831</v>
      </c>
      <c r="G9" s="664">
        <v>54.753</v>
      </c>
      <c r="H9" s="664">
        <v>246.983</v>
      </c>
      <c r="I9" s="664">
        <v>317.56700000000001</v>
      </c>
      <c r="J9" s="664">
        <v>41.54</v>
      </c>
      <c r="K9" s="664">
        <v>11.227</v>
      </c>
      <c r="L9" s="664">
        <v>-3.7869999999999999</v>
      </c>
      <c r="M9" s="664">
        <v>-1.091</v>
      </c>
      <c r="N9" s="664">
        <v>37.753</v>
      </c>
      <c r="O9" s="664">
        <v>10.135999999999999</v>
      </c>
      <c r="P9" s="664">
        <v>27.187999999999999</v>
      </c>
      <c r="Q9" s="664">
        <v>6.7789999999999999</v>
      </c>
      <c r="R9" s="664">
        <v>10.081</v>
      </c>
      <c r="S9" s="664">
        <v>2.1429999999999998</v>
      </c>
      <c r="T9" s="664">
        <v>-26.108000000000001</v>
      </c>
      <c r="U9" s="664">
        <v>0.53400000000000003</v>
      </c>
      <c r="V9" s="664">
        <v>-15</v>
      </c>
      <c r="W9" s="664">
        <v>2.9689999999999999</v>
      </c>
      <c r="X9" s="664">
        <v>-5.4139999999999997</v>
      </c>
      <c r="Y9" s="664">
        <v>-3.117</v>
      </c>
      <c r="Z9" s="664">
        <v>-20.414000000000001</v>
      </c>
      <c r="AA9" s="664">
        <v>-0.14799999999999999</v>
      </c>
    </row>
    <row r="10" spans="2:27">
      <c r="B10" s="665" t="s">
        <v>173</v>
      </c>
      <c r="C10" s="664">
        <v>272.12</v>
      </c>
      <c r="D10" s="664">
        <v>1887.184</v>
      </c>
      <c r="E10" s="664">
        <v>2159.3040000000001</v>
      </c>
      <c r="F10" s="664">
        <v>902.06600000000003</v>
      </c>
      <c r="G10" s="664">
        <v>558.26599999999996</v>
      </c>
      <c r="H10" s="664">
        <v>698.97199999999998</v>
      </c>
      <c r="I10" s="664">
        <v>2159.3040000000001</v>
      </c>
      <c r="J10" s="664">
        <v>793.77099999999996</v>
      </c>
      <c r="K10" s="664">
        <v>225.29499999999999</v>
      </c>
      <c r="L10" s="664">
        <v>-528.44799999999998</v>
      </c>
      <c r="M10" s="664">
        <v>-142.13300000000001</v>
      </c>
      <c r="N10" s="664">
        <v>265.32299999999998</v>
      </c>
      <c r="O10" s="664">
        <v>83.162000000000006</v>
      </c>
      <c r="P10" s="664">
        <v>22.631</v>
      </c>
      <c r="Q10" s="664">
        <v>8.1769999999999996</v>
      </c>
      <c r="R10" s="664">
        <v>-68.632000000000005</v>
      </c>
      <c r="S10" s="664">
        <v>-23.483000000000001</v>
      </c>
      <c r="T10" s="664">
        <v>28.59</v>
      </c>
      <c r="U10" s="664">
        <v>17.768000000000001</v>
      </c>
      <c r="V10" s="664">
        <v>-40.01</v>
      </c>
      <c r="W10" s="664">
        <v>-5.6689999999999996</v>
      </c>
      <c r="X10" s="664">
        <v>-138.48099999999999</v>
      </c>
      <c r="Y10" s="664">
        <v>-12.875999999999999</v>
      </c>
      <c r="Z10" s="664">
        <v>-178.49100000000001</v>
      </c>
      <c r="AA10" s="664">
        <v>-18.545000000000002</v>
      </c>
    </row>
    <row r="11" spans="2:27">
      <c r="B11" s="665" t="s">
        <v>396</v>
      </c>
      <c r="C11" s="664">
        <v>15.048999999999999</v>
      </c>
      <c r="D11" s="664">
        <v>1.585</v>
      </c>
      <c r="E11" s="664">
        <v>16.634</v>
      </c>
      <c r="F11" s="664">
        <v>13.676</v>
      </c>
      <c r="G11" s="664">
        <v>0</v>
      </c>
      <c r="H11" s="664">
        <v>2.9580000000000002</v>
      </c>
      <c r="I11" s="664">
        <v>16.634</v>
      </c>
      <c r="J11" s="664">
        <v>1.613</v>
      </c>
      <c r="K11" s="664">
        <v>0.68100000000000005</v>
      </c>
      <c r="L11" s="664">
        <v>-0.06</v>
      </c>
      <c r="M11" s="664">
        <v>-0.02</v>
      </c>
      <c r="N11" s="664">
        <v>1.5529999999999999</v>
      </c>
      <c r="O11" s="664">
        <v>0.66100000000000003</v>
      </c>
      <c r="P11" s="664">
        <v>-0.72099999999999997</v>
      </c>
      <c r="Q11" s="664">
        <v>-0.26900000000000002</v>
      </c>
      <c r="R11" s="664">
        <v>-0.90200000000000002</v>
      </c>
      <c r="S11" s="664">
        <v>-0.312</v>
      </c>
      <c r="T11" s="664">
        <v>-0.55500000000000005</v>
      </c>
      <c r="U11" s="664">
        <v>-0.72399999999999998</v>
      </c>
      <c r="V11" s="664">
        <v>-1.456</v>
      </c>
      <c r="W11" s="664">
        <v>-1.0349999999999999</v>
      </c>
      <c r="X11" s="664">
        <v>0</v>
      </c>
      <c r="Y11" s="664">
        <v>0</v>
      </c>
      <c r="Z11" s="664">
        <v>-1.456</v>
      </c>
      <c r="AA11" s="664">
        <v>-1.0349999999999999</v>
      </c>
    </row>
    <row r="12" spans="2:27">
      <c r="B12" s="665" t="s">
        <v>299</v>
      </c>
      <c r="C12" s="664">
        <v>134.881</v>
      </c>
      <c r="D12" s="664">
        <v>165.38200000000001</v>
      </c>
      <c r="E12" s="664">
        <v>300.26299999999998</v>
      </c>
      <c r="F12" s="664">
        <v>15.407</v>
      </c>
      <c r="G12" s="664">
        <v>26.196000000000002</v>
      </c>
      <c r="H12" s="664">
        <v>258.66000000000003</v>
      </c>
      <c r="I12" s="664">
        <v>300.26299999999998</v>
      </c>
      <c r="J12" s="664">
        <v>79.637</v>
      </c>
      <c r="K12" s="664">
        <v>21.867000000000001</v>
      </c>
      <c r="L12" s="664">
        <v>-8.7829999999999995</v>
      </c>
      <c r="M12" s="664">
        <v>-1.7669999999999999</v>
      </c>
      <c r="N12" s="664">
        <v>70.853999999999999</v>
      </c>
      <c r="O12" s="664">
        <v>20.100000000000001</v>
      </c>
      <c r="P12" s="664">
        <v>55.095999999999997</v>
      </c>
      <c r="Q12" s="664">
        <v>15.098000000000001</v>
      </c>
      <c r="R12" s="664">
        <v>23.19</v>
      </c>
      <c r="S12" s="664">
        <v>6.5590000000000002</v>
      </c>
      <c r="T12" s="664">
        <v>-27.15</v>
      </c>
      <c r="U12" s="664">
        <v>-10.715999999999999</v>
      </c>
      <c r="V12" s="664">
        <v>-3.96</v>
      </c>
      <c r="W12" s="664">
        <v>-4.1580000000000004</v>
      </c>
      <c r="X12" s="664">
        <v>-3.0779999999999998</v>
      </c>
      <c r="Y12" s="664">
        <v>0.90600000000000003</v>
      </c>
      <c r="Z12" s="664">
        <v>-7.0380000000000003</v>
      </c>
      <c r="AA12" s="664">
        <v>-3.2519999999999998</v>
      </c>
    </row>
    <row r="13" spans="2:27">
      <c r="B13" s="665" t="s">
        <v>174</v>
      </c>
      <c r="C13" s="664">
        <v>258.64299999999997</v>
      </c>
      <c r="D13" s="664">
        <v>751.34500000000003</v>
      </c>
      <c r="E13" s="664">
        <v>1009.9880000000001</v>
      </c>
      <c r="F13" s="664">
        <v>117.486</v>
      </c>
      <c r="G13" s="664">
        <v>103.021</v>
      </c>
      <c r="H13" s="664">
        <v>789.48099999999999</v>
      </c>
      <c r="I13" s="664">
        <v>1009.9880000000001</v>
      </c>
      <c r="J13" s="664">
        <v>146.28200000000001</v>
      </c>
      <c r="K13" s="664">
        <v>37.101999999999997</v>
      </c>
      <c r="L13" s="664">
        <v>-10.581</v>
      </c>
      <c r="M13" s="664">
        <v>-2.915</v>
      </c>
      <c r="N13" s="664">
        <v>135.70099999999999</v>
      </c>
      <c r="O13" s="664">
        <v>34.186999999999998</v>
      </c>
      <c r="P13" s="664">
        <v>76.676000000000002</v>
      </c>
      <c r="Q13" s="664">
        <v>16.745999999999999</v>
      </c>
      <c r="R13" s="664">
        <v>-85.022999999999996</v>
      </c>
      <c r="S13" s="664">
        <v>-100.681</v>
      </c>
      <c r="T13" s="664">
        <v>-47.244999999999997</v>
      </c>
      <c r="U13" s="664">
        <v>-42.421999999999997</v>
      </c>
      <c r="V13" s="664">
        <v>-207.28</v>
      </c>
      <c r="W13" s="664">
        <v>-149.69499999999999</v>
      </c>
      <c r="X13" s="664">
        <v>6.96</v>
      </c>
      <c r="Y13" s="664">
        <v>20.643000000000001</v>
      </c>
      <c r="Z13" s="664">
        <v>-200.32</v>
      </c>
      <c r="AA13" s="664">
        <v>-129.05199999999999</v>
      </c>
    </row>
    <row r="14" spans="2:27">
      <c r="B14" s="665" t="s">
        <v>410</v>
      </c>
      <c r="C14" s="664">
        <v>317.99400000000003</v>
      </c>
      <c r="D14" s="664">
        <v>3656.8209999999999</v>
      </c>
      <c r="E14" s="664">
        <v>3974.8150000000001</v>
      </c>
      <c r="F14" s="664">
        <v>627.14599999999996</v>
      </c>
      <c r="G14" s="664">
        <v>592.17999999999995</v>
      </c>
      <c r="H14" s="664">
        <v>2755.489</v>
      </c>
      <c r="I14" s="664">
        <v>3974.8150000000001</v>
      </c>
      <c r="J14" s="664">
        <v>538.38</v>
      </c>
      <c r="K14" s="664">
        <v>133.8458</v>
      </c>
      <c r="L14" s="664">
        <v>-293.46800000000002</v>
      </c>
      <c r="M14" s="664">
        <v>-72.239999999999995</v>
      </c>
      <c r="N14" s="664">
        <v>244.91200000000001</v>
      </c>
      <c r="O14" s="664">
        <v>61.604999999999997</v>
      </c>
      <c r="P14" s="664">
        <v>199.33199999999999</v>
      </c>
      <c r="Q14" s="664">
        <v>51.218800000000002</v>
      </c>
      <c r="R14" s="664">
        <v>134.89099999999999</v>
      </c>
      <c r="S14" s="664">
        <v>30.306000000000001</v>
      </c>
      <c r="T14" s="664">
        <v>-44.387999999999998</v>
      </c>
      <c r="U14" s="664">
        <v>-19.609000000000002</v>
      </c>
      <c r="V14" s="664">
        <v>90.507000000000005</v>
      </c>
      <c r="W14" s="664">
        <v>10.701000000000001</v>
      </c>
      <c r="X14" s="664">
        <v>-23.533000000000001</v>
      </c>
      <c r="Y14" s="664">
        <v>-5.98</v>
      </c>
      <c r="Z14" s="664">
        <v>66.974000000000004</v>
      </c>
      <c r="AA14" s="664">
        <v>4.7210000000000001</v>
      </c>
    </row>
    <row r="15" spans="2:27">
      <c r="B15" s="665" t="s">
        <v>176</v>
      </c>
      <c r="C15" s="664">
        <v>107.101</v>
      </c>
      <c r="D15" s="664">
        <v>118.995</v>
      </c>
      <c r="E15" s="664">
        <v>226.096</v>
      </c>
      <c r="F15" s="664">
        <v>63.915999999999997</v>
      </c>
      <c r="G15" s="664">
        <v>0.254</v>
      </c>
      <c r="H15" s="664">
        <v>161.92599999999999</v>
      </c>
      <c r="I15" s="664">
        <v>226.096</v>
      </c>
      <c r="J15" s="664">
        <v>326.88900000000001</v>
      </c>
      <c r="K15" s="664">
        <v>80.432000000000002</v>
      </c>
      <c r="L15" s="664">
        <v>-209.59</v>
      </c>
      <c r="M15" s="664">
        <v>-43.911999999999999</v>
      </c>
      <c r="N15" s="664">
        <v>117.29900000000001</v>
      </c>
      <c r="O15" s="664">
        <v>36.520000000000003</v>
      </c>
      <c r="P15" s="664">
        <v>107.714</v>
      </c>
      <c r="Q15" s="664">
        <v>33.314</v>
      </c>
      <c r="R15" s="664">
        <v>97.078999999999994</v>
      </c>
      <c r="S15" s="664">
        <v>31.041</v>
      </c>
      <c r="T15" s="664">
        <v>1.8480000000000001</v>
      </c>
      <c r="U15" s="664">
        <v>-0.24199999999999999</v>
      </c>
      <c r="V15" s="664">
        <v>98.927000000000007</v>
      </c>
      <c r="W15" s="664">
        <v>30.797999999999998</v>
      </c>
      <c r="X15" s="664">
        <v>-32.524000000000001</v>
      </c>
      <c r="Y15" s="664">
        <v>-9.1489999999999991</v>
      </c>
      <c r="Z15" s="664">
        <v>66.403000000000006</v>
      </c>
      <c r="AA15" s="664">
        <v>21.649000000000001</v>
      </c>
    </row>
    <row r="16" spans="2:27">
      <c r="B16" s="665" t="s">
        <v>177</v>
      </c>
      <c r="C16" s="664">
        <v>262.71300000000002</v>
      </c>
      <c r="D16" s="664">
        <v>112.85899999999999</v>
      </c>
      <c r="E16" s="664">
        <v>375.572</v>
      </c>
      <c r="F16" s="664">
        <v>247.881</v>
      </c>
      <c r="G16" s="664">
        <v>47.415999999999997</v>
      </c>
      <c r="H16" s="664">
        <v>80.275000000000006</v>
      </c>
      <c r="I16" s="664">
        <v>375.572</v>
      </c>
      <c r="J16" s="664">
        <v>1428.5530000000001</v>
      </c>
      <c r="K16" s="664">
        <v>517.08699999999999</v>
      </c>
      <c r="L16" s="664">
        <v>-1351.0519999999999</v>
      </c>
      <c r="M16" s="664">
        <v>-467.54700000000003</v>
      </c>
      <c r="N16" s="664">
        <v>77.501000000000005</v>
      </c>
      <c r="O16" s="664">
        <v>49.54</v>
      </c>
      <c r="P16" s="664">
        <v>64.204999999999998</v>
      </c>
      <c r="Q16" s="664">
        <v>46.87</v>
      </c>
      <c r="R16" s="664">
        <v>51.686</v>
      </c>
      <c r="S16" s="664">
        <v>44.673000000000002</v>
      </c>
      <c r="T16" s="664">
        <v>-43.146999999999998</v>
      </c>
      <c r="U16" s="664">
        <v>-21.445</v>
      </c>
      <c r="V16" s="664">
        <v>8.5389999999999997</v>
      </c>
      <c r="W16" s="664">
        <v>23.227</v>
      </c>
      <c r="X16" s="664">
        <v>-3.077</v>
      </c>
      <c r="Y16" s="664">
        <v>-7.91</v>
      </c>
      <c r="Z16" s="664">
        <v>5.4619999999999997</v>
      </c>
      <c r="AA16" s="664">
        <v>15.317</v>
      </c>
    </row>
    <row r="17" spans="2:27">
      <c r="B17" s="665" t="s">
        <v>204</v>
      </c>
      <c r="C17" s="664">
        <v>27.698</v>
      </c>
      <c r="D17" s="664">
        <v>275.04500000000002</v>
      </c>
      <c r="E17" s="664">
        <v>302.74299999999999</v>
      </c>
      <c r="F17" s="664">
        <v>28.297000000000001</v>
      </c>
      <c r="G17" s="664">
        <v>134.477</v>
      </c>
      <c r="H17" s="664">
        <v>139.96899999999999</v>
      </c>
      <c r="I17" s="664">
        <v>302.74299999999999</v>
      </c>
      <c r="J17" s="664">
        <v>81.055999999999997</v>
      </c>
      <c r="K17" s="664">
        <v>20.855</v>
      </c>
      <c r="L17" s="664">
        <v>-13.624000000000001</v>
      </c>
      <c r="M17" s="664">
        <v>-2.778</v>
      </c>
      <c r="N17" s="664">
        <v>67.432000000000002</v>
      </c>
      <c r="O17" s="664">
        <v>18.077000000000002</v>
      </c>
      <c r="P17" s="664">
        <v>63.607999999999997</v>
      </c>
      <c r="Q17" s="664">
        <v>17.059999999999999</v>
      </c>
      <c r="R17" s="664">
        <v>63.457999999999998</v>
      </c>
      <c r="S17" s="664">
        <v>17.039000000000001</v>
      </c>
      <c r="T17" s="664">
        <v>-19.344000000000001</v>
      </c>
      <c r="U17" s="664">
        <v>-5.758</v>
      </c>
      <c r="V17" s="664">
        <v>44.113999999999997</v>
      </c>
      <c r="W17" s="664">
        <v>11.281000000000001</v>
      </c>
      <c r="X17" s="664">
        <v>-14.116</v>
      </c>
      <c r="Y17" s="664">
        <v>-2.9569999999999999</v>
      </c>
      <c r="Z17" s="664">
        <v>29.998000000000001</v>
      </c>
      <c r="AA17" s="664">
        <v>8.3239999999999998</v>
      </c>
    </row>
    <row r="18" spans="2:27">
      <c r="B18" s="665" t="s">
        <v>178</v>
      </c>
      <c r="C18" s="664">
        <v>27.289000000000001</v>
      </c>
      <c r="D18" s="664">
        <v>126.169</v>
      </c>
      <c r="E18" s="664">
        <v>153.458</v>
      </c>
      <c r="F18" s="664">
        <v>15.518000000000001</v>
      </c>
      <c r="G18" s="664">
        <v>0.23899999999999999</v>
      </c>
      <c r="H18" s="664">
        <v>137.70099999999999</v>
      </c>
      <c r="I18" s="664">
        <v>153.458</v>
      </c>
      <c r="J18" s="664">
        <v>54.619</v>
      </c>
      <c r="K18" s="664">
        <v>12.759</v>
      </c>
      <c r="L18" s="664">
        <v>-1.4E-2</v>
      </c>
      <c r="M18" s="664">
        <v>-2E-3</v>
      </c>
      <c r="N18" s="664">
        <v>54.604999999999997</v>
      </c>
      <c r="O18" s="664">
        <v>12.757</v>
      </c>
      <c r="P18" s="664">
        <v>47.255000000000003</v>
      </c>
      <c r="Q18" s="664">
        <v>10.532</v>
      </c>
      <c r="R18" s="664">
        <v>41.826000000000001</v>
      </c>
      <c r="S18" s="664">
        <v>9.1720000000000006</v>
      </c>
      <c r="T18" s="664">
        <v>0.92600000000000005</v>
      </c>
      <c r="U18" s="664">
        <v>0.33500000000000002</v>
      </c>
      <c r="V18" s="664">
        <v>42.752000000000002</v>
      </c>
      <c r="W18" s="664">
        <v>9.5069999999999997</v>
      </c>
      <c r="X18" s="664">
        <v>-14.113</v>
      </c>
      <c r="Y18" s="664">
        <v>-2.758</v>
      </c>
      <c r="Z18" s="664">
        <v>28.638999999999999</v>
      </c>
      <c r="AA18" s="664">
        <v>6.7489999999999997</v>
      </c>
    </row>
    <row r="19" spans="2:27">
      <c r="B19" s="665" t="s">
        <v>179</v>
      </c>
      <c r="C19" s="664">
        <v>2.5539999999999998</v>
      </c>
      <c r="D19" s="664">
        <v>3.8570000000000002</v>
      </c>
      <c r="E19" s="664">
        <v>6.4109999999999996</v>
      </c>
      <c r="F19" s="664">
        <v>0.17</v>
      </c>
      <c r="G19" s="664">
        <v>4.6050000000000004</v>
      </c>
      <c r="H19" s="664">
        <v>1.6359999999999999</v>
      </c>
      <c r="I19" s="664">
        <v>6.4109999999999996</v>
      </c>
      <c r="J19" s="664">
        <v>0.48099999999999998</v>
      </c>
      <c r="K19" s="664">
        <v>0.14299999999999999</v>
      </c>
      <c r="L19" s="664">
        <v>0</v>
      </c>
      <c r="M19" s="664">
        <v>0</v>
      </c>
      <c r="N19" s="664">
        <v>0.48099999999999998</v>
      </c>
      <c r="O19" s="664">
        <v>0.14299999999999999</v>
      </c>
      <c r="P19" s="664">
        <v>-5.6000000000000001E-2</v>
      </c>
      <c r="Q19" s="664">
        <v>-4.8000000000000001E-2</v>
      </c>
      <c r="R19" s="664">
        <v>-0.56000000000000005</v>
      </c>
      <c r="S19" s="664">
        <v>-0.54800000000000004</v>
      </c>
      <c r="T19" s="664">
        <v>3.8380000000000001</v>
      </c>
      <c r="U19" s="664">
        <v>1.0489999999999999</v>
      </c>
      <c r="V19" s="664">
        <v>3.2770000000000001</v>
      </c>
      <c r="W19" s="664">
        <v>0.5</v>
      </c>
      <c r="X19" s="664">
        <v>-4.3730000000000002</v>
      </c>
      <c r="Y19" s="664">
        <v>-4.3620000000000001</v>
      </c>
      <c r="Z19" s="664">
        <v>-1.0960000000000001</v>
      </c>
      <c r="AA19" s="664">
        <v>-3.8620000000000001</v>
      </c>
    </row>
    <row r="20" spans="2:27">
      <c r="B20" s="665" t="s">
        <v>180</v>
      </c>
      <c r="C20" s="664">
        <v>1.984</v>
      </c>
      <c r="D20" s="664">
        <v>5.9550000000000001</v>
      </c>
      <c r="E20" s="664">
        <v>7.9390000000000001</v>
      </c>
      <c r="F20" s="664">
        <v>0.27300000000000002</v>
      </c>
      <c r="G20" s="664">
        <v>0.14899999999999999</v>
      </c>
      <c r="H20" s="664">
        <v>7.5170000000000003</v>
      </c>
      <c r="I20" s="664">
        <v>7.9390000000000001</v>
      </c>
      <c r="J20" s="664">
        <v>0.48699999999999999</v>
      </c>
      <c r="K20" s="664">
        <v>0.14599999999999999</v>
      </c>
      <c r="L20" s="664">
        <v>0</v>
      </c>
      <c r="M20" s="664">
        <v>0</v>
      </c>
      <c r="N20" s="664">
        <v>0.48699999999999999</v>
      </c>
      <c r="O20" s="664">
        <v>0.14599999999999999</v>
      </c>
      <c r="P20" s="664">
        <v>-0.109</v>
      </c>
      <c r="Q20" s="664">
        <v>-3.3000000000000002E-2</v>
      </c>
      <c r="R20" s="664">
        <v>-1.98</v>
      </c>
      <c r="S20" s="664">
        <v>-0.621</v>
      </c>
      <c r="T20" s="664">
        <v>2.8180000000000001</v>
      </c>
      <c r="U20" s="664">
        <v>0.68700000000000006</v>
      </c>
      <c r="V20" s="664">
        <v>0.83799999999999997</v>
      </c>
      <c r="W20" s="664">
        <v>6.6000000000000003E-2</v>
      </c>
      <c r="X20" s="664">
        <v>0.751</v>
      </c>
      <c r="Y20" s="664">
        <v>0.439</v>
      </c>
      <c r="Z20" s="664">
        <v>1.589</v>
      </c>
      <c r="AA20" s="664">
        <v>0.505</v>
      </c>
    </row>
    <row r="21" spans="2:27">
      <c r="B21" s="665" t="s">
        <v>163</v>
      </c>
      <c r="C21" s="664">
        <v>709.81500000000005</v>
      </c>
      <c r="D21" s="664">
        <v>1396.7260000000001</v>
      </c>
      <c r="E21" s="664">
        <v>2106.5410000000002</v>
      </c>
      <c r="F21" s="664">
        <v>649.178</v>
      </c>
      <c r="G21" s="664">
        <v>805.14800000000002</v>
      </c>
      <c r="H21" s="664">
        <v>652.21500000000003</v>
      </c>
      <c r="I21" s="664">
        <v>2106.5410000000002</v>
      </c>
      <c r="J21" s="664">
        <v>1511.8489999999999</v>
      </c>
      <c r="K21" s="664">
        <v>426</v>
      </c>
      <c r="L21" s="664">
        <v>-1099.328</v>
      </c>
      <c r="M21" s="664">
        <v>-310.803</v>
      </c>
      <c r="N21" s="664">
        <v>412.52100000000002</v>
      </c>
      <c r="O21" s="664">
        <v>115</v>
      </c>
      <c r="P21" s="664">
        <v>280.04500000000002</v>
      </c>
      <c r="Q21" s="664">
        <v>90</v>
      </c>
      <c r="R21" s="664">
        <v>168.54900000000001</v>
      </c>
      <c r="S21" s="664">
        <v>54</v>
      </c>
      <c r="T21" s="664">
        <v>-49.866999999999997</v>
      </c>
      <c r="U21" s="664">
        <v>-24</v>
      </c>
      <c r="V21" s="664">
        <v>119.092</v>
      </c>
      <c r="W21" s="664">
        <v>29.856000000000002</v>
      </c>
      <c r="X21" s="664">
        <v>-27.905999999999999</v>
      </c>
      <c r="Y21" s="664">
        <v>-6.6159999999999997</v>
      </c>
      <c r="Z21" s="664">
        <v>91.186000000000007</v>
      </c>
      <c r="AA21" s="664">
        <v>23.24</v>
      </c>
    </row>
    <row r="22" spans="2:27">
      <c r="B22" s="665" t="s">
        <v>181</v>
      </c>
      <c r="C22" s="664">
        <v>780.471</v>
      </c>
      <c r="D22" s="664">
        <v>2205.6819999999998</v>
      </c>
      <c r="E22" s="664">
        <v>2986.1529999999998</v>
      </c>
      <c r="F22" s="664">
        <v>1045.797</v>
      </c>
      <c r="G22" s="664">
        <v>1255.7470000000001</v>
      </c>
      <c r="H22" s="664">
        <v>684.60900000000004</v>
      </c>
      <c r="I22" s="664">
        <v>2986.1529999999998</v>
      </c>
      <c r="J22" s="664">
        <v>1581.08</v>
      </c>
      <c r="K22" s="664">
        <v>407</v>
      </c>
      <c r="L22" s="664">
        <v>-1147.521</v>
      </c>
      <c r="M22" s="664">
        <v>-293.52699999999999</v>
      </c>
      <c r="N22" s="664">
        <v>433.55900000000003</v>
      </c>
      <c r="O22" s="664">
        <v>113</v>
      </c>
      <c r="P22" s="664">
        <v>282.30399999999997</v>
      </c>
      <c r="Q22" s="664">
        <v>76</v>
      </c>
      <c r="R22" s="664">
        <v>98.04</v>
      </c>
      <c r="S22" s="664">
        <v>50</v>
      </c>
      <c r="T22" s="664">
        <v>-78.980999999999995</v>
      </c>
      <c r="U22" s="664">
        <v>-33</v>
      </c>
      <c r="V22" s="664">
        <v>19.178999999999998</v>
      </c>
      <c r="W22" s="664">
        <v>17.059999999999999</v>
      </c>
      <c r="X22" s="664">
        <v>-3.0270000000000001</v>
      </c>
      <c r="Y22" s="664">
        <v>3.3050000000000002</v>
      </c>
      <c r="Z22" s="664">
        <v>16.152000000000001</v>
      </c>
      <c r="AA22" s="664">
        <v>20.364999999999998</v>
      </c>
    </row>
    <row r="23" spans="2:27">
      <c r="B23" s="665" t="s">
        <v>212</v>
      </c>
      <c r="C23" s="664">
        <v>870.73500000000001</v>
      </c>
      <c r="D23" s="664">
        <v>2613.35</v>
      </c>
      <c r="E23" s="664">
        <v>3484.085</v>
      </c>
      <c r="F23" s="664">
        <v>1182.729</v>
      </c>
      <c r="G23" s="664">
        <v>1239.9000000000001</v>
      </c>
      <c r="H23" s="664">
        <v>1061.4559999999999</v>
      </c>
      <c r="I23" s="664">
        <v>3484.085</v>
      </c>
      <c r="J23" s="664">
        <v>1820.2159999999999</v>
      </c>
      <c r="K23" s="664">
        <v>470</v>
      </c>
      <c r="L23" s="664">
        <v>-1468.9870000000001</v>
      </c>
      <c r="M23" s="664">
        <v>-382.39400000000001</v>
      </c>
      <c r="N23" s="664">
        <v>351.22899999999998</v>
      </c>
      <c r="O23" s="664">
        <v>87</v>
      </c>
      <c r="P23" s="664">
        <v>162.81800000000001</v>
      </c>
      <c r="Q23" s="664">
        <v>52</v>
      </c>
      <c r="R23" s="664">
        <v>55.439</v>
      </c>
      <c r="S23" s="664">
        <v>20</v>
      </c>
      <c r="T23" s="664">
        <v>-83.656999999999996</v>
      </c>
      <c r="U23" s="664">
        <v>-33</v>
      </c>
      <c r="V23" s="664">
        <v>-27.959</v>
      </c>
      <c r="W23" s="664">
        <v>-13.291</v>
      </c>
      <c r="X23" s="664">
        <v>5.9989999999999997</v>
      </c>
      <c r="Y23" s="664">
        <v>3.1339999999999999</v>
      </c>
      <c r="Z23" s="664">
        <v>-21.96</v>
      </c>
      <c r="AA23" s="664">
        <v>-10.157</v>
      </c>
    </row>
    <row r="24" spans="2:27">
      <c r="B24" s="665" t="s">
        <v>205</v>
      </c>
      <c r="C24" s="664">
        <v>41.241999999999997</v>
      </c>
      <c r="D24" s="664">
        <v>36.962000000000003</v>
      </c>
      <c r="E24" s="664">
        <v>78.203999999999994</v>
      </c>
      <c r="F24" s="664">
        <v>32.759</v>
      </c>
      <c r="G24" s="664">
        <v>0.77100000000000002</v>
      </c>
      <c r="H24" s="664">
        <v>44.673999999999999</v>
      </c>
      <c r="I24" s="664">
        <v>78.203999999999994</v>
      </c>
      <c r="J24" s="664">
        <v>17.471</v>
      </c>
      <c r="K24" s="664">
        <v>4.0149999999999997</v>
      </c>
      <c r="L24" s="664">
        <v>-5.9249999999999998</v>
      </c>
      <c r="M24" s="664">
        <v>-0.52200000000000002</v>
      </c>
      <c r="N24" s="664">
        <v>11.545999999999999</v>
      </c>
      <c r="O24" s="664">
        <v>3.4929999999999999</v>
      </c>
      <c r="P24" s="664">
        <v>-2.806</v>
      </c>
      <c r="Q24" s="664">
        <v>8.5000000000000006E-2</v>
      </c>
      <c r="R24" s="664">
        <v>-2.92</v>
      </c>
      <c r="S24" s="664">
        <v>0.20300000000000001</v>
      </c>
      <c r="T24" s="664">
        <v>5.0999999999999997E-2</v>
      </c>
      <c r="U24" s="664">
        <v>-0.04</v>
      </c>
      <c r="V24" s="664">
        <v>-2.8690000000000002</v>
      </c>
      <c r="W24" s="664">
        <v>0.16400000000000001</v>
      </c>
      <c r="X24" s="664">
        <v>3.427</v>
      </c>
      <c r="Y24" s="664">
        <v>-8.2000000000000003E-2</v>
      </c>
      <c r="Z24" s="664">
        <v>0.55800000000000005</v>
      </c>
      <c r="AA24" s="664">
        <v>8.2000000000000003E-2</v>
      </c>
    </row>
    <row r="25" spans="2:27">
      <c r="B25" s="665" t="s">
        <v>300</v>
      </c>
      <c r="C25" s="664">
        <v>1680.174</v>
      </c>
      <c r="D25" s="664">
        <v>4994.7129999999997</v>
      </c>
      <c r="E25" s="664">
        <v>6674.8869999999997</v>
      </c>
      <c r="F25" s="664">
        <v>1604.1679999999999</v>
      </c>
      <c r="G25" s="664">
        <v>3972.8670000000002</v>
      </c>
      <c r="H25" s="664">
        <v>1097.8520000000001</v>
      </c>
      <c r="I25" s="664">
        <v>6674.8869999999997</v>
      </c>
      <c r="J25" s="664">
        <v>3848.3670000000002</v>
      </c>
      <c r="K25" s="664">
        <v>1043</v>
      </c>
      <c r="L25" s="664">
        <v>-2857.634</v>
      </c>
      <c r="M25" s="664">
        <v>-761.56600000000003</v>
      </c>
      <c r="N25" s="664">
        <v>990.73299999999995</v>
      </c>
      <c r="O25" s="664">
        <v>281</v>
      </c>
      <c r="P25" s="664">
        <v>706.89599999999996</v>
      </c>
      <c r="Q25" s="664">
        <v>225</v>
      </c>
      <c r="R25" s="664">
        <v>431.45600000000002</v>
      </c>
      <c r="S25" s="664">
        <v>139</v>
      </c>
      <c r="T25" s="664">
        <v>-156.85</v>
      </c>
      <c r="U25" s="664">
        <v>-48</v>
      </c>
      <c r="V25" s="664">
        <v>274.60700000000003</v>
      </c>
      <c r="W25" s="664">
        <v>91.278000000000006</v>
      </c>
      <c r="X25" s="664">
        <v>-77.986999999999995</v>
      </c>
      <c r="Y25" s="664">
        <v>-14.32</v>
      </c>
      <c r="Z25" s="664">
        <v>196.62</v>
      </c>
      <c r="AA25" s="664">
        <v>76.957999999999998</v>
      </c>
    </row>
    <row r="26" spans="2:27">
      <c r="B26" s="665" t="s">
        <v>182</v>
      </c>
      <c r="C26" s="664">
        <v>4810.1949999999997</v>
      </c>
      <c r="D26" s="664">
        <v>16362.724</v>
      </c>
      <c r="E26" s="664">
        <v>21172.919000000002</v>
      </c>
      <c r="F26" s="664">
        <v>4981.1139999999996</v>
      </c>
      <c r="G26" s="664">
        <v>8554.8449999999993</v>
      </c>
      <c r="H26" s="664">
        <v>7636.96</v>
      </c>
      <c r="I26" s="664">
        <v>21172.919000000002</v>
      </c>
      <c r="J26" s="664">
        <v>10970.585999999999</v>
      </c>
      <c r="K26" s="664">
        <v>3089.8269999999998</v>
      </c>
      <c r="L26" s="664">
        <v>-8316.7440000000006</v>
      </c>
      <c r="M26" s="664">
        <v>-2306.498</v>
      </c>
      <c r="N26" s="664">
        <v>2653.8420000000001</v>
      </c>
      <c r="O26" s="664">
        <v>783.32900000000006</v>
      </c>
      <c r="P26" s="664">
        <v>1791.1110000000001</v>
      </c>
      <c r="Q26" s="664">
        <v>598.29000000000008</v>
      </c>
      <c r="R26" s="664">
        <v>1061.569</v>
      </c>
      <c r="S26" s="664">
        <v>395.27800000000002</v>
      </c>
      <c r="T26" s="664">
        <v>-430.12799999999999</v>
      </c>
      <c r="U26" s="664">
        <v>-171.27599999999998</v>
      </c>
      <c r="V26" s="664">
        <v>631.96400000000006</v>
      </c>
      <c r="W26" s="664">
        <v>224.364</v>
      </c>
      <c r="X26" s="664">
        <v>-167.18700000000001</v>
      </c>
      <c r="Y26" s="664">
        <v>-31.815000000000001</v>
      </c>
      <c r="Z26" s="664">
        <v>464.77699999999999</v>
      </c>
      <c r="AA26" s="664">
        <v>192.54900000000001</v>
      </c>
    </row>
    <row r="27" spans="2:27">
      <c r="B27" s="665" t="s">
        <v>183</v>
      </c>
      <c r="C27" s="664">
        <v>163.47900000000001</v>
      </c>
      <c r="D27" s="664">
        <v>2056.5239999999999</v>
      </c>
      <c r="E27" s="664">
        <v>2220.0030000000002</v>
      </c>
      <c r="F27" s="664">
        <v>371.66899999999998</v>
      </c>
      <c r="G27" s="664">
        <v>595.04200000000003</v>
      </c>
      <c r="H27" s="664">
        <v>1253.2919999999999</v>
      </c>
      <c r="I27" s="664">
        <v>2220.0030000000002</v>
      </c>
      <c r="J27" s="664">
        <v>1262.4949999999999</v>
      </c>
      <c r="K27" s="664">
        <v>333.55099999999999</v>
      </c>
      <c r="L27" s="664">
        <v>-409.07400000000001</v>
      </c>
      <c r="M27" s="664">
        <v>-111.35299999999999</v>
      </c>
      <c r="N27" s="664">
        <v>853.42100000000005</v>
      </c>
      <c r="O27" s="664">
        <v>222.19800000000001</v>
      </c>
      <c r="P27" s="664">
        <v>788.77800000000002</v>
      </c>
      <c r="Q27" s="664">
        <v>204.13</v>
      </c>
      <c r="R27" s="664">
        <v>721.673</v>
      </c>
      <c r="S27" s="664">
        <v>187.92099999999999</v>
      </c>
      <c r="T27" s="664">
        <v>-47.1</v>
      </c>
      <c r="U27" s="664">
        <v>-12.973000000000001</v>
      </c>
      <c r="V27" s="664">
        <v>674.63900000000001</v>
      </c>
      <c r="W27" s="664">
        <v>174.994</v>
      </c>
      <c r="X27" s="664">
        <v>-217.50700000000001</v>
      </c>
      <c r="Y27" s="664">
        <v>-55.469000000000001</v>
      </c>
      <c r="Z27" s="664">
        <v>457.13200000000001</v>
      </c>
      <c r="AA27" s="664">
        <v>119.52500000000001</v>
      </c>
    </row>
    <row r="28" spans="2:27">
      <c r="B28" s="665" t="s">
        <v>184</v>
      </c>
      <c r="C28" s="664">
        <v>420.42700000000002</v>
      </c>
      <c r="D28" s="664">
        <v>1811.019</v>
      </c>
      <c r="E28" s="664">
        <v>2231.4459999999999</v>
      </c>
      <c r="F28" s="664">
        <v>550.50199999999995</v>
      </c>
      <c r="G28" s="664">
        <v>887.33799999999997</v>
      </c>
      <c r="H28" s="664">
        <v>793.60599999999999</v>
      </c>
      <c r="I28" s="664">
        <v>2231.4459999999999</v>
      </c>
      <c r="J28" s="664">
        <v>1706.529</v>
      </c>
      <c r="K28" s="664">
        <v>448.45299999999997</v>
      </c>
      <c r="L28" s="664">
        <v>-1011.914</v>
      </c>
      <c r="M28" s="664">
        <v>-270.47000000000003</v>
      </c>
      <c r="N28" s="664">
        <v>694.61500000000001</v>
      </c>
      <c r="O28" s="664">
        <v>177.983</v>
      </c>
      <c r="P28" s="664">
        <v>554.57600000000002</v>
      </c>
      <c r="Q28" s="664">
        <v>141.54599999999999</v>
      </c>
      <c r="R28" s="664">
        <v>418.13799999999998</v>
      </c>
      <c r="S28" s="664">
        <v>103.992</v>
      </c>
      <c r="T28" s="664">
        <v>-54.584000000000003</v>
      </c>
      <c r="U28" s="664">
        <v>-14.804</v>
      </c>
      <c r="V28" s="664">
        <v>364.12799999999999</v>
      </c>
      <c r="W28" s="664">
        <v>89.762</v>
      </c>
      <c r="X28" s="664">
        <v>-107.27</v>
      </c>
      <c r="Y28" s="664">
        <v>-24.516999999999999</v>
      </c>
      <c r="Z28" s="664">
        <v>256.858</v>
      </c>
      <c r="AA28" s="664">
        <v>65.245000000000005</v>
      </c>
    </row>
    <row r="29" spans="2:27">
      <c r="B29" s="665" t="s">
        <v>185</v>
      </c>
      <c r="C29" s="664">
        <v>38.473999999999997</v>
      </c>
      <c r="D29" s="664">
        <v>1074.7</v>
      </c>
      <c r="E29" s="664">
        <v>1113.174</v>
      </c>
      <c r="F29" s="664">
        <v>160.80799999999999</v>
      </c>
      <c r="G29" s="664">
        <v>0</v>
      </c>
      <c r="H29" s="664">
        <v>952.36599999999999</v>
      </c>
      <c r="I29" s="664">
        <v>1113.174</v>
      </c>
      <c r="J29" s="664">
        <v>0</v>
      </c>
      <c r="K29" s="664">
        <v>0</v>
      </c>
      <c r="L29" s="664">
        <v>0</v>
      </c>
      <c r="M29" s="664">
        <v>0</v>
      </c>
      <c r="N29" s="664">
        <v>0</v>
      </c>
      <c r="O29" s="664">
        <v>0</v>
      </c>
      <c r="P29" s="664">
        <v>-0.54700000000000004</v>
      </c>
      <c r="Q29" s="664">
        <v>-0.44500000000000001</v>
      </c>
      <c r="R29" s="664">
        <v>-2.5049999999999999</v>
      </c>
      <c r="S29" s="664">
        <v>-2.403</v>
      </c>
      <c r="T29" s="664">
        <v>-2.6459999999999999</v>
      </c>
      <c r="U29" s="664">
        <v>1.319</v>
      </c>
      <c r="V29" s="664">
        <v>208.63300000000001</v>
      </c>
      <c r="W29" s="664">
        <v>50.762999999999998</v>
      </c>
      <c r="X29" s="664">
        <v>-0.161</v>
      </c>
      <c r="Y29" s="664">
        <v>-0.161</v>
      </c>
      <c r="Z29" s="664">
        <v>208.47200000000001</v>
      </c>
      <c r="AA29" s="664">
        <v>50.601999999999997</v>
      </c>
    </row>
    <row r="30" spans="2:27">
      <c r="B30" s="665" t="s">
        <v>186</v>
      </c>
      <c r="C30" s="664">
        <v>193.31800000000001</v>
      </c>
      <c r="D30" s="664">
        <v>836.62</v>
      </c>
      <c r="E30" s="664">
        <v>1029.9380000000001</v>
      </c>
      <c r="F30" s="664">
        <v>202.45400000000001</v>
      </c>
      <c r="G30" s="664">
        <v>212.31399999999999</v>
      </c>
      <c r="H30" s="664">
        <v>615.16999999999996</v>
      </c>
      <c r="I30" s="664">
        <v>1029.9380000000001</v>
      </c>
      <c r="J30" s="664">
        <v>430.57799999999997</v>
      </c>
      <c r="K30" s="664">
        <v>112.241</v>
      </c>
      <c r="L30" s="664">
        <v>-150.73500000000001</v>
      </c>
      <c r="M30" s="664">
        <v>-41.500999999999998</v>
      </c>
      <c r="N30" s="664">
        <v>279.84300000000002</v>
      </c>
      <c r="O30" s="664">
        <v>70.739999999999995</v>
      </c>
      <c r="P30" s="664">
        <v>223.756</v>
      </c>
      <c r="Q30" s="664">
        <v>60.337000000000003</v>
      </c>
      <c r="R30" s="664">
        <v>185.249</v>
      </c>
      <c r="S30" s="664">
        <v>49.223999999999997</v>
      </c>
      <c r="T30" s="664">
        <v>5.0250000000000004</v>
      </c>
      <c r="U30" s="664">
        <v>0.49099999999999999</v>
      </c>
      <c r="V30" s="664">
        <v>205.952</v>
      </c>
      <c r="W30" s="664">
        <v>52.670999999999999</v>
      </c>
      <c r="X30" s="664">
        <v>-58.121000000000002</v>
      </c>
      <c r="Y30" s="664">
        <v>-13.327</v>
      </c>
      <c r="Z30" s="664">
        <v>147.83099999999999</v>
      </c>
      <c r="AA30" s="664">
        <v>39.344000000000001</v>
      </c>
    </row>
    <row r="31" spans="2:27">
      <c r="B31" s="665" t="s">
        <v>187</v>
      </c>
      <c r="C31" s="664">
        <v>11.010999999999999</v>
      </c>
      <c r="D31" s="664">
        <v>131.68700000000001</v>
      </c>
      <c r="E31" s="664">
        <v>142.69800000000001</v>
      </c>
      <c r="F31" s="664">
        <v>5.2290000000000001</v>
      </c>
      <c r="G31" s="664">
        <v>36.287999999999997</v>
      </c>
      <c r="H31" s="664">
        <v>101.181</v>
      </c>
      <c r="I31" s="664">
        <v>142.69800000000001</v>
      </c>
      <c r="J31" s="664">
        <v>46.927</v>
      </c>
      <c r="K31" s="664">
        <v>14.172000000000001</v>
      </c>
      <c r="L31" s="664">
        <v>-4.8369999999999997</v>
      </c>
      <c r="M31" s="664">
        <v>-1.032</v>
      </c>
      <c r="N31" s="664">
        <v>42.09</v>
      </c>
      <c r="O31" s="664">
        <v>13.14</v>
      </c>
      <c r="P31" s="664">
        <v>37.273000000000003</v>
      </c>
      <c r="Q31" s="664">
        <v>11.573</v>
      </c>
      <c r="R31" s="664">
        <v>33.863</v>
      </c>
      <c r="S31" s="664">
        <v>10.738</v>
      </c>
      <c r="T31" s="664">
        <v>8.5999999999999993E-2</v>
      </c>
      <c r="U31" s="664">
        <v>0.51500000000000001</v>
      </c>
      <c r="V31" s="664">
        <v>33.948999999999998</v>
      </c>
      <c r="W31" s="664">
        <v>11.254</v>
      </c>
      <c r="X31" s="664">
        <v>-9.99</v>
      </c>
      <c r="Y31" s="664">
        <v>-3.3340000000000001</v>
      </c>
      <c r="Z31" s="664">
        <v>23.959</v>
      </c>
      <c r="AA31" s="664">
        <v>7.92</v>
      </c>
    </row>
    <row r="32" spans="2:27">
      <c r="B32" s="665" t="s">
        <v>188</v>
      </c>
      <c r="C32" s="664">
        <v>41.703000000000003</v>
      </c>
      <c r="D32" s="664">
        <v>149.22300000000001</v>
      </c>
      <c r="E32" s="664">
        <v>190.92599999999999</v>
      </c>
      <c r="F32" s="664">
        <v>23.527000000000001</v>
      </c>
      <c r="G32" s="664">
        <v>60.834000000000003</v>
      </c>
      <c r="H32" s="664">
        <v>106.565</v>
      </c>
      <c r="I32" s="664">
        <v>190.92599999999999</v>
      </c>
      <c r="J32" s="664">
        <v>74.242000000000004</v>
      </c>
      <c r="K32" s="664">
        <v>19.768999999999998</v>
      </c>
      <c r="L32" s="664">
        <v>-23.568999999999999</v>
      </c>
      <c r="M32" s="664">
        <v>-6.2489999999999997</v>
      </c>
      <c r="N32" s="664">
        <v>50.673000000000002</v>
      </c>
      <c r="O32" s="664">
        <v>13.52</v>
      </c>
      <c r="P32" s="664">
        <v>41.268999999999998</v>
      </c>
      <c r="Q32" s="664">
        <v>11.451000000000001</v>
      </c>
      <c r="R32" s="664">
        <v>31.196000000000002</v>
      </c>
      <c r="S32" s="664">
        <v>9.0939999999999994</v>
      </c>
      <c r="T32" s="664">
        <v>-5.3150000000000004</v>
      </c>
      <c r="U32" s="664">
        <v>1.3740000000000001</v>
      </c>
      <c r="V32" s="664">
        <v>25.881</v>
      </c>
      <c r="W32" s="664">
        <v>10.468999999999999</v>
      </c>
      <c r="X32" s="664">
        <v>-8.109</v>
      </c>
      <c r="Y32" s="664">
        <v>-3.0990000000000002</v>
      </c>
      <c r="Z32" s="664">
        <v>17.771999999999998</v>
      </c>
      <c r="AA32" s="664">
        <v>7.37</v>
      </c>
    </row>
    <row r="33" spans="2:32">
      <c r="B33" s="665" t="s">
        <v>189</v>
      </c>
      <c r="C33" s="664">
        <v>208.45099999999999</v>
      </c>
      <c r="D33" s="664">
        <v>1237.5999999999999</v>
      </c>
      <c r="E33" s="664">
        <v>1446.0509999999999</v>
      </c>
      <c r="F33" s="664">
        <v>315.49799999999999</v>
      </c>
      <c r="G33" s="664">
        <v>435.64</v>
      </c>
      <c r="H33" s="664">
        <v>694.91300000000001</v>
      </c>
      <c r="I33" s="664">
        <v>1446.0509999999999</v>
      </c>
      <c r="J33" s="664">
        <v>895.36699999999996</v>
      </c>
      <c r="K33" s="664">
        <v>225.81</v>
      </c>
      <c r="L33" s="664">
        <v>-604.98699999999997</v>
      </c>
      <c r="M33" s="664">
        <v>-161.435</v>
      </c>
      <c r="N33" s="664">
        <v>290.38</v>
      </c>
      <c r="O33" s="664">
        <v>64.375</v>
      </c>
      <c r="P33" s="664">
        <v>218.99299999999999</v>
      </c>
      <c r="Q33" s="664">
        <v>47.987000000000002</v>
      </c>
      <c r="R33" s="664">
        <v>154.16399999999999</v>
      </c>
      <c r="S33" s="664">
        <v>31.722000000000001</v>
      </c>
      <c r="T33" s="664">
        <v>-21.603999999999999</v>
      </c>
      <c r="U33" s="664">
        <v>-2.819</v>
      </c>
      <c r="V33" s="664">
        <v>132.58600000000001</v>
      </c>
      <c r="W33" s="664">
        <v>28.904</v>
      </c>
      <c r="X33" s="664">
        <v>-47.412999999999997</v>
      </c>
      <c r="Y33" s="664">
        <v>-10.227</v>
      </c>
      <c r="Z33" s="664">
        <v>85.173000000000002</v>
      </c>
      <c r="AA33" s="664">
        <v>18.677</v>
      </c>
    </row>
    <row r="34" spans="2:32">
      <c r="B34" s="663" t="s">
        <v>190</v>
      </c>
      <c r="C34" s="664">
        <v>457.82400000000001</v>
      </c>
      <c r="D34" s="664">
        <v>2284.4639999999999</v>
      </c>
      <c r="E34" s="664">
        <v>2742.288</v>
      </c>
      <c r="F34" s="664">
        <v>679.70600000000002</v>
      </c>
      <c r="G34" s="664">
        <v>732.62400000000002</v>
      </c>
      <c r="H34" s="664">
        <v>1329.9580000000001</v>
      </c>
      <c r="I34" s="664">
        <v>2742.288</v>
      </c>
      <c r="J34" s="664">
        <v>1286.952</v>
      </c>
      <c r="K34" s="664">
        <v>326.74099999999999</v>
      </c>
      <c r="L34" s="664">
        <v>-651.37</v>
      </c>
      <c r="M34" s="664">
        <v>-175.65700000000001</v>
      </c>
      <c r="N34" s="664">
        <v>635.58199999999999</v>
      </c>
      <c r="O34" s="664">
        <v>151.084</v>
      </c>
      <c r="P34" s="664">
        <v>500.38200000000001</v>
      </c>
      <c r="Q34" s="664">
        <v>122.402</v>
      </c>
      <c r="R34" s="664">
        <v>381.99200000000002</v>
      </c>
      <c r="S34" s="664">
        <v>90.278999999999996</v>
      </c>
      <c r="T34" s="664">
        <v>-24.677</v>
      </c>
      <c r="U34" s="664">
        <v>0.90200000000000002</v>
      </c>
      <c r="V34" s="664">
        <v>357.34</v>
      </c>
      <c r="W34" s="664">
        <v>91.180999999999997</v>
      </c>
      <c r="X34" s="664">
        <v>-117.996</v>
      </c>
      <c r="Y34" s="664">
        <v>-27.725000000000001</v>
      </c>
      <c r="Z34" s="664">
        <v>239.34399999999999</v>
      </c>
      <c r="AA34" s="664">
        <v>63.456000000000003</v>
      </c>
    </row>
    <row r="35" spans="2:32">
      <c r="B35" s="663" t="s">
        <v>397</v>
      </c>
      <c r="C35" s="664">
        <v>28.486000000000001</v>
      </c>
      <c r="D35" s="664">
        <v>381.80799999999999</v>
      </c>
      <c r="E35" s="664">
        <v>410.29399999999998</v>
      </c>
      <c r="F35" s="664">
        <v>77.665999999999997</v>
      </c>
      <c r="G35" s="664">
        <v>18.672000000000001</v>
      </c>
      <c r="H35" s="664">
        <v>313.95600000000002</v>
      </c>
      <c r="I35" s="664">
        <v>410.29399999999998</v>
      </c>
      <c r="J35" s="664">
        <v>27.902000000000001</v>
      </c>
      <c r="K35" s="664">
        <v>13.531000000000002</v>
      </c>
      <c r="L35" s="664">
        <v>-23.733000000000001</v>
      </c>
      <c r="M35" s="664">
        <v>-12.643000000000001</v>
      </c>
      <c r="N35" s="664">
        <v>4.1689999999999996</v>
      </c>
      <c r="O35" s="664">
        <v>0.88800000000000001</v>
      </c>
      <c r="P35" s="664">
        <v>-1.7210000000000001</v>
      </c>
      <c r="Q35" s="664">
        <v>-1.0980000000000001</v>
      </c>
      <c r="R35" s="664">
        <v>-4.3239999999999998</v>
      </c>
      <c r="S35" s="664">
        <v>-2.0550000000000002</v>
      </c>
      <c r="T35" s="664">
        <v>2.3929999999999998</v>
      </c>
      <c r="U35" s="664">
        <v>2.6949999999999998</v>
      </c>
      <c r="V35" s="664">
        <v>-1.9319999999999999</v>
      </c>
      <c r="W35" s="664">
        <v>0.64</v>
      </c>
      <c r="X35" s="664">
        <v>1.272</v>
      </c>
      <c r="Y35" s="664">
        <v>0.52300000000000002</v>
      </c>
      <c r="Z35" s="664">
        <v>-0.65900000000000003</v>
      </c>
      <c r="AA35" s="664">
        <v>1.1639999999999999</v>
      </c>
    </row>
    <row r="36" spans="2:32">
      <c r="B36" s="663" t="s">
        <v>398</v>
      </c>
      <c r="C36" s="664">
        <v>44.186</v>
      </c>
      <c r="D36" s="664">
        <v>108.554</v>
      </c>
      <c r="E36" s="664">
        <v>152.74</v>
      </c>
      <c r="F36" s="664">
        <v>6.1</v>
      </c>
      <c r="G36" s="664">
        <v>0</v>
      </c>
      <c r="H36" s="664">
        <v>146.63999999999999</v>
      </c>
      <c r="I36" s="664">
        <v>152.74</v>
      </c>
      <c r="J36" s="664">
        <v>2.9550000000000001</v>
      </c>
      <c r="K36" s="664">
        <v>1.901</v>
      </c>
      <c r="L36" s="664">
        <v>0</v>
      </c>
      <c r="M36" s="664">
        <v>0</v>
      </c>
      <c r="N36" s="664">
        <v>2.9550000000000001</v>
      </c>
      <c r="O36" s="664">
        <v>1.901</v>
      </c>
      <c r="P36" s="664">
        <v>0.42599999999999999</v>
      </c>
      <c r="Q36" s="664">
        <v>0.997</v>
      </c>
      <c r="R36" s="664">
        <v>0.26800000000000002</v>
      </c>
      <c r="S36" s="664">
        <v>0.94499999999999995</v>
      </c>
      <c r="T36" s="664">
        <v>1.0449999999999999</v>
      </c>
      <c r="U36" s="664">
        <v>0.45500000000000002</v>
      </c>
      <c r="V36" s="664">
        <v>1.3129999999999999</v>
      </c>
      <c r="W36" s="664">
        <v>1.4000000000000001</v>
      </c>
      <c r="X36" s="664">
        <v>-6.7000000000000004E-2</v>
      </c>
      <c r="Y36" s="664">
        <v>-0.22900000000000001</v>
      </c>
      <c r="Z36" s="664">
        <v>1.246</v>
      </c>
      <c r="AA36" s="664">
        <v>1.171</v>
      </c>
    </row>
    <row r="37" spans="2:32">
      <c r="B37" s="663" t="s">
        <v>399</v>
      </c>
      <c r="C37" s="664">
        <v>6.6210000000000004</v>
      </c>
      <c r="D37" s="664">
        <v>167.709</v>
      </c>
      <c r="E37" s="664">
        <v>174.33</v>
      </c>
      <c r="F37" s="664">
        <v>83.123000000000005</v>
      </c>
      <c r="G37" s="664">
        <v>55.984999999999999</v>
      </c>
      <c r="H37" s="664">
        <v>35.222000000000001</v>
      </c>
      <c r="I37" s="664">
        <v>174.33</v>
      </c>
      <c r="J37" s="664">
        <v>14.513</v>
      </c>
      <c r="K37" s="664">
        <v>4.827</v>
      </c>
      <c r="L37" s="664">
        <v>0</v>
      </c>
      <c r="M37" s="664">
        <v>0</v>
      </c>
      <c r="N37" s="664">
        <v>14.513</v>
      </c>
      <c r="O37" s="664">
        <v>4.827</v>
      </c>
      <c r="P37" s="664">
        <v>10.507</v>
      </c>
      <c r="Q37" s="664">
        <v>2.6840000000000002</v>
      </c>
      <c r="R37" s="664">
        <v>6.4550000000000001</v>
      </c>
      <c r="S37" s="664">
        <v>51.116</v>
      </c>
      <c r="T37" s="664">
        <v>-2.9740000000000002</v>
      </c>
      <c r="U37" s="664">
        <v>-50.103000000000002</v>
      </c>
      <c r="V37" s="664">
        <v>3.4809999999999999</v>
      </c>
      <c r="W37" s="664">
        <v>1.0129999999999999</v>
      </c>
      <c r="X37" s="664">
        <v>-5.6000000000000001E-2</v>
      </c>
      <c r="Y37" s="664">
        <v>1E-3</v>
      </c>
      <c r="Z37" s="664">
        <v>3.4249999999999998</v>
      </c>
      <c r="AA37" s="664">
        <v>1.014</v>
      </c>
    </row>
    <row r="38" spans="2:32">
      <c r="B38" s="663" t="s">
        <v>400</v>
      </c>
      <c r="C38" s="664">
        <v>9.3309999999999995</v>
      </c>
      <c r="D38" s="664">
        <v>2.2250000000000001</v>
      </c>
      <c r="E38" s="664">
        <v>11.555999999999999</v>
      </c>
      <c r="F38" s="664">
        <v>12.253</v>
      </c>
      <c r="G38" s="664">
        <v>0.254</v>
      </c>
      <c r="H38" s="664">
        <v>-0.95099999999999996</v>
      </c>
      <c r="I38" s="664">
        <v>11.555999999999999</v>
      </c>
      <c r="J38" s="664">
        <v>48.820999999999998</v>
      </c>
      <c r="K38" s="664">
        <v>21.398</v>
      </c>
      <c r="L38" s="664">
        <v>-41.765999999999998</v>
      </c>
      <c r="M38" s="664">
        <v>-18.209</v>
      </c>
      <c r="N38" s="664">
        <v>7.0549999999999997</v>
      </c>
      <c r="O38" s="664">
        <v>3.1890000000000001</v>
      </c>
      <c r="P38" s="664">
        <v>1.0880000000000001</v>
      </c>
      <c r="Q38" s="664">
        <v>0.86399999999999999</v>
      </c>
      <c r="R38" s="664">
        <v>0.83299999999999996</v>
      </c>
      <c r="S38" s="664">
        <v>0.77600000000000002</v>
      </c>
      <c r="T38" s="664">
        <v>-0.14899999999999999</v>
      </c>
      <c r="U38" s="664">
        <v>-1.9E-2</v>
      </c>
      <c r="V38" s="664">
        <v>0.73199999999999998</v>
      </c>
      <c r="W38" s="664">
        <v>0.80500000000000005</v>
      </c>
      <c r="X38" s="664">
        <v>-0.20699999999999999</v>
      </c>
      <c r="Y38" s="664">
        <v>-0.20699999999999999</v>
      </c>
      <c r="Z38" s="664">
        <v>0.52500000000000002</v>
      </c>
      <c r="AA38" s="664">
        <v>0.59799999999999998</v>
      </c>
    </row>
    <row r="39" spans="2:32">
      <c r="B39" s="663" t="s">
        <v>401</v>
      </c>
      <c r="C39" s="664">
        <v>47.366999999999997</v>
      </c>
      <c r="D39" s="664">
        <v>36.067999999999998</v>
      </c>
      <c r="E39" s="664">
        <v>83.435000000000002</v>
      </c>
      <c r="F39" s="664">
        <v>1.38</v>
      </c>
      <c r="G39" s="664">
        <v>3.056</v>
      </c>
      <c r="H39" s="664">
        <v>78.998999999999995</v>
      </c>
      <c r="I39" s="664">
        <v>83.435000000000002</v>
      </c>
      <c r="J39" s="664">
        <v>12.3</v>
      </c>
      <c r="K39" s="664">
        <v>4.3099999999999996</v>
      </c>
      <c r="L39" s="664">
        <v>-1.345</v>
      </c>
      <c r="M39" s="664">
        <v>-0.82799999999999996</v>
      </c>
      <c r="N39" s="664">
        <v>10.955</v>
      </c>
      <c r="O39" s="664">
        <v>3.4820000000000002</v>
      </c>
      <c r="P39" s="664">
        <v>8.0340000000000007</v>
      </c>
      <c r="Q39" s="664">
        <v>2.3199999999999998</v>
      </c>
      <c r="R39" s="664">
        <v>7.0720000000000001</v>
      </c>
      <c r="S39" s="664">
        <v>2.0070000000000001</v>
      </c>
      <c r="T39" s="664">
        <v>-0.191</v>
      </c>
      <c r="U39" s="664">
        <v>-0.08</v>
      </c>
      <c r="V39" s="664">
        <v>6.8879999999999999</v>
      </c>
      <c r="W39" s="664">
        <v>1.9339999999999999</v>
      </c>
      <c r="X39" s="664">
        <v>-0.90600000000000003</v>
      </c>
      <c r="Y39" s="664">
        <v>-0.34300000000000003</v>
      </c>
      <c r="Z39" s="664">
        <v>5.9820000000000002</v>
      </c>
      <c r="AA39" s="664">
        <v>1.59</v>
      </c>
    </row>
    <row r="40" spans="2:32">
      <c r="B40" s="663" t="s">
        <v>402</v>
      </c>
      <c r="C40" s="664">
        <v>92.337999999999994</v>
      </c>
      <c r="D40" s="664">
        <v>19.72</v>
      </c>
      <c r="E40" s="664">
        <v>112.05800000000001</v>
      </c>
      <c r="F40" s="664">
        <v>80.495000000000005</v>
      </c>
      <c r="G40" s="664">
        <v>9.2870000000000008</v>
      </c>
      <c r="H40" s="664">
        <v>22.276</v>
      </c>
      <c r="I40" s="664">
        <v>112.05800000000001</v>
      </c>
      <c r="J40" s="664">
        <v>1.3</v>
      </c>
      <c r="K40" s="664">
        <v>0.308</v>
      </c>
      <c r="L40" s="664">
        <v>7.0000000000000007E-2</v>
      </c>
      <c r="M40" s="664">
        <v>0</v>
      </c>
      <c r="N40" s="664">
        <v>1.37</v>
      </c>
      <c r="O40" s="664">
        <v>0.308</v>
      </c>
      <c r="P40" s="664">
        <v>-0.13900000000000001</v>
      </c>
      <c r="Q40" s="664">
        <v>-0.34900000000000003</v>
      </c>
      <c r="R40" s="664">
        <v>-0.57599999999999996</v>
      </c>
      <c r="S40" s="664">
        <v>-0.49399999999999999</v>
      </c>
      <c r="T40" s="664">
        <v>-7.5999999999999998E-2</v>
      </c>
      <c r="U40" s="664">
        <v>4.2999999999999997E-2</v>
      </c>
      <c r="V40" s="664">
        <v>-0.64500000000000002</v>
      </c>
      <c r="W40" s="664">
        <v>-0.44500000000000001</v>
      </c>
      <c r="X40" s="664">
        <v>-0.23799999999999999</v>
      </c>
      <c r="Y40" s="664">
        <v>-0.13600000000000001</v>
      </c>
      <c r="Z40" s="664">
        <v>-0.88300000000000001</v>
      </c>
      <c r="AA40" s="664">
        <v>-0.57999999999999985</v>
      </c>
    </row>
    <row r="41" spans="2:32">
      <c r="B41" s="663" t="s">
        <v>403</v>
      </c>
      <c r="C41" s="664">
        <v>46.488999999999997</v>
      </c>
      <c r="D41" s="664">
        <v>326.02499999999998</v>
      </c>
      <c r="E41" s="664">
        <v>372.51400000000001</v>
      </c>
      <c r="F41" s="664">
        <v>3.6880000000000002</v>
      </c>
      <c r="G41" s="664">
        <v>0</v>
      </c>
      <c r="H41" s="664">
        <v>368.82600000000002</v>
      </c>
      <c r="I41" s="664">
        <v>372.51400000000001</v>
      </c>
      <c r="J41" s="664">
        <v>39.603999999999999</v>
      </c>
      <c r="K41" s="664">
        <v>16.815000000000001</v>
      </c>
      <c r="L41" s="664">
        <v>-6.9859999999999998</v>
      </c>
      <c r="M41" s="664">
        <v>-2.8940000000000006</v>
      </c>
      <c r="N41" s="664">
        <v>32.618000000000002</v>
      </c>
      <c r="O41" s="664">
        <v>13.920999999999998</v>
      </c>
      <c r="P41" s="664">
        <v>25.187999999999999</v>
      </c>
      <c r="Q41" s="664">
        <v>10.691000000000001</v>
      </c>
      <c r="R41" s="664">
        <v>18.715</v>
      </c>
      <c r="S41" s="664">
        <v>8.504999999999999</v>
      </c>
      <c r="T41" s="664">
        <v>-2E-3</v>
      </c>
      <c r="U41" s="664">
        <v>-1.4999999999999999E-2</v>
      </c>
      <c r="V41" s="664">
        <v>18.742999999999999</v>
      </c>
      <c r="W41" s="664">
        <v>8.5199999999999978</v>
      </c>
      <c r="X41" s="664">
        <v>-0.54300000000000004</v>
      </c>
      <c r="Y41" s="664">
        <v>-0.54</v>
      </c>
      <c r="Z41" s="664">
        <v>18.2</v>
      </c>
      <c r="AA41" s="664">
        <v>7.98</v>
      </c>
    </row>
    <row r="42" spans="2:32">
      <c r="B42" s="663" t="s">
        <v>404</v>
      </c>
      <c r="C42" s="664">
        <v>1.071</v>
      </c>
      <c r="D42" s="664">
        <v>16.46</v>
      </c>
      <c r="E42" s="664">
        <v>17.530999999999999</v>
      </c>
      <c r="F42" s="664">
        <v>0.42899999999999999</v>
      </c>
      <c r="G42" s="664">
        <v>0</v>
      </c>
      <c r="H42" s="664">
        <v>17.102</v>
      </c>
      <c r="I42" s="664">
        <v>17.530999999999999</v>
      </c>
      <c r="J42" s="664">
        <v>3.3879999999999999</v>
      </c>
      <c r="K42" s="664">
        <v>1.26</v>
      </c>
      <c r="L42" s="664">
        <v>-0.36099999999999999</v>
      </c>
      <c r="M42" s="664">
        <v>-0.16300000000000001</v>
      </c>
      <c r="N42" s="664">
        <v>3.0270000000000001</v>
      </c>
      <c r="O42" s="664">
        <v>1.097</v>
      </c>
      <c r="P42" s="664">
        <v>1.776</v>
      </c>
      <c r="Q42" s="664">
        <v>0.49099999999999999</v>
      </c>
      <c r="R42" s="664">
        <v>1.25</v>
      </c>
      <c r="S42" s="664">
        <v>0.31900000000000001</v>
      </c>
      <c r="T42" s="664">
        <v>2.1000000000000001E-2</v>
      </c>
      <c r="U42" s="664">
        <v>2.1000000000000001E-2</v>
      </c>
      <c r="V42" s="664">
        <v>1.284</v>
      </c>
      <c r="W42" s="664">
        <v>0.35300000000000009</v>
      </c>
      <c r="X42" s="664">
        <v>-0.223</v>
      </c>
      <c r="Y42" s="664">
        <v>-0.08</v>
      </c>
      <c r="Z42" s="664">
        <v>1.0609999999999999</v>
      </c>
      <c r="AA42" s="664">
        <v>0.27300000000000002</v>
      </c>
    </row>
    <row r="43" spans="2:32">
      <c r="B43" s="663" t="s">
        <v>405</v>
      </c>
      <c r="C43" s="664">
        <v>15.522</v>
      </c>
      <c r="D43" s="664">
        <v>22.004999999999999</v>
      </c>
      <c r="E43" s="664">
        <v>37.527000000000001</v>
      </c>
      <c r="F43" s="664">
        <v>0.64</v>
      </c>
      <c r="G43" s="664">
        <v>0</v>
      </c>
      <c r="H43" s="664">
        <v>36.887</v>
      </c>
      <c r="I43" s="664">
        <v>37.527000000000001</v>
      </c>
      <c r="J43" s="664">
        <v>2.1960000000000002</v>
      </c>
      <c r="K43" s="664">
        <v>0.75600000000000012</v>
      </c>
      <c r="L43" s="664">
        <v>-5.0999999999999997E-2</v>
      </c>
      <c r="M43" s="664">
        <v>-1.7000000000000001E-2</v>
      </c>
      <c r="N43" s="664">
        <v>2.145</v>
      </c>
      <c r="O43" s="664">
        <v>0.7400000000000001</v>
      </c>
      <c r="P43" s="664">
        <v>1.6930000000000001</v>
      </c>
      <c r="Q43" s="664">
        <v>0.58099999999999996</v>
      </c>
      <c r="R43" s="664">
        <v>1.1120000000000001</v>
      </c>
      <c r="S43" s="664">
        <v>0.38100000000000001</v>
      </c>
      <c r="T43" s="664">
        <v>-7.0000000000000001E-3</v>
      </c>
      <c r="U43" s="664">
        <v>-4.000000000000001E-3</v>
      </c>
      <c r="V43" s="664">
        <v>1.1040000000000001</v>
      </c>
      <c r="W43" s="664">
        <v>0.376</v>
      </c>
      <c r="X43" s="664">
        <v>-0.158</v>
      </c>
      <c r="Y43" s="664">
        <v>-5.800000000000001E-2</v>
      </c>
      <c r="Z43" s="664">
        <v>0.94599999999999995</v>
      </c>
      <c r="AA43" s="664">
        <v>0.318</v>
      </c>
    </row>
    <row r="44" spans="2:32">
      <c r="B44" s="663" t="s">
        <v>406</v>
      </c>
      <c r="C44" s="664">
        <v>181.75899999999999</v>
      </c>
      <c r="D44" s="664">
        <v>216.06399999999999</v>
      </c>
      <c r="E44" s="664">
        <v>397.82299999999998</v>
      </c>
      <c r="F44" s="664">
        <v>138.733</v>
      </c>
      <c r="G44" s="664">
        <v>33.765000000000001</v>
      </c>
      <c r="H44" s="664">
        <v>225.32499999999999</v>
      </c>
      <c r="I44" s="664">
        <v>397.82299999999998</v>
      </c>
      <c r="J44" s="664">
        <v>4.9210000000000003</v>
      </c>
      <c r="K44" s="664">
        <v>1.3959999999999999</v>
      </c>
      <c r="L44" s="664">
        <v>-0.48399999999999999</v>
      </c>
      <c r="M44" s="664">
        <v>-0.24099999999999999</v>
      </c>
      <c r="N44" s="664">
        <v>4.4370000000000003</v>
      </c>
      <c r="O44" s="664">
        <v>1.155</v>
      </c>
      <c r="P44" s="664">
        <v>1.756</v>
      </c>
      <c r="Q44" s="664">
        <v>-5.2999999999999999E-2</v>
      </c>
      <c r="R44" s="664">
        <v>1.409</v>
      </c>
      <c r="S44" s="664">
        <v>-0.16800000000000001</v>
      </c>
      <c r="T44" s="664">
        <v>0.52900000000000003</v>
      </c>
      <c r="U44" s="664">
        <v>0.43500000000000005</v>
      </c>
      <c r="V44" s="664">
        <v>33.161999999999999</v>
      </c>
      <c r="W44" s="664">
        <v>0.26700000000000002</v>
      </c>
      <c r="X44" s="664">
        <v>-3.2589999999999999</v>
      </c>
      <c r="Y44" s="664">
        <v>-0.84199999999999997</v>
      </c>
      <c r="Z44" s="664">
        <v>29.902999999999999</v>
      </c>
      <c r="AA44" s="664">
        <v>-0.57399999999999995</v>
      </c>
    </row>
    <row r="45" spans="2:32">
      <c r="B45" s="663" t="s">
        <v>407</v>
      </c>
      <c r="C45" s="664">
        <v>176.19800000000001</v>
      </c>
      <c r="D45" s="664">
        <v>367.86799999999999</v>
      </c>
      <c r="E45" s="664">
        <v>544.06600000000003</v>
      </c>
      <c r="F45" s="664">
        <v>17.879000000000001</v>
      </c>
      <c r="G45" s="664">
        <v>39.805</v>
      </c>
      <c r="H45" s="664">
        <v>486.38200000000001</v>
      </c>
      <c r="I45" s="664">
        <v>544.06600000000003</v>
      </c>
      <c r="J45" s="664">
        <v>135.202</v>
      </c>
      <c r="K45" s="664">
        <v>46.81</v>
      </c>
      <c r="L45" s="664">
        <v>-19.318000000000001</v>
      </c>
      <c r="M45" s="664">
        <v>-7.7619999999999996</v>
      </c>
      <c r="N45" s="664">
        <v>115.884</v>
      </c>
      <c r="O45" s="664">
        <v>39.048000000000002</v>
      </c>
      <c r="P45" s="664">
        <v>102.333</v>
      </c>
      <c r="Q45" s="664">
        <v>33.784999999999997</v>
      </c>
      <c r="R45" s="664">
        <v>92.745000000000005</v>
      </c>
      <c r="S45" s="664">
        <v>30.370999999999999</v>
      </c>
      <c r="T45" s="664">
        <v>0.96699999999999997</v>
      </c>
      <c r="U45" s="664">
        <v>0.24099999999999994</v>
      </c>
      <c r="V45" s="664">
        <v>93.712000000000003</v>
      </c>
      <c r="W45" s="664">
        <v>30.611999999999998</v>
      </c>
      <c r="X45" s="664">
        <v>-27.055</v>
      </c>
      <c r="Y45" s="664">
        <v>-8.4469999999999992</v>
      </c>
      <c r="Z45" s="664">
        <v>66.656999999999996</v>
      </c>
      <c r="AA45" s="664">
        <v>22.164999999999999</v>
      </c>
    </row>
    <row r="46" spans="2:32">
      <c r="B46" s="663" t="s">
        <v>408</v>
      </c>
      <c r="C46" s="664">
        <v>2.7320000000000002</v>
      </c>
      <c r="D46" s="664">
        <v>68.918999999999997</v>
      </c>
      <c r="E46" s="664">
        <v>71.650999999999996</v>
      </c>
      <c r="F46" s="664">
        <v>53.048000000000002</v>
      </c>
      <c r="G46" s="664">
        <v>3.23</v>
      </c>
      <c r="H46" s="664">
        <v>15.372999999999999</v>
      </c>
      <c r="I46" s="664">
        <v>71.650999999999996</v>
      </c>
      <c r="J46" s="664">
        <v>7.4610000000000003</v>
      </c>
      <c r="K46" s="664">
        <v>2.581</v>
      </c>
      <c r="L46" s="664">
        <v>-0.73399999999999999</v>
      </c>
      <c r="M46" s="664">
        <v>-0.35599999999999998</v>
      </c>
      <c r="N46" s="664">
        <v>6.7270000000000003</v>
      </c>
      <c r="O46" s="664">
        <v>2.2250000000000005</v>
      </c>
      <c r="P46" s="664">
        <v>5.3890000000000002</v>
      </c>
      <c r="Q46" s="664">
        <v>1.7010000000000001</v>
      </c>
      <c r="R46" s="664">
        <v>2.4870000000000001</v>
      </c>
      <c r="S46" s="664">
        <v>0.68500000000000005</v>
      </c>
      <c r="T46" s="664">
        <v>-1.383</v>
      </c>
      <c r="U46" s="664">
        <v>-0.45900000000000007</v>
      </c>
      <c r="V46" s="664">
        <v>1.1040000000000001</v>
      </c>
      <c r="W46" s="664">
        <v>0.22600000000000001</v>
      </c>
      <c r="X46" s="664">
        <v>-0.309</v>
      </c>
      <c r="Y46" s="664">
        <v>-4.2000000000000003E-2</v>
      </c>
      <c r="Z46" s="664">
        <v>0.79500000000000004</v>
      </c>
      <c r="AA46" s="664">
        <v>0.184</v>
      </c>
    </row>
    <row r="47" spans="2:32">
      <c r="B47" s="663" t="s">
        <v>409</v>
      </c>
      <c r="C47" s="664">
        <v>123.483</v>
      </c>
      <c r="D47" s="664">
        <v>380.78100000000001</v>
      </c>
      <c r="E47" s="664">
        <v>504.26400000000001</v>
      </c>
      <c r="F47" s="664">
        <v>71.765000000000001</v>
      </c>
      <c r="G47" s="664">
        <v>176.94499999999999</v>
      </c>
      <c r="H47" s="664">
        <v>255.554</v>
      </c>
      <c r="I47" s="664">
        <v>504.26400000000001</v>
      </c>
      <c r="J47" s="664">
        <v>33</v>
      </c>
      <c r="K47" s="664">
        <v>13.138</v>
      </c>
      <c r="L47" s="664">
        <v>-2.9060000000000001</v>
      </c>
      <c r="M47" s="664">
        <v>-0.95799999999999985</v>
      </c>
      <c r="N47" s="664">
        <v>30.093</v>
      </c>
      <c r="O47" s="664">
        <v>12.179</v>
      </c>
      <c r="P47" s="664">
        <v>21.361000000000001</v>
      </c>
      <c r="Q47" s="664">
        <v>8.9939999999999998</v>
      </c>
      <c r="R47" s="664">
        <v>12.337999999999999</v>
      </c>
      <c r="S47" s="664">
        <v>5.8549999999999986</v>
      </c>
      <c r="T47" s="664">
        <v>-5.1509999999999998</v>
      </c>
      <c r="U47" s="664">
        <v>-3.51</v>
      </c>
      <c r="V47" s="664">
        <v>7.1870000000000003</v>
      </c>
      <c r="W47" s="664">
        <v>2.3450000000000002</v>
      </c>
      <c r="X47" s="664">
        <v>-7.7549999999999999</v>
      </c>
      <c r="Y47" s="664">
        <v>-3.0280000000000005</v>
      </c>
      <c r="Z47" s="664">
        <v>-0.56799999999999995</v>
      </c>
      <c r="AA47" s="664">
        <v>-0.68300000000000005</v>
      </c>
    </row>
    <row r="48" spans="2:32">
      <c r="B48" s="666"/>
      <c r="C48" s="666"/>
      <c r="D48" s="666"/>
      <c r="E48" s="666"/>
      <c r="F48" s="666"/>
      <c r="G48" s="666"/>
      <c r="H48" s="666"/>
      <c r="I48" s="666"/>
      <c r="J48" s="666"/>
      <c r="K48" s="666"/>
      <c r="L48" s="666"/>
      <c r="M48" s="666"/>
      <c r="N48" s="666"/>
      <c r="O48" s="666"/>
      <c r="P48" s="666"/>
      <c r="Q48" s="666"/>
      <c r="R48" s="666"/>
      <c r="S48" s="666"/>
      <c r="T48" s="666"/>
      <c r="U48" s="666"/>
      <c r="V48" s="666"/>
      <c r="W48" s="666"/>
      <c r="X48" s="666"/>
      <c r="Y48" s="666"/>
      <c r="Z48" s="666"/>
      <c r="AA48" s="666"/>
      <c r="AB48" s="666"/>
      <c r="AC48" s="666"/>
      <c r="AD48" s="666"/>
      <c r="AE48" s="666"/>
      <c r="AF48" s="666"/>
    </row>
    <row r="49" spans="2:27">
      <c r="B49" s="666"/>
      <c r="C49" s="667"/>
      <c r="D49" s="667"/>
      <c r="E49" s="667"/>
      <c r="F49" s="667"/>
      <c r="G49" s="667"/>
      <c r="H49" s="667"/>
      <c r="I49" s="667"/>
      <c r="J49" s="667"/>
      <c r="K49" s="667"/>
      <c r="L49" s="667"/>
      <c r="M49" s="667"/>
      <c r="N49" s="667"/>
      <c r="O49" s="667"/>
      <c r="P49" s="667"/>
      <c r="Q49" s="667"/>
      <c r="R49" s="667"/>
      <c r="S49" s="667"/>
      <c r="T49" s="667"/>
      <c r="U49" s="667"/>
      <c r="V49" s="667"/>
      <c r="W49" s="667"/>
      <c r="X49" s="667"/>
      <c r="Y49" s="667"/>
      <c r="Z49" s="667"/>
      <c r="AA49" s="667"/>
    </row>
    <row r="50" spans="2:27">
      <c r="G50" s="478"/>
    </row>
    <row r="51" spans="2:27">
      <c r="B51" s="488"/>
      <c r="G51" s="478"/>
    </row>
    <row r="52" spans="2:27" ht="22.5">
      <c r="C52" s="656" t="s">
        <v>50</v>
      </c>
      <c r="D52" s="657" t="s">
        <v>191</v>
      </c>
      <c r="E52" s="657" t="s">
        <v>51</v>
      </c>
      <c r="F52" s="657" t="s">
        <v>52</v>
      </c>
      <c r="G52" s="657" t="s">
        <v>53</v>
      </c>
      <c r="H52" s="657" t="s">
        <v>192</v>
      </c>
      <c r="I52" s="657" t="s">
        <v>156</v>
      </c>
      <c r="J52" s="741" t="s">
        <v>91</v>
      </c>
      <c r="K52" s="742"/>
      <c r="L52" s="741" t="s">
        <v>193</v>
      </c>
      <c r="M52" s="742"/>
      <c r="N52" s="741" t="s">
        <v>99</v>
      </c>
      <c r="O52" s="742"/>
      <c r="P52" s="741" t="s">
        <v>29</v>
      </c>
      <c r="Q52" s="742"/>
      <c r="R52" s="741" t="s">
        <v>194</v>
      </c>
      <c r="S52" s="742"/>
      <c r="T52" s="741" t="s">
        <v>195</v>
      </c>
      <c r="U52" s="742"/>
      <c r="V52" s="741" t="s">
        <v>196</v>
      </c>
      <c r="W52" s="742"/>
      <c r="X52" s="741" t="s">
        <v>89</v>
      </c>
      <c r="Y52" s="742"/>
      <c r="Z52" s="741" t="s">
        <v>90</v>
      </c>
      <c r="AA52" s="743"/>
    </row>
    <row r="53" spans="2:27">
      <c r="C53" s="658" t="s">
        <v>379</v>
      </c>
      <c r="D53" s="658" t="s">
        <v>379</v>
      </c>
      <c r="E53" s="658" t="s">
        <v>379</v>
      </c>
      <c r="F53" s="658" t="s">
        <v>379</v>
      </c>
      <c r="G53" s="658" t="s">
        <v>379</v>
      </c>
      <c r="H53" s="658" t="s">
        <v>379</v>
      </c>
      <c r="I53" s="658" t="s">
        <v>379</v>
      </c>
      <c r="J53" s="659" t="s">
        <v>469</v>
      </c>
      <c r="K53" s="659" t="s">
        <v>471</v>
      </c>
      <c r="L53" s="659" t="s">
        <v>469</v>
      </c>
      <c r="M53" s="659" t="s">
        <v>471</v>
      </c>
      <c r="N53" s="659" t="s">
        <v>469</v>
      </c>
      <c r="O53" s="659" t="s">
        <v>471</v>
      </c>
      <c r="P53" s="659" t="s">
        <v>469</v>
      </c>
      <c r="Q53" s="659" t="s">
        <v>471</v>
      </c>
      <c r="R53" s="659" t="s">
        <v>469</v>
      </c>
      <c r="S53" s="659" t="s">
        <v>471</v>
      </c>
      <c r="T53" s="659" t="s">
        <v>469</v>
      </c>
      <c r="U53" s="659" t="s">
        <v>471</v>
      </c>
      <c r="V53" s="659" t="s">
        <v>469</v>
      </c>
      <c r="W53" s="659" t="s">
        <v>471</v>
      </c>
      <c r="X53" s="659" t="s">
        <v>469</v>
      </c>
      <c r="Y53" s="659" t="s">
        <v>471</v>
      </c>
      <c r="Z53" s="659" t="s">
        <v>469</v>
      </c>
      <c r="AA53" s="659" t="s">
        <v>471</v>
      </c>
    </row>
    <row r="54" spans="2:27">
      <c r="C54" s="660" t="s">
        <v>377</v>
      </c>
      <c r="D54" s="660" t="s">
        <v>377</v>
      </c>
      <c r="E54" s="660" t="s">
        <v>377</v>
      </c>
      <c r="F54" s="660" t="s">
        <v>377</v>
      </c>
      <c r="G54" s="660" t="s">
        <v>377</v>
      </c>
      <c r="H54" s="660" t="s">
        <v>377</v>
      </c>
      <c r="I54" s="660" t="s">
        <v>377</v>
      </c>
      <c r="J54" s="660" t="s">
        <v>377</v>
      </c>
      <c r="K54" s="660" t="s">
        <v>377</v>
      </c>
      <c r="L54" s="660" t="s">
        <v>377</v>
      </c>
      <c r="M54" s="660" t="s">
        <v>377</v>
      </c>
      <c r="N54" s="660" t="s">
        <v>377</v>
      </c>
      <c r="O54" s="660" t="s">
        <v>377</v>
      </c>
      <c r="P54" s="660" t="s">
        <v>377</v>
      </c>
      <c r="Q54" s="660" t="s">
        <v>377</v>
      </c>
      <c r="R54" s="660" t="s">
        <v>377</v>
      </c>
      <c r="S54" s="660" t="s">
        <v>377</v>
      </c>
      <c r="T54" s="660" t="s">
        <v>377</v>
      </c>
      <c r="U54" s="660" t="s">
        <v>377</v>
      </c>
      <c r="V54" s="660" t="s">
        <v>377</v>
      </c>
      <c r="W54" s="660" t="s">
        <v>377</v>
      </c>
      <c r="X54" s="660" t="s">
        <v>377</v>
      </c>
      <c r="Y54" s="660" t="s">
        <v>377</v>
      </c>
      <c r="Z54" s="660" t="s">
        <v>377</v>
      </c>
      <c r="AA54" s="660" t="s">
        <v>377</v>
      </c>
    </row>
    <row r="56" spans="2:27">
      <c r="B56" s="663" t="s">
        <v>170</v>
      </c>
      <c r="C56" s="664">
        <v>40.432000000000002</v>
      </c>
      <c r="D56" s="664">
        <v>65.563000000000002</v>
      </c>
      <c r="E56" s="664">
        <v>105.995</v>
      </c>
      <c r="F56" s="664">
        <v>1.2929999999999999</v>
      </c>
      <c r="G56" s="664">
        <v>0</v>
      </c>
      <c r="H56" s="664">
        <v>104.702</v>
      </c>
      <c r="I56" s="664">
        <v>105.995</v>
      </c>
      <c r="J56" s="664">
        <v>0</v>
      </c>
      <c r="K56" s="664">
        <v>0</v>
      </c>
      <c r="L56" s="664">
        <v>-0.6</v>
      </c>
      <c r="M56" s="664">
        <v>-0.6</v>
      </c>
      <c r="N56" s="664">
        <v>-0.6</v>
      </c>
      <c r="O56" s="664">
        <v>-0.6</v>
      </c>
      <c r="P56" s="664">
        <v>-2.4590000000000001</v>
      </c>
      <c r="Q56" s="664">
        <v>-0.68799999999999994</v>
      </c>
      <c r="R56" s="664">
        <v>-2.4590000000000001</v>
      </c>
      <c r="S56" s="664">
        <v>-0.68799999999999994</v>
      </c>
      <c r="T56" s="664">
        <v>11.263999999999999</v>
      </c>
      <c r="U56" s="664">
        <v>2.3380000000000001</v>
      </c>
      <c r="V56" s="664">
        <v>12.146000000000001</v>
      </c>
      <c r="W56" s="664">
        <v>1.3029999999999999</v>
      </c>
      <c r="X56" s="664">
        <v>0.874</v>
      </c>
      <c r="Y56" s="664">
        <v>0.58199999999999996</v>
      </c>
      <c r="Z56" s="664">
        <v>13.02</v>
      </c>
      <c r="AA56" s="664">
        <v>1.885</v>
      </c>
    </row>
    <row r="57" spans="2:27">
      <c r="B57" s="665" t="s">
        <v>171</v>
      </c>
      <c r="C57" s="664">
        <v>96.320999999999998</v>
      </c>
      <c r="D57" s="664">
        <v>253.48400000000001</v>
      </c>
      <c r="E57" s="664">
        <v>349.80500000000001</v>
      </c>
      <c r="F57" s="664">
        <v>96.132000000000005</v>
      </c>
      <c r="G57" s="664">
        <v>74.375</v>
      </c>
      <c r="H57" s="664">
        <v>179.298</v>
      </c>
      <c r="I57" s="664">
        <v>349.80500000000001</v>
      </c>
      <c r="J57" s="664">
        <v>112.931</v>
      </c>
      <c r="K57" s="664">
        <v>20.414999999999999</v>
      </c>
      <c r="L57" s="664">
        <v>-4.9630000000000001</v>
      </c>
      <c r="M57" s="664">
        <v>0.39100000000000001</v>
      </c>
      <c r="N57" s="664">
        <v>107.968</v>
      </c>
      <c r="O57" s="664">
        <v>20.806000000000001</v>
      </c>
      <c r="P57" s="664">
        <v>60.965000000000003</v>
      </c>
      <c r="Q57" s="664">
        <v>6.2880000000000003</v>
      </c>
      <c r="R57" s="664">
        <v>18.811</v>
      </c>
      <c r="S57" s="664">
        <v>-3.524</v>
      </c>
      <c r="T57" s="664">
        <v>-9.4450000000000003</v>
      </c>
      <c r="U57" s="664">
        <v>1.206</v>
      </c>
      <c r="V57" s="664">
        <v>9.4969999999999999</v>
      </c>
      <c r="W57" s="664">
        <v>-2.399</v>
      </c>
      <c r="X57" s="664">
        <v>7.9279999999999999</v>
      </c>
      <c r="Y57" s="664">
        <v>-2.3439999999999999</v>
      </c>
      <c r="Z57" s="664">
        <v>17.425000000000001</v>
      </c>
      <c r="AA57" s="664">
        <v>-4.7430000000000003</v>
      </c>
    </row>
    <row r="58" spans="2:27">
      <c r="B58" s="665" t="s">
        <v>172</v>
      </c>
      <c r="C58" s="664">
        <v>91.441000000000003</v>
      </c>
      <c r="D58" s="664">
        <v>268.572</v>
      </c>
      <c r="E58" s="664">
        <v>360.01299999999998</v>
      </c>
      <c r="F58" s="664">
        <v>30.856999999999999</v>
      </c>
      <c r="G58" s="664">
        <v>43.536999999999999</v>
      </c>
      <c r="H58" s="664">
        <v>285.61900000000003</v>
      </c>
      <c r="I58" s="664">
        <v>360.01299999999998</v>
      </c>
      <c r="J58" s="664">
        <v>48.505000000000003</v>
      </c>
      <c r="K58" s="664">
        <v>8.9019999999999992</v>
      </c>
      <c r="L58" s="664">
        <v>-4.5430000000000001</v>
      </c>
      <c r="M58" s="664">
        <v>-0.85</v>
      </c>
      <c r="N58" s="664">
        <v>43.962000000000003</v>
      </c>
      <c r="O58" s="664">
        <v>8.0519999999999996</v>
      </c>
      <c r="P58" s="664">
        <v>35.963999999999999</v>
      </c>
      <c r="Q58" s="664">
        <v>5.4459999999999997</v>
      </c>
      <c r="R58" s="664">
        <v>21.8</v>
      </c>
      <c r="S58" s="664">
        <v>2.04</v>
      </c>
      <c r="T58" s="664">
        <v>37.909999999999997</v>
      </c>
      <c r="U58" s="664">
        <v>21.521999999999998</v>
      </c>
      <c r="V58" s="664">
        <v>62.210999999999999</v>
      </c>
      <c r="W58" s="664">
        <v>23.527999999999999</v>
      </c>
      <c r="X58" s="664">
        <v>-9.3320000000000007</v>
      </c>
      <c r="Y58" s="664">
        <v>-1.6679999999999999</v>
      </c>
      <c r="Z58" s="664">
        <v>52.878999999999998</v>
      </c>
      <c r="AA58" s="664">
        <v>21.86</v>
      </c>
    </row>
    <row r="59" spans="2:27">
      <c r="B59" s="665" t="s">
        <v>173</v>
      </c>
      <c r="C59" s="664">
        <v>274.16899999999998</v>
      </c>
      <c r="D59" s="664">
        <v>1442.36</v>
      </c>
      <c r="E59" s="664">
        <v>1716.529</v>
      </c>
      <c r="F59" s="664">
        <v>591.52300000000002</v>
      </c>
      <c r="G59" s="664">
        <v>415.19099999999997</v>
      </c>
      <c r="H59" s="664">
        <v>709.81500000000005</v>
      </c>
      <c r="I59" s="664">
        <v>1716.529</v>
      </c>
      <c r="J59" s="664">
        <v>801.22900000000004</v>
      </c>
      <c r="K59" s="664">
        <v>192.39</v>
      </c>
      <c r="L59" s="664">
        <v>-530.33799999999997</v>
      </c>
      <c r="M59" s="664">
        <v>-107.995</v>
      </c>
      <c r="N59" s="664">
        <v>270.89100000000002</v>
      </c>
      <c r="O59" s="664">
        <v>84.394999999999996</v>
      </c>
      <c r="P59" s="664">
        <v>49.911999999999999</v>
      </c>
      <c r="Q59" s="664">
        <v>23.231000000000002</v>
      </c>
      <c r="R59" s="664">
        <v>-68.275999999999996</v>
      </c>
      <c r="S59" s="664">
        <v>-27.384</v>
      </c>
      <c r="T59" s="664">
        <v>22.605</v>
      </c>
      <c r="U59" s="664">
        <v>-5.3789999999999996</v>
      </c>
      <c r="V59" s="664">
        <v>-45.636000000000003</v>
      </c>
      <c r="W59" s="664">
        <v>-32.744999999999997</v>
      </c>
      <c r="X59" s="664">
        <v>-22.866</v>
      </c>
      <c r="Y59" s="664">
        <v>10.342000000000001</v>
      </c>
      <c r="Z59" s="664">
        <v>-68.501999999999995</v>
      </c>
      <c r="AA59" s="664">
        <v>-22.402999999999999</v>
      </c>
    </row>
    <row r="60" spans="2:27">
      <c r="B60" s="665" t="s">
        <v>396</v>
      </c>
      <c r="C60" s="664">
        <v>12.882</v>
      </c>
      <c r="D60" s="664">
        <v>1.2629999999999999</v>
      </c>
      <c r="E60" s="664">
        <v>14.145</v>
      </c>
      <c r="F60" s="664">
        <v>10.573</v>
      </c>
      <c r="G60" s="664">
        <v>0</v>
      </c>
      <c r="H60" s="664">
        <v>3.5720000000000001</v>
      </c>
      <c r="I60" s="664">
        <v>14.145</v>
      </c>
      <c r="J60" s="664">
        <v>3.0859999999999999</v>
      </c>
      <c r="K60" s="664">
        <v>0.88700000000000001</v>
      </c>
      <c r="L60" s="664">
        <v>-0.189</v>
      </c>
      <c r="M60" s="664">
        <v>-8.9999999999999993E-3</v>
      </c>
      <c r="N60" s="664">
        <v>2.8969999999999998</v>
      </c>
      <c r="O60" s="664">
        <v>0.878</v>
      </c>
      <c r="P60" s="664">
        <v>0.70599999999999996</v>
      </c>
      <c r="Q60" s="664">
        <v>0.36499999999999999</v>
      </c>
      <c r="R60" s="664">
        <v>0.41399999999999998</v>
      </c>
      <c r="S60" s="664">
        <v>0.215</v>
      </c>
      <c r="T60" s="664">
        <v>-0.13</v>
      </c>
      <c r="U60" s="664">
        <v>0.36299999999999999</v>
      </c>
      <c r="V60" s="664">
        <v>0.28399999999999997</v>
      </c>
      <c r="W60" s="664">
        <v>0.57899999999999996</v>
      </c>
      <c r="X60" s="664">
        <v>-0.10299999999999999</v>
      </c>
      <c r="Y60" s="664">
        <v>-0.10299999999999999</v>
      </c>
      <c r="Z60" s="664">
        <v>0.18099999999999999</v>
      </c>
      <c r="AA60" s="664">
        <v>0.47599999999999998</v>
      </c>
    </row>
    <row r="61" spans="2:27">
      <c r="B61" s="665" t="s">
        <v>299</v>
      </c>
      <c r="C61" s="664">
        <v>97.88</v>
      </c>
      <c r="D61" s="664">
        <v>172.64099999999999</v>
      </c>
      <c r="E61" s="664">
        <v>270.52100000000002</v>
      </c>
      <c r="F61" s="664">
        <v>10.749000000000001</v>
      </c>
      <c r="G61" s="664">
        <v>28.574999999999999</v>
      </c>
      <c r="H61" s="664">
        <v>231.197</v>
      </c>
      <c r="I61" s="664">
        <v>270.52100000000002</v>
      </c>
      <c r="J61" s="664">
        <v>66.334000000000003</v>
      </c>
      <c r="K61" s="664">
        <v>20.155999999999999</v>
      </c>
      <c r="L61" s="664">
        <v>-10.025</v>
      </c>
      <c r="M61" s="664">
        <v>-2.2690000000000001</v>
      </c>
      <c r="N61" s="664">
        <v>56.308999999999997</v>
      </c>
      <c r="O61" s="664">
        <v>17.887</v>
      </c>
      <c r="P61" s="664">
        <v>42.59</v>
      </c>
      <c r="Q61" s="664">
        <v>14.266999999999999</v>
      </c>
      <c r="R61" s="664">
        <v>14.445</v>
      </c>
      <c r="S61" s="664">
        <v>8.6300000000000008</v>
      </c>
      <c r="T61" s="664">
        <v>3.472</v>
      </c>
      <c r="U61" s="664">
        <v>-2.1</v>
      </c>
      <c r="V61" s="664">
        <v>17.968</v>
      </c>
      <c r="W61" s="664">
        <v>6.53</v>
      </c>
      <c r="X61" s="664">
        <v>-13.426</v>
      </c>
      <c r="Y61" s="664">
        <v>-0.84399999999999997</v>
      </c>
      <c r="Z61" s="664">
        <v>4.5419999999999998</v>
      </c>
      <c r="AA61" s="664">
        <v>5.6859999999999999</v>
      </c>
    </row>
    <row r="62" spans="2:27">
      <c r="B62" s="665" t="s">
        <v>174</v>
      </c>
      <c r="C62" s="664">
        <v>312.76</v>
      </c>
      <c r="D62" s="664">
        <v>841.97400000000005</v>
      </c>
      <c r="E62" s="664">
        <v>1154.7339999999999</v>
      </c>
      <c r="F62" s="664">
        <v>124.27</v>
      </c>
      <c r="G62" s="664">
        <v>115.75</v>
      </c>
      <c r="H62" s="664">
        <v>914.71400000000006</v>
      </c>
      <c r="I62" s="664">
        <v>1154.7339999999999</v>
      </c>
      <c r="J62" s="664">
        <v>161.09299999999999</v>
      </c>
      <c r="K62" s="664">
        <v>29.251999999999999</v>
      </c>
      <c r="L62" s="664">
        <v>-11.571999999999999</v>
      </c>
      <c r="M62" s="664">
        <v>-2.5249999999999999</v>
      </c>
      <c r="N62" s="664">
        <v>149.52099999999999</v>
      </c>
      <c r="O62" s="664">
        <v>26.727</v>
      </c>
      <c r="P62" s="664">
        <v>92.86</v>
      </c>
      <c r="Q62" s="664">
        <v>10.468</v>
      </c>
      <c r="R62" s="664">
        <v>36.542000000000002</v>
      </c>
      <c r="S62" s="664">
        <v>-2.75</v>
      </c>
      <c r="T62" s="664">
        <v>61.777999999999999</v>
      </c>
      <c r="U62" s="664">
        <v>31.393999999999998</v>
      </c>
      <c r="V62" s="664">
        <v>71.522000000000006</v>
      </c>
      <c r="W62" s="664">
        <v>19.367999999999999</v>
      </c>
      <c r="X62" s="664">
        <v>1.1299999999999999</v>
      </c>
      <c r="Y62" s="664">
        <v>-3.0819999999999999</v>
      </c>
      <c r="Z62" s="664">
        <v>72.652000000000001</v>
      </c>
      <c r="AA62" s="664">
        <v>16.286000000000001</v>
      </c>
    </row>
    <row r="63" spans="2:27">
      <c r="B63" s="665" t="s">
        <v>175</v>
      </c>
      <c r="C63" s="664">
        <v>567.49199999999996</v>
      </c>
      <c r="D63" s="664">
        <v>4484.2209999999995</v>
      </c>
      <c r="E63" s="664">
        <v>5051.7129999999997</v>
      </c>
      <c r="F63" s="664">
        <v>344.06</v>
      </c>
      <c r="G63" s="664">
        <v>225.33799999999999</v>
      </c>
      <c r="H63" s="664">
        <v>4482.3149999999996</v>
      </c>
      <c r="I63" s="664">
        <v>5051.7129999999997</v>
      </c>
      <c r="J63" s="664">
        <v>0.502</v>
      </c>
      <c r="K63" s="664">
        <v>0.12</v>
      </c>
      <c r="L63" s="664">
        <v>-0.13900000000000001</v>
      </c>
      <c r="M63" s="664">
        <v>-5.0000000000000001E-3</v>
      </c>
      <c r="N63" s="664">
        <v>0.36299999999999999</v>
      </c>
      <c r="O63" s="664">
        <v>0.115</v>
      </c>
      <c r="P63" s="664">
        <v>-41.808999999999997</v>
      </c>
      <c r="Q63" s="664">
        <v>-7.9290000000000003</v>
      </c>
      <c r="R63" s="664">
        <v>-42.723999999999997</v>
      </c>
      <c r="S63" s="664">
        <v>-8.2210000000000001</v>
      </c>
      <c r="T63" s="664">
        <v>-127.544</v>
      </c>
      <c r="U63" s="664">
        <v>33.875999999999998</v>
      </c>
      <c r="V63" s="664">
        <v>168.09</v>
      </c>
      <c r="W63" s="664">
        <v>96.427000000000007</v>
      </c>
      <c r="X63" s="664">
        <v>36.441000000000003</v>
      </c>
      <c r="Y63" s="664">
        <v>-24.794</v>
      </c>
      <c r="Z63" s="664">
        <v>204.53100000000001</v>
      </c>
      <c r="AA63" s="664">
        <v>71.632999999999996</v>
      </c>
    </row>
    <row r="64" spans="2:27">
      <c r="B64" s="665" t="s">
        <v>176</v>
      </c>
      <c r="C64" s="664">
        <v>76.39</v>
      </c>
      <c r="D64" s="664">
        <v>133.672</v>
      </c>
      <c r="E64" s="664">
        <v>210.06200000000001</v>
      </c>
      <c r="F64" s="664">
        <v>52.283000000000001</v>
      </c>
      <c r="G64" s="664">
        <v>19.535</v>
      </c>
      <c r="H64" s="664">
        <v>138.244</v>
      </c>
      <c r="I64" s="664">
        <v>210.06200000000001</v>
      </c>
      <c r="J64" s="664">
        <v>187.227</v>
      </c>
      <c r="K64" s="664">
        <v>67.126999999999995</v>
      </c>
      <c r="L64" s="664">
        <v>-118.673</v>
      </c>
      <c r="M64" s="664">
        <v>-46.665999999999997</v>
      </c>
      <c r="N64" s="664">
        <v>68.554000000000002</v>
      </c>
      <c r="O64" s="664">
        <v>20.460999999999999</v>
      </c>
      <c r="P64" s="664">
        <v>61.985999999999997</v>
      </c>
      <c r="Q64" s="664">
        <v>18.648</v>
      </c>
      <c r="R64" s="664">
        <v>51.176000000000002</v>
      </c>
      <c r="S64" s="664">
        <v>16.108000000000001</v>
      </c>
      <c r="T64" s="664">
        <v>-0.52100000000000002</v>
      </c>
      <c r="U64" s="664">
        <v>-0.254</v>
      </c>
      <c r="V64" s="664">
        <v>50.655000000000001</v>
      </c>
      <c r="W64" s="664">
        <v>15.853999999999999</v>
      </c>
      <c r="X64" s="664">
        <v>-19.628</v>
      </c>
      <c r="Y64" s="664">
        <v>-5.3970000000000002</v>
      </c>
      <c r="Z64" s="664">
        <v>31.027000000000001</v>
      </c>
      <c r="AA64" s="664">
        <v>10.457000000000001</v>
      </c>
    </row>
    <row r="65" spans="2:27">
      <c r="B65" s="665" t="s">
        <v>177</v>
      </c>
      <c r="C65" s="664">
        <v>584.03</v>
      </c>
      <c r="D65" s="664">
        <v>130.285</v>
      </c>
      <c r="E65" s="664">
        <v>714.31500000000005</v>
      </c>
      <c r="F65" s="664">
        <v>563.24199999999996</v>
      </c>
      <c r="G65" s="664">
        <v>20.52</v>
      </c>
      <c r="H65" s="664">
        <v>130.553</v>
      </c>
      <c r="I65" s="664">
        <v>714.31500000000005</v>
      </c>
      <c r="J65" s="664">
        <v>812.27499999999998</v>
      </c>
      <c r="K65" s="664">
        <v>563.024</v>
      </c>
      <c r="L65" s="664">
        <v>-666.29499999999996</v>
      </c>
      <c r="M65" s="664">
        <v>-480.17500000000001</v>
      </c>
      <c r="N65" s="664">
        <v>145.97999999999999</v>
      </c>
      <c r="O65" s="664">
        <v>82.849000000000004</v>
      </c>
      <c r="P65" s="664">
        <v>134.715</v>
      </c>
      <c r="Q65" s="664">
        <v>80.018000000000001</v>
      </c>
      <c r="R65" s="664">
        <v>129.601</v>
      </c>
      <c r="S65" s="664">
        <v>78.938000000000002</v>
      </c>
      <c r="T65" s="664">
        <v>-6.1029999999999998</v>
      </c>
      <c r="U65" s="664">
        <v>-2.1859999999999999</v>
      </c>
      <c r="V65" s="664">
        <v>123.498</v>
      </c>
      <c r="W65" s="664">
        <v>76.751999999999995</v>
      </c>
      <c r="X65" s="664">
        <v>-41.503999999999998</v>
      </c>
      <c r="Y65" s="664">
        <v>-25.617000000000001</v>
      </c>
      <c r="Z65" s="664">
        <v>81.994</v>
      </c>
      <c r="AA65" s="664">
        <v>51.134999999999998</v>
      </c>
    </row>
    <row r="66" spans="2:27">
      <c r="B66" s="665" t="s">
        <v>204</v>
      </c>
      <c r="C66" s="664">
        <v>31.524999999999999</v>
      </c>
      <c r="D66" s="664">
        <v>274.01900000000001</v>
      </c>
      <c r="E66" s="664">
        <v>305.54399999999998</v>
      </c>
      <c r="F66" s="664">
        <v>31.433</v>
      </c>
      <c r="G66" s="664">
        <v>138.55699999999999</v>
      </c>
      <c r="H66" s="664">
        <v>135.554</v>
      </c>
      <c r="I66" s="664">
        <v>305.54399999999998</v>
      </c>
      <c r="J66" s="664">
        <v>62.398000000000003</v>
      </c>
      <c r="K66" s="664">
        <v>21.416</v>
      </c>
      <c r="L66" s="664">
        <v>-10.548</v>
      </c>
      <c r="M66" s="664">
        <v>-1.1539999999999999</v>
      </c>
      <c r="N66" s="664">
        <v>51.85</v>
      </c>
      <c r="O66" s="664">
        <v>20.262</v>
      </c>
      <c r="P66" s="664">
        <v>48.505000000000003</v>
      </c>
      <c r="Q66" s="664">
        <v>19.305</v>
      </c>
      <c r="R66" s="664">
        <v>48.484000000000002</v>
      </c>
      <c r="S66" s="664">
        <v>19.3</v>
      </c>
      <c r="T66" s="664">
        <v>-11.785</v>
      </c>
      <c r="U66" s="664">
        <v>-4.9710000000000001</v>
      </c>
      <c r="V66" s="664">
        <v>36.700000000000003</v>
      </c>
      <c r="W66" s="664">
        <v>14.33</v>
      </c>
      <c r="X66" s="664">
        <v>-12.486000000000001</v>
      </c>
      <c r="Y66" s="664">
        <v>-4.8739999999999997</v>
      </c>
      <c r="Z66" s="664">
        <v>24.213999999999999</v>
      </c>
      <c r="AA66" s="664">
        <v>9.4559999999999995</v>
      </c>
    </row>
    <row r="67" spans="2:27">
      <c r="B67" s="665" t="s">
        <v>178</v>
      </c>
      <c r="C67" s="664">
        <v>31.495999999999999</v>
      </c>
      <c r="D67" s="664">
        <v>141.06899999999999</v>
      </c>
      <c r="E67" s="664">
        <v>172.565</v>
      </c>
      <c r="F67" s="664">
        <v>17.527000000000001</v>
      </c>
      <c r="G67" s="664">
        <v>0.40699999999999997</v>
      </c>
      <c r="H67" s="664">
        <v>154.631</v>
      </c>
      <c r="I67" s="664">
        <v>172.565</v>
      </c>
      <c r="J67" s="664">
        <v>52.704999999999998</v>
      </c>
      <c r="K67" s="664">
        <v>13.989000000000001</v>
      </c>
      <c r="L67" s="664">
        <v>-83.694000000000003</v>
      </c>
      <c r="M67" s="664">
        <v>-83.284000000000006</v>
      </c>
      <c r="N67" s="664">
        <v>-30.989000000000001</v>
      </c>
      <c r="O67" s="664">
        <v>-69.295000000000002</v>
      </c>
      <c r="P67" s="664">
        <v>-37.405999999999999</v>
      </c>
      <c r="Q67" s="664">
        <v>-71.293000000000006</v>
      </c>
      <c r="R67" s="664">
        <v>-45.045999999999999</v>
      </c>
      <c r="S67" s="664">
        <v>-72.558000000000007</v>
      </c>
      <c r="T67" s="664">
        <v>23.434999999999999</v>
      </c>
      <c r="U67" s="664">
        <v>-13.148</v>
      </c>
      <c r="V67" s="664">
        <v>-21.611999999999998</v>
      </c>
      <c r="W67" s="664">
        <v>-85.707999999999998</v>
      </c>
      <c r="X67" s="664">
        <v>7.2750000000000004</v>
      </c>
      <c r="Y67" s="664">
        <v>29.125</v>
      </c>
      <c r="Z67" s="664">
        <v>-14.337</v>
      </c>
      <c r="AA67" s="664">
        <v>-56.582999999999998</v>
      </c>
    </row>
    <row r="68" spans="2:27">
      <c r="B68" s="665" t="s">
        <v>179</v>
      </c>
      <c r="C68" s="664">
        <v>2.5539999999999998</v>
      </c>
      <c r="D68" s="664">
        <v>10.089</v>
      </c>
      <c r="E68" s="664">
        <v>12.643000000000001</v>
      </c>
      <c r="F68" s="664">
        <v>10.443</v>
      </c>
      <c r="G68" s="664">
        <v>0</v>
      </c>
      <c r="H68" s="664">
        <v>2.2000000000000002</v>
      </c>
      <c r="I68" s="664">
        <v>12.643000000000001</v>
      </c>
      <c r="J68" s="664">
        <v>45.439</v>
      </c>
      <c r="K68" s="664">
        <v>44.817</v>
      </c>
      <c r="L68" s="664">
        <v>0</v>
      </c>
      <c r="M68" s="664">
        <v>0</v>
      </c>
      <c r="N68" s="664">
        <v>45.439</v>
      </c>
      <c r="O68" s="664">
        <v>44.817</v>
      </c>
      <c r="P68" s="664">
        <v>44.911000000000001</v>
      </c>
      <c r="Q68" s="664">
        <v>44.561999999999998</v>
      </c>
      <c r="R68" s="664">
        <v>44.472000000000001</v>
      </c>
      <c r="S68" s="664">
        <v>44.607999999999997</v>
      </c>
      <c r="T68" s="664">
        <v>-17.274999999999999</v>
      </c>
      <c r="U68" s="664">
        <v>-9.8829999999999991</v>
      </c>
      <c r="V68" s="664">
        <v>27.196999999999999</v>
      </c>
      <c r="W68" s="664">
        <v>34.723999999999997</v>
      </c>
      <c r="X68" s="664">
        <v>-0.996</v>
      </c>
      <c r="Y68" s="664">
        <v>-1.1100000000000001</v>
      </c>
      <c r="Z68" s="664">
        <v>26.201000000000001</v>
      </c>
      <c r="AA68" s="664">
        <v>33.613999999999997</v>
      </c>
    </row>
    <row r="69" spans="2:27">
      <c r="B69" s="665" t="s">
        <v>180</v>
      </c>
      <c r="C69" s="664">
        <v>2.1440000000000001</v>
      </c>
      <c r="D69" s="664">
        <v>11.705</v>
      </c>
      <c r="E69" s="664">
        <v>13.849</v>
      </c>
      <c r="F69" s="664">
        <v>8.49</v>
      </c>
      <c r="G69" s="664">
        <v>0.48199999999999998</v>
      </c>
      <c r="H69" s="664">
        <v>4.8769999999999998</v>
      </c>
      <c r="I69" s="664">
        <v>13.849</v>
      </c>
      <c r="J69" s="664">
        <v>37.972999999999999</v>
      </c>
      <c r="K69" s="664">
        <v>37.316000000000003</v>
      </c>
      <c r="L69" s="664">
        <v>0</v>
      </c>
      <c r="M69" s="664">
        <v>0</v>
      </c>
      <c r="N69" s="664">
        <v>37.972999999999999</v>
      </c>
      <c r="O69" s="664">
        <v>37.316000000000003</v>
      </c>
      <c r="P69" s="664">
        <v>37.283999999999999</v>
      </c>
      <c r="Q69" s="664">
        <v>36.968000000000004</v>
      </c>
      <c r="R69" s="664">
        <v>35.805999999999997</v>
      </c>
      <c r="S69" s="664">
        <v>36.594000000000001</v>
      </c>
      <c r="T69" s="664">
        <v>-13.356</v>
      </c>
      <c r="U69" s="664">
        <v>-5.99</v>
      </c>
      <c r="V69" s="664">
        <v>22.45</v>
      </c>
      <c r="W69" s="664">
        <v>30.605</v>
      </c>
      <c r="X69" s="664">
        <v>0.80100000000000005</v>
      </c>
      <c r="Y69" s="664">
        <v>0.52</v>
      </c>
      <c r="Z69" s="664">
        <v>23.251000000000001</v>
      </c>
      <c r="AA69" s="664">
        <v>31.125</v>
      </c>
    </row>
    <row r="70" spans="2:27">
      <c r="B70" s="665" t="s">
        <v>163</v>
      </c>
      <c r="C70" s="664">
        <v>575.851</v>
      </c>
      <c r="D70" s="664">
        <v>1322.7090000000001</v>
      </c>
      <c r="E70" s="664">
        <v>1898.56</v>
      </c>
      <c r="F70" s="664">
        <v>589.63099999999997</v>
      </c>
      <c r="G70" s="664">
        <v>651.66899999999998</v>
      </c>
      <c r="H70" s="664">
        <v>657.26</v>
      </c>
      <c r="I70" s="664">
        <v>1898.56</v>
      </c>
      <c r="J70" s="664">
        <v>1166.2406071113453</v>
      </c>
      <c r="K70" s="664">
        <v>344.99615419643771</v>
      </c>
      <c r="L70" s="664">
        <v>-835.32500000000005</v>
      </c>
      <c r="M70" s="664">
        <v>-246.71100000000001</v>
      </c>
      <c r="N70" s="664">
        <v>330.91542110725521</v>
      </c>
      <c r="O70" s="664">
        <v>98.285168701207425</v>
      </c>
      <c r="P70" s="664">
        <v>191.87325872665522</v>
      </c>
      <c r="Q70" s="664">
        <v>64.171411165389614</v>
      </c>
      <c r="R70" s="664">
        <v>98.900711952445718</v>
      </c>
      <c r="S70" s="664">
        <v>42.305841124936322</v>
      </c>
      <c r="T70" s="664">
        <v>-29.125443863378798</v>
      </c>
      <c r="U70" s="664">
        <v>-9.2789351156404987</v>
      </c>
      <c r="V70" s="664">
        <v>70.013999999999996</v>
      </c>
      <c r="W70" s="664">
        <v>33.058</v>
      </c>
      <c r="X70" s="664">
        <v>-18.463999999999999</v>
      </c>
      <c r="Y70" s="664">
        <v>-12.506</v>
      </c>
      <c r="Z70" s="664">
        <v>51.55</v>
      </c>
      <c r="AA70" s="664">
        <v>20.552</v>
      </c>
    </row>
    <row r="71" spans="2:27">
      <c r="B71" s="665" t="s">
        <v>181</v>
      </c>
      <c r="C71" s="664">
        <v>705.57799999999997</v>
      </c>
      <c r="D71" s="664">
        <v>1588.5630000000001</v>
      </c>
      <c r="E71" s="664">
        <v>2294.1410000000001</v>
      </c>
      <c r="F71" s="664">
        <v>574.40899999999999</v>
      </c>
      <c r="G71" s="664">
        <v>1011.309</v>
      </c>
      <c r="H71" s="664">
        <v>708.423</v>
      </c>
      <c r="I71" s="664">
        <v>2294.1410000000001</v>
      </c>
      <c r="J71" s="664">
        <v>1253.0271869031635</v>
      </c>
      <c r="K71" s="664">
        <v>343.87940507367591</v>
      </c>
      <c r="L71" s="664">
        <v>-869.35400000000004</v>
      </c>
      <c r="M71" s="664">
        <v>-230.428</v>
      </c>
      <c r="N71" s="664">
        <v>383.67312050593654</v>
      </c>
      <c r="O71" s="664">
        <v>113.45108394693342</v>
      </c>
      <c r="P71" s="664">
        <v>231.9384664358025</v>
      </c>
      <c r="Q71" s="664">
        <v>76.949808118249734</v>
      </c>
      <c r="R71" s="664">
        <v>94.514895978227003</v>
      </c>
      <c r="S71" s="664">
        <v>22.687242268671206</v>
      </c>
      <c r="T71" s="664">
        <v>-78.528087586995909</v>
      </c>
      <c r="U71" s="664">
        <v>-6.8648742187851237</v>
      </c>
      <c r="V71" s="664">
        <v>16.145</v>
      </c>
      <c r="W71" s="664">
        <v>15.82</v>
      </c>
      <c r="X71" s="664">
        <v>-5.7060000000000004</v>
      </c>
      <c r="Y71" s="664">
        <v>-5.3360000000000003</v>
      </c>
      <c r="Z71" s="664">
        <v>10.439</v>
      </c>
      <c r="AA71" s="664">
        <v>10.484</v>
      </c>
    </row>
    <row r="72" spans="2:27">
      <c r="B72" s="665" t="s">
        <v>212</v>
      </c>
      <c r="C72" s="664">
        <v>566.16800000000001</v>
      </c>
      <c r="D72" s="664">
        <v>2032.002</v>
      </c>
      <c r="E72" s="664">
        <v>2598.17</v>
      </c>
      <c r="F72" s="664">
        <v>925.33399999999995</v>
      </c>
      <c r="G72" s="664">
        <v>517.98299999999995</v>
      </c>
      <c r="H72" s="664">
        <v>1154.8530000000001</v>
      </c>
      <c r="I72" s="664">
        <v>2598.17</v>
      </c>
      <c r="J72" s="664">
        <v>1394.0487109744777</v>
      </c>
      <c r="K72" s="664">
        <v>408.86865308422483</v>
      </c>
      <c r="L72" s="664">
        <v>-1026.8589999999999</v>
      </c>
      <c r="M72" s="664">
        <v>-310.86500000000001</v>
      </c>
      <c r="N72" s="664">
        <v>367.18969769823354</v>
      </c>
      <c r="O72" s="664">
        <v>98.003261460864508</v>
      </c>
      <c r="P72" s="664">
        <v>169.27677010544957</v>
      </c>
      <c r="Q72" s="664">
        <v>65.324907926408201</v>
      </c>
      <c r="R72" s="664">
        <v>85.106232044855972</v>
      </c>
      <c r="S72" s="664">
        <v>45.682336659674711</v>
      </c>
      <c r="T72" s="664">
        <v>-42.774243580962668</v>
      </c>
      <c r="U72" s="664">
        <v>-8.7371822113305235</v>
      </c>
      <c r="V72" s="664">
        <v>42.805999999999997</v>
      </c>
      <c r="W72" s="664">
        <v>37.186</v>
      </c>
      <c r="X72" s="664">
        <v>-16.728999999999999</v>
      </c>
      <c r="Y72" s="664">
        <v>-14.324</v>
      </c>
      <c r="Z72" s="664">
        <v>26.077000000000002</v>
      </c>
      <c r="AA72" s="664">
        <v>22.861999999999998</v>
      </c>
    </row>
    <row r="73" spans="2:27">
      <c r="B73" s="665" t="s">
        <v>205</v>
      </c>
      <c r="C73" s="664">
        <v>19.617000000000001</v>
      </c>
      <c r="D73" s="664">
        <v>22.477</v>
      </c>
      <c r="E73" s="664">
        <v>42.094000000000001</v>
      </c>
      <c r="F73" s="664">
        <v>20.56</v>
      </c>
      <c r="G73" s="664">
        <v>0.58299999999999996</v>
      </c>
      <c r="H73" s="664">
        <v>20.951000000000001</v>
      </c>
      <c r="I73" s="664">
        <v>42.094000000000001</v>
      </c>
      <c r="J73" s="664">
        <v>13.356999999999999</v>
      </c>
      <c r="K73" s="664">
        <v>4.13</v>
      </c>
      <c r="L73" s="664">
        <v>-4.4539999999999997</v>
      </c>
      <c r="M73" s="664">
        <v>-1.171</v>
      </c>
      <c r="N73" s="664">
        <v>8.9030000000000005</v>
      </c>
      <c r="O73" s="664">
        <v>2.9590000000000001</v>
      </c>
      <c r="P73" s="664">
        <v>-3.7050000000000001</v>
      </c>
      <c r="Q73" s="664">
        <v>1.4999999999999999E-2</v>
      </c>
      <c r="R73" s="664">
        <v>-6.7110000000000003</v>
      </c>
      <c r="S73" s="664">
        <v>-0.68500000000000005</v>
      </c>
      <c r="T73" s="664">
        <v>-2.0089999999999999</v>
      </c>
      <c r="U73" s="664">
        <v>-8.5000000000000006E-2</v>
      </c>
      <c r="V73" s="664">
        <v>-8.7200000000000006</v>
      </c>
      <c r="W73" s="664">
        <v>-0.77</v>
      </c>
      <c r="X73" s="664">
        <v>0.97299999999999998</v>
      </c>
      <c r="Y73" s="664">
        <v>-6.2E-2</v>
      </c>
      <c r="Z73" s="664">
        <v>-7.7469999999999999</v>
      </c>
      <c r="AA73" s="664">
        <v>-0.83199999999999996</v>
      </c>
    </row>
    <row r="74" spans="2:27">
      <c r="B74" s="665" t="s">
        <v>300</v>
      </c>
      <c r="C74" s="664">
        <v>1515.162</v>
      </c>
      <c r="D74" s="664">
        <v>5198.7039999999997</v>
      </c>
      <c r="E74" s="664">
        <v>6713.866</v>
      </c>
      <c r="F74" s="664">
        <v>1614.1489999999999</v>
      </c>
      <c r="G74" s="664">
        <v>3852.1320000000001</v>
      </c>
      <c r="H74" s="664">
        <v>1247.585</v>
      </c>
      <c r="I74" s="664">
        <v>6713.866</v>
      </c>
      <c r="J74" s="664">
        <v>3020.7400798905087</v>
      </c>
      <c r="K74" s="664">
        <v>867.44995006720228</v>
      </c>
      <c r="L74" s="664">
        <v>-2206.107</v>
      </c>
      <c r="M74" s="664">
        <v>-633.23500000000001</v>
      </c>
      <c r="N74" s="664">
        <v>814.63294433346653</v>
      </c>
      <c r="O74" s="664">
        <v>234.21455726532531</v>
      </c>
      <c r="P74" s="664">
        <v>592.99781347453757</v>
      </c>
      <c r="Q74" s="664">
        <v>250.2633767151853</v>
      </c>
      <c r="R74" s="664">
        <v>374.09088951765159</v>
      </c>
      <c r="S74" s="664">
        <v>218.71371522215134</v>
      </c>
      <c r="T74" s="664">
        <v>-116.94296852049496</v>
      </c>
      <c r="U74" s="664">
        <v>-29.749133974642575</v>
      </c>
      <c r="V74" s="664">
        <v>257.14800000000002</v>
      </c>
      <c r="W74" s="664">
        <v>188.965</v>
      </c>
      <c r="X74" s="664">
        <v>-77.974000000000004</v>
      </c>
      <c r="Y74" s="664">
        <v>-51.847999999999999</v>
      </c>
      <c r="Z74" s="664">
        <v>179.17400000000001</v>
      </c>
      <c r="AA74" s="664">
        <v>137.11699999999999</v>
      </c>
    </row>
    <row r="75" spans="2:27">
      <c r="B75" s="665" t="s">
        <v>182</v>
      </c>
      <c r="C75" s="664">
        <v>4143.2129999999997</v>
      </c>
      <c r="D75" s="664">
        <v>11396.553</v>
      </c>
      <c r="E75" s="664">
        <v>15539.766</v>
      </c>
      <c r="F75" s="664">
        <v>4211.6710000000003</v>
      </c>
      <c r="G75" s="664">
        <v>6169.4650000000001</v>
      </c>
      <c r="H75" s="664">
        <v>5158.63</v>
      </c>
      <c r="I75" s="664">
        <v>15539.766</v>
      </c>
      <c r="J75" s="664">
        <v>7680.106127203755</v>
      </c>
      <c r="K75" s="664">
        <v>2564.2255991226616</v>
      </c>
      <c r="L75" s="664">
        <v>-5450.9089999999997</v>
      </c>
      <c r="M75" s="664">
        <v>-1879.8530000000001</v>
      </c>
      <c r="N75" s="664">
        <v>2229.1971272037549</v>
      </c>
      <c r="O75" s="664">
        <v>684.37259912266177</v>
      </c>
      <c r="P75" s="664">
        <v>1436.9851272037549</v>
      </c>
      <c r="Q75" s="664">
        <v>578.33659912266171</v>
      </c>
      <c r="R75" s="664">
        <v>873.75312720375484</v>
      </c>
      <c r="S75" s="664">
        <v>444.55059912266182</v>
      </c>
      <c r="T75" s="664">
        <v>-420.46112720375481</v>
      </c>
      <c r="U75" s="664">
        <v>-45.990599122661777</v>
      </c>
      <c r="V75" s="664">
        <v>454.16199999999998</v>
      </c>
      <c r="W75" s="664">
        <v>398.83</v>
      </c>
      <c r="X75" s="664">
        <v>-148.15700000000001</v>
      </c>
      <c r="Y75" s="664">
        <v>-116.371</v>
      </c>
      <c r="Z75" s="664">
        <v>306.005</v>
      </c>
      <c r="AA75" s="664">
        <v>282.459</v>
      </c>
    </row>
    <row r="76" spans="2:27">
      <c r="B76" s="665" t="s">
        <v>183</v>
      </c>
      <c r="C76" s="664">
        <v>353.94600000000003</v>
      </c>
      <c r="D76" s="664">
        <v>2420.4830000000002</v>
      </c>
      <c r="E76" s="664">
        <v>2774.4290000000001</v>
      </c>
      <c r="F76" s="664">
        <v>570.71799999999996</v>
      </c>
      <c r="G76" s="664">
        <v>697.17899999999997</v>
      </c>
      <c r="H76" s="664">
        <v>1506.5319999999999</v>
      </c>
      <c r="I76" s="664">
        <v>2774.4290000000001</v>
      </c>
      <c r="J76" s="664">
        <v>1159.134</v>
      </c>
      <c r="K76" s="664">
        <v>288.15800000000002</v>
      </c>
      <c r="L76" s="664">
        <v>-412.53</v>
      </c>
      <c r="M76" s="664">
        <v>-106.72</v>
      </c>
      <c r="N76" s="664">
        <v>746.60400000000004</v>
      </c>
      <c r="O76" s="664">
        <v>181.43799999999999</v>
      </c>
      <c r="P76" s="664">
        <v>673.44600000000003</v>
      </c>
      <c r="Q76" s="664">
        <v>159.857</v>
      </c>
      <c r="R76" s="664">
        <v>606.86800000000005</v>
      </c>
      <c r="S76" s="664">
        <v>142.28299999999999</v>
      </c>
      <c r="T76" s="664">
        <v>-70.522000000000006</v>
      </c>
      <c r="U76" s="664">
        <v>-10.061999999999999</v>
      </c>
      <c r="V76" s="664">
        <v>536.44899999999996</v>
      </c>
      <c r="W76" s="664">
        <v>132.31800000000001</v>
      </c>
      <c r="X76" s="664">
        <v>-188.88300000000001</v>
      </c>
      <c r="Y76" s="664">
        <v>-43.402999999999999</v>
      </c>
      <c r="Z76" s="664">
        <v>347.56599999999997</v>
      </c>
      <c r="AA76" s="664">
        <v>88.915000000000006</v>
      </c>
    </row>
    <row r="77" spans="2:27">
      <c r="B77" s="665" t="s">
        <v>184</v>
      </c>
      <c r="C77" s="664">
        <v>499.983</v>
      </c>
      <c r="D77" s="664">
        <v>1973.5070000000001</v>
      </c>
      <c r="E77" s="664">
        <v>2473.4899999999998</v>
      </c>
      <c r="F77" s="664">
        <v>640.774</v>
      </c>
      <c r="G77" s="664">
        <v>840.05100000000004</v>
      </c>
      <c r="H77" s="664">
        <v>992.66499999999996</v>
      </c>
      <c r="I77" s="664">
        <v>2473.4899999999998</v>
      </c>
      <c r="J77" s="664">
        <v>1546.963</v>
      </c>
      <c r="K77" s="664">
        <v>413.14</v>
      </c>
      <c r="L77" s="664">
        <v>-886.15499999999997</v>
      </c>
      <c r="M77" s="664">
        <v>-237.374</v>
      </c>
      <c r="N77" s="664">
        <v>660.80799999999999</v>
      </c>
      <c r="O77" s="664">
        <v>175.76599999999999</v>
      </c>
      <c r="P77" s="664">
        <v>506.79399999999998</v>
      </c>
      <c r="Q77" s="664">
        <v>128.595</v>
      </c>
      <c r="R77" s="664">
        <v>375.12700000000001</v>
      </c>
      <c r="S77" s="664">
        <v>101.009</v>
      </c>
      <c r="T77" s="664">
        <v>-49.170999999999999</v>
      </c>
      <c r="U77" s="664">
        <v>-11.993</v>
      </c>
      <c r="V77" s="664">
        <v>325.97699999999998</v>
      </c>
      <c r="W77" s="664">
        <v>89.016000000000005</v>
      </c>
      <c r="X77" s="664">
        <v>-97.881</v>
      </c>
      <c r="Y77" s="664">
        <v>-29.888999999999999</v>
      </c>
      <c r="Z77" s="664">
        <v>228.096</v>
      </c>
      <c r="AA77" s="664">
        <v>59.127000000000002</v>
      </c>
    </row>
    <row r="78" spans="2:27">
      <c r="B78" s="665" t="s">
        <v>185</v>
      </c>
      <c r="C78" s="664">
        <v>34.756999999999998</v>
      </c>
      <c r="D78" s="664">
        <v>1288.8050000000001</v>
      </c>
      <c r="E78" s="664">
        <v>1323.5619999999999</v>
      </c>
      <c r="F78" s="664">
        <v>180.49</v>
      </c>
      <c r="G78" s="664">
        <v>10.99</v>
      </c>
      <c r="H78" s="664">
        <v>1132.0820000000001</v>
      </c>
      <c r="I78" s="664">
        <v>1323.5619999999999</v>
      </c>
      <c r="J78" s="664">
        <v>0</v>
      </c>
      <c r="K78" s="664">
        <v>0</v>
      </c>
      <c r="L78" s="664">
        <v>0</v>
      </c>
      <c r="M78" s="664">
        <v>0</v>
      </c>
      <c r="N78" s="664">
        <v>0</v>
      </c>
      <c r="O78" s="664">
        <v>0</v>
      </c>
      <c r="P78" s="664">
        <v>-0.215</v>
      </c>
      <c r="Q78" s="664">
        <v>-3.2000000000000001E-2</v>
      </c>
      <c r="R78" s="664">
        <v>-0.215</v>
      </c>
      <c r="S78" s="664">
        <v>-3.2000000000000001E-2</v>
      </c>
      <c r="T78" s="664">
        <v>-6.0720000000000001</v>
      </c>
      <c r="U78" s="664">
        <v>-0.57899999999999996</v>
      </c>
      <c r="V78" s="664">
        <v>156.13800000000001</v>
      </c>
      <c r="W78" s="664">
        <v>62.609000000000002</v>
      </c>
      <c r="X78" s="664">
        <v>0</v>
      </c>
      <c r="Y78" s="664">
        <v>0</v>
      </c>
      <c r="Z78" s="664">
        <v>156.13800000000001</v>
      </c>
      <c r="AA78" s="664">
        <v>62.609000000000002</v>
      </c>
    </row>
    <row r="79" spans="2:27">
      <c r="B79" s="665" t="s">
        <v>186</v>
      </c>
      <c r="C79" s="664">
        <v>315.24400000000003</v>
      </c>
      <c r="D79" s="664">
        <v>880.20699999999999</v>
      </c>
      <c r="E79" s="664">
        <v>1195.451</v>
      </c>
      <c r="F79" s="664">
        <v>191.03899999999999</v>
      </c>
      <c r="G79" s="664">
        <v>208.495</v>
      </c>
      <c r="H79" s="664">
        <v>795.91700000000003</v>
      </c>
      <c r="I79" s="664">
        <v>1195.451</v>
      </c>
      <c r="J79" s="664">
        <v>408.60399999999998</v>
      </c>
      <c r="K79" s="664">
        <v>112.70099999999999</v>
      </c>
      <c r="L79" s="664">
        <v>-140.35</v>
      </c>
      <c r="M79" s="664">
        <v>-42.09</v>
      </c>
      <c r="N79" s="664">
        <v>268.25400000000002</v>
      </c>
      <c r="O79" s="664">
        <v>70.611000000000004</v>
      </c>
      <c r="P79" s="664">
        <v>210.702</v>
      </c>
      <c r="Q79" s="664">
        <v>56.423999999999999</v>
      </c>
      <c r="R79" s="664">
        <v>162.13999999999999</v>
      </c>
      <c r="S79" s="664">
        <v>42.819000000000003</v>
      </c>
      <c r="T79" s="664">
        <v>10.361000000000001</v>
      </c>
      <c r="U79" s="664">
        <v>-0.13300000000000001</v>
      </c>
      <c r="V79" s="664">
        <v>186.81700000000001</v>
      </c>
      <c r="W79" s="664">
        <v>44.993000000000002</v>
      </c>
      <c r="X79" s="664">
        <v>-42.052</v>
      </c>
      <c r="Y79" s="664">
        <v>-14.855</v>
      </c>
      <c r="Z79" s="664">
        <v>144.76499999999999</v>
      </c>
      <c r="AA79" s="664">
        <v>30.138000000000002</v>
      </c>
    </row>
    <row r="80" spans="2:27">
      <c r="B80" s="665" t="s">
        <v>187</v>
      </c>
      <c r="C80" s="664">
        <v>8.8919999999999995</v>
      </c>
      <c r="D80" s="664">
        <v>131.15799999999999</v>
      </c>
      <c r="E80" s="664">
        <v>140.05000000000001</v>
      </c>
      <c r="F80" s="664">
        <v>7.0609999999999999</v>
      </c>
      <c r="G80" s="664">
        <v>26.391999999999999</v>
      </c>
      <c r="H80" s="664">
        <v>106.59699999999999</v>
      </c>
      <c r="I80" s="664">
        <v>140.05000000000001</v>
      </c>
      <c r="J80" s="664">
        <v>41</v>
      </c>
      <c r="K80" s="664">
        <v>11.41</v>
      </c>
      <c r="L80" s="664">
        <v>-4.4960000000000004</v>
      </c>
      <c r="M80" s="664">
        <v>-1.04</v>
      </c>
      <c r="N80" s="664">
        <v>36.503999999999998</v>
      </c>
      <c r="O80" s="664">
        <v>10.37</v>
      </c>
      <c r="P80" s="664">
        <v>31.273</v>
      </c>
      <c r="Q80" s="664">
        <v>8.7690000000000001</v>
      </c>
      <c r="R80" s="664">
        <v>27.318999999999999</v>
      </c>
      <c r="S80" s="664">
        <v>7.8410000000000002</v>
      </c>
      <c r="T80" s="664">
        <v>-8.6999999999999994E-2</v>
      </c>
      <c r="U80" s="664">
        <v>0.09</v>
      </c>
      <c r="V80" s="664">
        <v>27.231999999999999</v>
      </c>
      <c r="W80" s="664">
        <v>7.93</v>
      </c>
      <c r="X80" s="664">
        <v>-8.1519999999999992</v>
      </c>
      <c r="Y80" s="664">
        <v>-2.42</v>
      </c>
      <c r="Z80" s="664">
        <v>19.079999999999998</v>
      </c>
      <c r="AA80" s="664">
        <v>5.51</v>
      </c>
    </row>
    <row r="81" spans="2:27">
      <c r="B81" s="665" t="s">
        <v>188</v>
      </c>
      <c r="C81" s="664">
        <v>60.424999999999997</v>
      </c>
      <c r="D81" s="664">
        <v>164.399</v>
      </c>
      <c r="E81" s="664">
        <v>224.82400000000001</v>
      </c>
      <c r="F81" s="664">
        <v>58.134999999999998</v>
      </c>
      <c r="G81" s="664">
        <v>24.745999999999999</v>
      </c>
      <c r="H81" s="664">
        <v>141.94300000000001</v>
      </c>
      <c r="I81" s="664">
        <v>224.82400000000001</v>
      </c>
      <c r="J81" s="664">
        <v>63.874000000000002</v>
      </c>
      <c r="K81" s="664">
        <v>17.722999999999999</v>
      </c>
      <c r="L81" s="664">
        <v>-23.434999999999999</v>
      </c>
      <c r="M81" s="664">
        <v>-6.5039999999999996</v>
      </c>
      <c r="N81" s="664">
        <v>40.439</v>
      </c>
      <c r="O81" s="664">
        <v>11.218999999999999</v>
      </c>
      <c r="P81" s="664">
        <v>30.015999999999998</v>
      </c>
      <c r="Q81" s="664">
        <v>7.0090000000000003</v>
      </c>
      <c r="R81" s="664">
        <v>18.512</v>
      </c>
      <c r="S81" s="664">
        <v>3.5859999999999999</v>
      </c>
      <c r="T81" s="664">
        <v>-4.8730000000000002</v>
      </c>
      <c r="U81" s="664">
        <v>-0.72099999999999997</v>
      </c>
      <c r="V81" s="664">
        <v>17.248999999999999</v>
      </c>
      <c r="W81" s="664">
        <v>2.9609999999999999</v>
      </c>
      <c r="X81" s="664">
        <v>-5.8520000000000003</v>
      </c>
      <c r="Y81" s="664">
        <v>-1.2729999999999999</v>
      </c>
      <c r="Z81" s="664">
        <v>11.397</v>
      </c>
      <c r="AA81" s="664">
        <v>1.6879999999999999</v>
      </c>
    </row>
    <row r="82" spans="2:27">
      <c r="B82" s="665" t="s">
        <v>189</v>
      </c>
      <c r="C82" s="664">
        <v>191.178</v>
      </c>
      <c r="D82" s="664">
        <v>1263.4960000000001</v>
      </c>
      <c r="E82" s="664">
        <v>1454.674</v>
      </c>
      <c r="F82" s="664">
        <v>249.06800000000001</v>
      </c>
      <c r="G82" s="664">
        <v>471.37700000000001</v>
      </c>
      <c r="H82" s="664">
        <v>734.22900000000004</v>
      </c>
      <c r="I82" s="664">
        <v>1454.674</v>
      </c>
      <c r="J82" s="664">
        <v>886.66300000000001</v>
      </c>
      <c r="K82" s="664">
        <v>231.822</v>
      </c>
      <c r="L82" s="664">
        <v>-598.15700000000004</v>
      </c>
      <c r="M82" s="664">
        <v>-160.34200000000001</v>
      </c>
      <c r="N82" s="664">
        <v>288.50599999999997</v>
      </c>
      <c r="O82" s="664">
        <v>71.48</v>
      </c>
      <c r="P82" s="664">
        <v>213.898</v>
      </c>
      <c r="Q82" s="664">
        <v>50.683999999999997</v>
      </c>
      <c r="R82" s="664">
        <v>141.464</v>
      </c>
      <c r="S82" s="664">
        <v>29.832999999999998</v>
      </c>
      <c r="T82" s="664">
        <v>-25.042000000000002</v>
      </c>
      <c r="U82" s="664">
        <v>-5.79</v>
      </c>
      <c r="V82" s="664">
        <v>116.42700000000001</v>
      </c>
      <c r="W82" s="664">
        <v>24.047999999999998</v>
      </c>
      <c r="X82" s="664">
        <v>-38.488</v>
      </c>
      <c r="Y82" s="664">
        <v>-7.9969999999999999</v>
      </c>
      <c r="Z82" s="664">
        <v>77.938999999999993</v>
      </c>
      <c r="AA82" s="664">
        <v>16.050999999999998</v>
      </c>
    </row>
    <row r="83" spans="2:27">
      <c r="B83" s="665" t="s">
        <v>190</v>
      </c>
      <c r="C83" s="664">
        <v>546.26</v>
      </c>
      <c r="D83" s="664">
        <v>2382.886</v>
      </c>
      <c r="E83" s="664">
        <v>2929.1460000000002</v>
      </c>
      <c r="F83" s="664">
        <v>627.53200000000004</v>
      </c>
      <c r="G83" s="664">
        <v>734.46600000000001</v>
      </c>
      <c r="H83" s="664">
        <v>1567.1479999999999</v>
      </c>
      <c r="I83" s="664">
        <v>2929.1460000000002</v>
      </c>
      <c r="J83" s="664">
        <v>1243.9939999999999</v>
      </c>
      <c r="K83" s="664">
        <v>331.62799999999999</v>
      </c>
      <c r="L83" s="664">
        <v>-621.90700000000004</v>
      </c>
      <c r="M83" s="664">
        <v>-173.10400000000001</v>
      </c>
      <c r="N83" s="664">
        <v>622.08699999999999</v>
      </c>
      <c r="O83" s="664">
        <v>158.524</v>
      </c>
      <c r="P83" s="664">
        <v>475.90499999999997</v>
      </c>
      <c r="Q83" s="664">
        <v>118.501</v>
      </c>
      <c r="R83" s="664">
        <v>339.42099999999999</v>
      </c>
      <c r="S83" s="664">
        <v>79.686000000000007</v>
      </c>
      <c r="T83" s="664">
        <v>-26.007000000000001</v>
      </c>
      <c r="U83" s="664">
        <v>-7.18</v>
      </c>
      <c r="V83" s="664">
        <v>317.029</v>
      </c>
      <c r="W83" s="664">
        <v>72.606999999999999</v>
      </c>
      <c r="X83" s="664">
        <v>-91.896000000000001</v>
      </c>
      <c r="Y83" s="664">
        <v>-25.347000000000001</v>
      </c>
      <c r="Z83" s="664">
        <v>225.13300000000001</v>
      </c>
      <c r="AA83" s="664">
        <v>47.26</v>
      </c>
    </row>
    <row r="84" spans="2:27">
      <c r="M84" s="459"/>
      <c r="N84" s="459"/>
      <c r="O84" s="459"/>
      <c r="P84" s="459"/>
      <c r="Q84" s="459"/>
      <c r="R84" s="459"/>
      <c r="S84" s="459"/>
      <c r="T84" s="459"/>
      <c r="U84" s="459"/>
      <c r="V84" s="459"/>
      <c r="W84" s="459"/>
      <c r="X84" s="459"/>
      <c r="Y84" s="459"/>
      <c r="Z84" s="459"/>
      <c r="AA84" s="459"/>
    </row>
    <row r="85" spans="2:27">
      <c r="C85" s="668"/>
      <c r="D85" s="668"/>
      <c r="E85" s="667"/>
      <c r="F85" s="667"/>
      <c r="G85" s="667"/>
      <c r="H85" s="667"/>
      <c r="I85" s="667"/>
      <c r="J85" s="667"/>
      <c r="K85" s="667"/>
      <c r="L85" s="667"/>
      <c r="M85" s="667"/>
      <c r="N85" s="667"/>
      <c r="O85" s="667"/>
      <c r="P85" s="667"/>
      <c r="Q85" s="667"/>
      <c r="R85" s="667"/>
      <c r="S85" s="667"/>
      <c r="T85" s="667"/>
      <c r="U85" s="667"/>
      <c r="V85" s="667"/>
      <c r="W85" s="667"/>
      <c r="X85" s="667"/>
      <c r="Y85" s="667"/>
      <c r="Z85" s="667"/>
      <c r="AA85" s="667"/>
    </row>
    <row r="86" spans="2:27">
      <c r="C86" s="668"/>
      <c r="D86" s="668"/>
      <c r="E86" s="667"/>
      <c r="F86" s="667"/>
      <c r="G86" s="667"/>
      <c r="H86" s="667"/>
      <c r="I86" s="667"/>
      <c r="J86" s="667"/>
      <c r="K86" s="667"/>
      <c r="L86" s="667"/>
      <c r="M86" s="667"/>
      <c r="N86" s="667"/>
      <c r="O86" s="667"/>
      <c r="P86" s="667"/>
      <c r="Q86" s="667"/>
      <c r="R86" s="667"/>
      <c r="S86" s="667"/>
      <c r="T86" s="667"/>
      <c r="U86" s="667"/>
      <c r="V86" s="667"/>
      <c r="W86" s="667"/>
      <c r="X86" s="667"/>
      <c r="Y86" s="667"/>
      <c r="Z86" s="667"/>
      <c r="AA86" s="667"/>
    </row>
    <row r="87" spans="2:27">
      <c r="C87" s="668"/>
      <c r="D87" s="668"/>
      <c r="E87" s="667"/>
      <c r="F87" s="667"/>
      <c r="G87" s="667"/>
      <c r="H87" s="667"/>
      <c r="I87" s="667"/>
      <c r="J87" s="667"/>
      <c r="K87" s="667"/>
      <c r="L87" s="667"/>
      <c r="M87" s="667"/>
      <c r="N87" s="667"/>
      <c r="O87" s="667"/>
      <c r="P87" s="667"/>
      <c r="Q87" s="667"/>
      <c r="R87" s="667"/>
      <c r="S87" s="667"/>
      <c r="T87" s="667"/>
      <c r="U87" s="667"/>
      <c r="V87" s="667"/>
      <c r="W87" s="667"/>
      <c r="X87" s="667"/>
      <c r="Y87" s="667"/>
      <c r="Z87" s="667"/>
      <c r="AA87" s="667"/>
    </row>
    <row r="88" spans="2:27">
      <c r="C88" s="668"/>
      <c r="D88" s="668"/>
      <c r="E88" s="667"/>
      <c r="F88" s="667"/>
      <c r="G88" s="667"/>
      <c r="H88" s="667"/>
      <c r="I88" s="667"/>
      <c r="J88" s="667"/>
      <c r="K88" s="667"/>
      <c r="L88" s="667"/>
      <c r="M88" s="667"/>
      <c r="N88" s="667"/>
      <c r="O88" s="667"/>
      <c r="P88" s="667"/>
      <c r="Q88" s="667"/>
      <c r="R88" s="667"/>
      <c r="S88" s="667"/>
      <c r="T88" s="667"/>
      <c r="U88" s="667"/>
      <c r="V88" s="667"/>
      <c r="W88" s="667"/>
      <c r="X88" s="667"/>
      <c r="Y88" s="667"/>
      <c r="Z88" s="667"/>
      <c r="AA88" s="667"/>
    </row>
    <row r="89" spans="2:27">
      <c r="C89" s="668"/>
      <c r="D89" s="668"/>
      <c r="E89" s="667"/>
      <c r="F89" s="667"/>
      <c r="G89" s="667"/>
      <c r="H89" s="667"/>
      <c r="I89" s="667"/>
      <c r="J89" s="667"/>
      <c r="K89" s="667"/>
      <c r="L89" s="667"/>
      <c r="M89" s="667"/>
      <c r="N89" s="667"/>
      <c r="O89" s="667"/>
      <c r="P89" s="667"/>
      <c r="Q89" s="667"/>
      <c r="R89" s="667"/>
      <c r="S89" s="667"/>
      <c r="T89" s="667"/>
      <c r="U89" s="667"/>
      <c r="V89" s="667"/>
      <c r="W89" s="667"/>
      <c r="X89" s="667"/>
      <c r="Y89" s="667"/>
      <c r="Z89" s="667"/>
      <c r="AA89" s="667"/>
    </row>
    <row r="90" spans="2:27">
      <c r="C90" s="668"/>
      <c r="D90" s="668"/>
      <c r="E90" s="667"/>
      <c r="F90" s="667"/>
      <c r="G90" s="667"/>
      <c r="H90" s="667"/>
      <c r="I90" s="667"/>
      <c r="J90" s="667"/>
      <c r="K90" s="667"/>
      <c r="L90" s="667"/>
      <c r="M90" s="667"/>
      <c r="N90" s="667"/>
      <c r="O90" s="667"/>
      <c r="P90" s="667"/>
      <c r="Q90" s="667"/>
      <c r="R90" s="667"/>
      <c r="S90" s="667"/>
      <c r="T90" s="667"/>
      <c r="U90" s="667"/>
      <c r="V90" s="667"/>
      <c r="W90" s="667"/>
      <c r="X90" s="667"/>
      <c r="Y90" s="667"/>
      <c r="Z90" s="667"/>
      <c r="AA90" s="667"/>
    </row>
  </sheetData>
  <mergeCells count="18">
    <mergeCell ref="X52:Y52"/>
    <mergeCell ref="Z52:AA52"/>
    <mergeCell ref="V3:W3"/>
    <mergeCell ref="X3:Y3"/>
    <mergeCell ref="Z3:AA3"/>
    <mergeCell ref="T52:U52"/>
    <mergeCell ref="V52:W52"/>
    <mergeCell ref="J3:K3"/>
    <mergeCell ref="L3:M3"/>
    <mergeCell ref="N3:O3"/>
    <mergeCell ref="P3:Q3"/>
    <mergeCell ref="R3:S3"/>
    <mergeCell ref="T3:U3"/>
    <mergeCell ref="J52:K52"/>
    <mergeCell ref="L52:M52"/>
    <mergeCell ref="N52:O52"/>
    <mergeCell ref="P52:Q52"/>
    <mergeCell ref="R52:S52"/>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8A6C-8092-4B60-BFFB-03CBA0FA2D6B}">
  <dimension ref="A1:GY505"/>
  <sheetViews>
    <sheetView zoomScaleNormal="100" workbookViewId="0"/>
  </sheetViews>
  <sheetFormatPr baseColWidth="10" defaultRowHeight="12.75"/>
  <cols>
    <col min="1" max="1" width="12.140625" style="582" customWidth="1"/>
    <col min="2" max="2" width="68.85546875" style="582" customWidth="1"/>
    <col min="3" max="3" width="12.7109375" style="582" customWidth="1"/>
    <col min="4" max="4" width="13.42578125" style="582" customWidth="1"/>
    <col min="5" max="5" width="15.28515625" style="582" customWidth="1"/>
    <col min="6" max="6" width="12.28515625" style="582" customWidth="1"/>
    <col min="7" max="16" width="12.7109375" style="582" customWidth="1"/>
    <col min="17" max="26" width="12.7109375" style="590" customWidth="1"/>
    <col min="27" max="28" width="16.28515625" style="590" customWidth="1"/>
    <col min="29" max="29" width="13.28515625" style="590" customWidth="1"/>
    <col min="30" max="30" width="7.85546875" style="590" customWidth="1"/>
    <col min="31" max="46" width="12.7109375" style="590" customWidth="1"/>
    <col min="47" max="50" width="12.7109375" style="590" bestFit="1" customWidth="1"/>
    <col min="51" max="189" width="11.42578125" style="590"/>
    <col min="190" max="16384" width="11.42578125" style="582"/>
  </cols>
  <sheetData>
    <row r="1" spans="1:191">
      <c r="A1" s="590"/>
      <c r="B1" s="600"/>
      <c r="C1" s="590"/>
      <c r="D1" s="372"/>
      <c r="E1" s="372"/>
      <c r="F1" s="372"/>
      <c r="G1" s="372"/>
      <c r="H1" s="600"/>
      <c r="I1" s="600"/>
      <c r="J1" s="600"/>
      <c r="K1" s="600"/>
      <c r="L1" s="600"/>
      <c r="M1" s="600"/>
      <c r="N1" s="600"/>
      <c r="O1" s="600"/>
      <c r="P1" s="600"/>
      <c r="U1" s="652"/>
      <c r="FT1" s="582"/>
      <c r="FU1" s="582"/>
      <c r="FV1" s="582"/>
      <c r="FW1" s="582"/>
      <c r="FX1" s="582"/>
      <c r="FY1" s="582"/>
      <c r="FZ1" s="582"/>
      <c r="GA1" s="582"/>
      <c r="GB1" s="582"/>
      <c r="GC1" s="582"/>
      <c r="GD1" s="582"/>
      <c r="GE1" s="582"/>
      <c r="GF1" s="582"/>
      <c r="GG1" s="582"/>
    </row>
    <row r="2" spans="1:191" ht="25.5" customHeight="1">
      <c r="A2" s="759" t="s">
        <v>312</v>
      </c>
      <c r="B2" s="760"/>
      <c r="C2" s="748" t="s">
        <v>443</v>
      </c>
      <c r="D2" s="750"/>
      <c r="E2" s="748" t="s">
        <v>444</v>
      </c>
      <c r="F2" s="750"/>
      <c r="G2" s="748" t="s">
        <v>445</v>
      </c>
      <c r="H2" s="750"/>
      <c r="I2" s="748" t="s">
        <v>393</v>
      </c>
      <c r="J2" s="750"/>
      <c r="K2" s="748" t="s">
        <v>383</v>
      </c>
      <c r="L2" s="750"/>
      <c r="M2" s="748" t="s">
        <v>385</v>
      </c>
      <c r="N2" s="750"/>
      <c r="O2" s="748" t="s">
        <v>386</v>
      </c>
      <c r="P2" s="750"/>
      <c r="Q2" s="748" t="s">
        <v>387</v>
      </c>
      <c r="R2" s="750"/>
      <c r="S2" s="748" t="s">
        <v>420</v>
      </c>
      <c r="T2" s="750"/>
      <c r="U2" s="748" t="s">
        <v>381</v>
      </c>
      <c r="V2" s="750"/>
      <c r="W2" s="748" t="s">
        <v>446</v>
      </c>
      <c r="X2" s="750"/>
      <c r="Y2" s="748" t="s">
        <v>284</v>
      </c>
      <c r="Z2" s="750"/>
      <c r="AA2" s="748" t="s">
        <v>107</v>
      </c>
      <c r="AB2" s="750"/>
      <c r="GH2" s="590"/>
      <c r="GI2" s="590"/>
    </row>
    <row r="3" spans="1:191">
      <c r="A3" s="761" t="s">
        <v>259</v>
      </c>
      <c r="B3" s="762"/>
      <c r="C3" s="601" t="s">
        <v>500</v>
      </c>
      <c r="D3" s="602" t="s">
        <v>379</v>
      </c>
      <c r="E3" s="601" t="s">
        <v>500</v>
      </c>
      <c r="F3" s="602" t="s">
        <v>379</v>
      </c>
      <c r="G3" s="601" t="s">
        <v>500</v>
      </c>
      <c r="H3" s="602" t="s">
        <v>379</v>
      </c>
      <c r="I3" s="601" t="s">
        <v>500</v>
      </c>
      <c r="J3" s="602" t="s">
        <v>379</v>
      </c>
      <c r="K3" s="601" t="s">
        <v>500</v>
      </c>
      <c r="L3" s="602" t="s">
        <v>379</v>
      </c>
      <c r="M3" s="601" t="s">
        <v>500</v>
      </c>
      <c r="N3" s="602" t="s">
        <v>379</v>
      </c>
      <c r="O3" s="601" t="s">
        <v>500</v>
      </c>
      <c r="P3" s="602" t="s">
        <v>379</v>
      </c>
      <c r="Q3" s="601" t="s">
        <v>500</v>
      </c>
      <c r="R3" s="602" t="s">
        <v>379</v>
      </c>
      <c r="S3" s="601" t="s">
        <v>500</v>
      </c>
      <c r="T3" s="602" t="s">
        <v>379</v>
      </c>
      <c r="U3" s="601" t="s">
        <v>500</v>
      </c>
      <c r="V3" s="602" t="s">
        <v>379</v>
      </c>
      <c r="W3" s="601" t="s">
        <v>500</v>
      </c>
      <c r="X3" s="602" t="s">
        <v>379</v>
      </c>
      <c r="Y3" s="601" t="s">
        <v>500</v>
      </c>
      <c r="Z3" s="602" t="s">
        <v>379</v>
      </c>
      <c r="AA3" s="601" t="s">
        <v>500</v>
      </c>
      <c r="AB3" s="602" t="s">
        <v>379</v>
      </c>
      <c r="GH3" s="590"/>
      <c r="GI3" s="590"/>
    </row>
    <row r="4" spans="1:191">
      <c r="A4" s="763"/>
      <c r="B4" s="764"/>
      <c r="C4" s="603" t="s">
        <v>377</v>
      </c>
      <c r="D4" s="604" t="s">
        <v>377</v>
      </c>
      <c r="E4" s="603" t="s">
        <v>377</v>
      </c>
      <c r="F4" s="604" t="s">
        <v>377</v>
      </c>
      <c r="G4" s="603" t="s">
        <v>377</v>
      </c>
      <c r="H4" s="604" t="s">
        <v>377</v>
      </c>
      <c r="I4" s="603" t="s">
        <v>377</v>
      </c>
      <c r="J4" s="604" t="s">
        <v>377</v>
      </c>
      <c r="K4" s="603" t="s">
        <v>377</v>
      </c>
      <c r="L4" s="604" t="s">
        <v>377</v>
      </c>
      <c r="M4" s="603" t="s">
        <v>377</v>
      </c>
      <c r="N4" s="604" t="s">
        <v>377</v>
      </c>
      <c r="O4" s="603" t="s">
        <v>377</v>
      </c>
      <c r="P4" s="604" t="s">
        <v>377</v>
      </c>
      <c r="Q4" s="603" t="s">
        <v>377</v>
      </c>
      <c r="R4" s="604" t="s">
        <v>377</v>
      </c>
      <c r="S4" s="603" t="s">
        <v>377</v>
      </c>
      <c r="T4" s="604" t="s">
        <v>377</v>
      </c>
      <c r="U4" s="603" t="s">
        <v>377</v>
      </c>
      <c r="V4" s="604" t="s">
        <v>377</v>
      </c>
      <c r="W4" s="603" t="s">
        <v>377</v>
      </c>
      <c r="X4" s="604" t="s">
        <v>377</v>
      </c>
      <c r="Y4" s="603" t="s">
        <v>377</v>
      </c>
      <c r="Z4" s="604" t="s">
        <v>377</v>
      </c>
      <c r="AA4" s="603" t="s">
        <v>377</v>
      </c>
      <c r="AB4" s="604" t="s">
        <v>377</v>
      </c>
      <c r="GH4" s="590"/>
      <c r="GI4" s="590"/>
    </row>
    <row r="5" spans="1:191">
      <c r="A5" s="605" t="s">
        <v>260</v>
      </c>
      <c r="B5" s="606"/>
      <c r="C5" s="491">
        <v>0</v>
      </c>
      <c r="D5" s="492">
        <v>0</v>
      </c>
      <c r="E5" s="491">
        <v>2.1840000000000002</v>
      </c>
      <c r="F5" s="492">
        <v>0</v>
      </c>
      <c r="G5" s="491">
        <v>7.9000000000000001E-2</v>
      </c>
      <c r="H5" s="492">
        <v>0</v>
      </c>
      <c r="I5" s="491">
        <v>0.11899999999999999</v>
      </c>
      <c r="J5" s="492">
        <v>0</v>
      </c>
      <c r="K5" s="491">
        <v>28.49</v>
      </c>
      <c r="L5" s="492">
        <v>0</v>
      </c>
      <c r="M5" s="491">
        <v>52.802</v>
      </c>
      <c r="N5" s="492">
        <v>0</v>
      </c>
      <c r="O5" s="491">
        <v>212.12</v>
      </c>
      <c r="P5" s="492">
        <v>0</v>
      </c>
      <c r="Q5" s="491">
        <v>366.50799999999998</v>
      </c>
      <c r="R5" s="492">
        <v>0</v>
      </c>
      <c r="S5" s="491">
        <v>124.73699999999999</v>
      </c>
      <c r="T5" s="492">
        <v>0</v>
      </c>
      <c r="U5" s="491">
        <v>317.99321399999997</v>
      </c>
      <c r="V5" s="492">
        <v>0</v>
      </c>
      <c r="W5" s="491">
        <v>1105.0322139999998</v>
      </c>
      <c r="X5" s="492">
        <v>0</v>
      </c>
      <c r="Y5" s="491">
        <v>-369.25799999999998</v>
      </c>
      <c r="Z5" s="492">
        <v>0</v>
      </c>
      <c r="AA5" s="491">
        <v>735.7742139999998</v>
      </c>
      <c r="AB5" s="492">
        <v>0</v>
      </c>
      <c r="GH5" s="590"/>
      <c r="GI5" s="590"/>
    </row>
    <row r="6" spans="1:191">
      <c r="A6" s="607"/>
      <c r="B6" s="608" t="s">
        <v>217</v>
      </c>
      <c r="C6" s="489">
        <v>2.3646015701039858E-14</v>
      </c>
      <c r="D6" s="490">
        <v>0</v>
      </c>
      <c r="E6" s="489">
        <v>1.26823701</v>
      </c>
      <c r="F6" s="490">
        <v>0</v>
      </c>
      <c r="G6" s="489">
        <v>5.0642700000000006E-2</v>
      </c>
      <c r="H6" s="490">
        <v>0</v>
      </c>
      <c r="I6" s="489">
        <v>0.113608034718194</v>
      </c>
      <c r="J6" s="490">
        <v>0</v>
      </c>
      <c r="K6" s="489">
        <v>10.509995720298695</v>
      </c>
      <c r="L6" s="490">
        <v>0</v>
      </c>
      <c r="M6" s="489">
        <v>6.6158210699999991</v>
      </c>
      <c r="N6" s="490">
        <v>0</v>
      </c>
      <c r="O6" s="489">
        <v>1.6720697499999999</v>
      </c>
      <c r="P6" s="490">
        <v>0</v>
      </c>
      <c r="Q6" s="489">
        <v>144.73407991000002</v>
      </c>
      <c r="R6" s="490">
        <v>0</v>
      </c>
      <c r="S6" s="489">
        <v>6.8283887439429769</v>
      </c>
      <c r="T6" s="490">
        <v>0</v>
      </c>
      <c r="U6" s="489">
        <v>129.30976449478482</v>
      </c>
      <c r="V6" s="490">
        <v>0</v>
      </c>
      <c r="W6" s="489">
        <v>301.10260743374477</v>
      </c>
      <c r="X6" s="490">
        <v>0</v>
      </c>
      <c r="Y6" s="489">
        <v>0</v>
      </c>
      <c r="Z6" s="490">
        <v>0</v>
      </c>
      <c r="AA6" s="489">
        <v>301.10260743374477</v>
      </c>
      <c r="AB6" s="490">
        <v>0</v>
      </c>
      <c r="GH6" s="590"/>
      <c r="GI6" s="590"/>
    </row>
    <row r="7" spans="1:191">
      <c r="A7" s="607"/>
      <c r="B7" s="608" t="s">
        <v>509</v>
      </c>
      <c r="C7" s="489">
        <v>0</v>
      </c>
      <c r="D7" s="490">
        <v>0</v>
      </c>
      <c r="E7" s="489">
        <v>1.5714699999999999E-3</v>
      </c>
      <c r="F7" s="490">
        <v>0</v>
      </c>
      <c r="G7" s="489">
        <v>2.5000000000000001E-2</v>
      </c>
      <c r="H7" s="490">
        <v>0</v>
      </c>
      <c r="I7" s="489">
        <v>0</v>
      </c>
      <c r="J7" s="490">
        <v>0</v>
      </c>
      <c r="K7" s="489">
        <v>11.3705416114942</v>
      </c>
      <c r="L7" s="490">
        <v>0</v>
      </c>
      <c r="M7" s="489">
        <v>0</v>
      </c>
      <c r="N7" s="490">
        <v>0</v>
      </c>
      <c r="O7" s="489">
        <v>0</v>
      </c>
      <c r="P7" s="490">
        <v>0</v>
      </c>
      <c r="Q7" s="489">
        <v>9.0064640000000001E-2</v>
      </c>
      <c r="R7" s="490">
        <v>0</v>
      </c>
      <c r="S7" s="489">
        <v>0</v>
      </c>
      <c r="T7" s="490">
        <v>0</v>
      </c>
      <c r="U7" s="489">
        <v>10.365250080541214</v>
      </c>
      <c r="V7" s="490">
        <v>0</v>
      </c>
      <c r="W7" s="489">
        <v>21.852427802035415</v>
      </c>
      <c r="X7" s="490">
        <v>0</v>
      </c>
      <c r="Y7" s="489">
        <v>0</v>
      </c>
      <c r="Z7" s="490">
        <v>0</v>
      </c>
      <c r="AA7" s="489">
        <v>21.852427802035415</v>
      </c>
      <c r="AB7" s="490">
        <v>0</v>
      </c>
      <c r="GH7" s="590"/>
      <c r="GI7" s="590"/>
    </row>
    <row r="8" spans="1:191">
      <c r="A8" s="607"/>
      <c r="B8" s="608" t="s">
        <v>510</v>
      </c>
      <c r="C8" s="489">
        <v>-2.9909999173580002E-13</v>
      </c>
      <c r="D8" s="490">
        <v>0</v>
      </c>
      <c r="E8" s="489">
        <v>3.6625299999999998E-3</v>
      </c>
      <c r="F8" s="490">
        <v>0</v>
      </c>
      <c r="G8" s="489">
        <v>0</v>
      </c>
      <c r="H8" s="490">
        <v>0</v>
      </c>
      <c r="I8" s="489">
        <v>5.2295143702789648E-3</v>
      </c>
      <c r="J8" s="490">
        <v>0</v>
      </c>
      <c r="K8" s="489">
        <v>0.84840220704439173</v>
      </c>
      <c r="L8" s="490">
        <v>0</v>
      </c>
      <c r="M8" s="489">
        <v>0.64383562000000161</v>
      </c>
      <c r="N8" s="490">
        <v>0</v>
      </c>
      <c r="O8" s="489">
        <v>6.074700270000001</v>
      </c>
      <c r="P8" s="490">
        <v>0</v>
      </c>
      <c r="Q8" s="489">
        <v>2.1958646599999998</v>
      </c>
      <c r="R8" s="490">
        <v>0</v>
      </c>
      <c r="S8" s="489">
        <v>77.537631335867374</v>
      </c>
      <c r="T8" s="490">
        <v>0</v>
      </c>
      <c r="U8" s="489">
        <v>6.5883613104929175</v>
      </c>
      <c r="V8" s="490">
        <v>0</v>
      </c>
      <c r="W8" s="489">
        <v>93.897687447774658</v>
      </c>
      <c r="X8" s="490">
        <v>0</v>
      </c>
      <c r="Y8" s="489">
        <v>0</v>
      </c>
      <c r="Z8" s="490">
        <v>0</v>
      </c>
      <c r="AA8" s="489">
        <v>93.897687447774658</v>
      </c>
      <c r="AB8" s="490">
        <v>0</v>
      </c>
      <c r="GH8" s="590"/>
      <c r="GI8" s="590"/>
    </row>
    <row r="9" spans="1:191">
      <c r="A9" s="607"/>
      <c r="B9" s="608" t="s">
        <v>507</v>
      </c>
      <c r="C9" s="489">
        <v>0</v>
      </c>
      <c r="D9" s="490">
        <v>0</v>
      </c>
      <c r="E9" s="489">
        <v>0.12534823</v>
      </c>
      <c r="F9" s="490">
        <v>0</v>
      </c>
      <c r="G9" s="489">
        <v>3.0252E-3</v>
      </c>
      <c r="H9" s="490">
        <v>0</v>
      </c>
      <c r="I9" s="489">
        <v>-1.1102230246E-15</v>
      </c>
      <c r="J9" s="490">
        <v>0</v>
      </c>
      <c r="K9" s="489">
        <v>2.9900963835532037</v>
      </c>
      <c r="L9" s="490">
        <v>0</v>
      </c>
      <c r="M9" s="489">
        <v>4.2378415700000005</v>
      </c>
      <c r="N9" s="490">
        <v>0</v>
      </c>
      <c r="O9" s="489">
        <v>19.941417119999997</v>
      </c>
      <c r="P9" s="490">
        <v>0</v>
      </c>
      <c r="Q9" s="489">
        <v>39.836280950000003</v>
      </c>
      <c r="R9" s="490">
        <v>0</v>
      </c>
      <c r="S9" s="489">
        <v>4.226263320000001</v>
      </c>
      <c r="T9" s="490">
        <v>0</v>
      </c>
      <c r="U9" s="489">
        <v>97.673163190882349</v>
      </c>
      <c r="V9" s="490">
        <v>0</v>
      </c>
      <c r="W9" s="489">
        <v>169.03343596443557</v>
      </c>
      <c r="X9" s="490">
        <v>0</v>
      </c>
      <c r="Y9" s="489">
        <v>1.5361218992300779E-2</v>
      </c>
      <c r="Z9" s="490">
        <v>0</v>
      </c>
      <c r="AA9" s="489">
        <v>169.04879718342787</v>
      </c>
      <c r="AB9" s="490">
        <v>0</v>
      </c>
      <c r="GH9" s="590"/>
      <c r="GI9" s="590"/>
    </row>
    <row r="10" spans="1:191">
      <c r="A10" s="607"/>
      <c r="B10" s="608" t="s">
        <v>218</v>
      </c>
      <c r="C10" s="489">
        <v>0</v>
      </c>
      <c r="D10" s="490">
        <v>0</v>
      </c>
      <c r="E10" s="489">
        <v>0.78513818000000013</v>
      </c>
      <c r="F10" s="490">
        <v>0</v>
      </c>
      <c r="G10" s="489">
        <v>0</v>
      </c>
      <c r="H10" s="490">
        <v>0</v>
      </c>
      <c r="I10" s="489">
        <v>-4.9960036100000003E-16</v>
      </c>
      <c r="J10" s="490">
        <v>0</v>
      </c>
      <c r="K10" s="489">
        <v>1.4821815896763542</v>
      </c>
      <c r="L10" s="490">
        <v>0</v>
      </c>
      <c r="M10" s="489">
        <v>39.54954610999998</v>
      </c>
      <c r="N10" s="490">
        <v>0</v>
      </c>
      <c r="O10" s="489">
        <v>179.47521143999998</v>
      </c>
      <c r="P10" s="490">
        <v>0</v>
      </c>
      <c r="Q10" s="489">
        <v>177.71997260999999</v>
      </c>
      <c r="R10" s="490">
        <v>0</v>
      </c>
      <c r="S10" s="489">
        <v>34.247905239999994</v>
      </c>
      <c r="T10" s="490">
        <v>0</v>
      </c>
      <c r="U10" s="489">
        <v>63.681699829211226</v>
      </c>
      <c r="V10" s="490">
        <v>0</v>
      </c>
      <c r="W10" s="489">
        <v>496.94165499888754</v>
      </c>
      <c r="X10" s="490">
        <v>0</v>
      </c>
      <c r="Y10" s="489">
        <v>-369.27355125942506</v>
      </c>
      <c r="Z10" s="490">
        <v>0</v>
      </c>
      <c r="AA10" s="489">
        <v>127.66810373946248</v>
      </c>
      <c r="AB10" s="490">
        <v>0</v>
      </c>
      <c r="GH10" s="590"/>
      <c r="GI10" s="590"/>
    </row>
    <row r="11" spans="1:191">
      <c r="A11" s="607"/>
      <c r="B11" s="608" t="s">
        <v>447</v>
      </c>
      <c r="C11" s="489">
        <v>0</v>
      </c>
      <c r="D11" s="490">
        <v>0</v>
      </c>
      <c r="E11" s="489">
        <v>0</v>
      </c>
      <c r="F11" s="490">
        <v>0</v>
      </c>
      <c r="G11" s="489">
        <v>0</v>
      </c>
      <c r="H11" s="490">
        <v>0</v>
      </c>
      <c r="I11" s="489">
        <v>0</v>
      </c>
      <c r="J11" s="490">
        <v>0</v>
      </c>
      <c r="K11" s="489">
        <v>0</v>
      </c>
      <c r="L11" s="490">
        <v>0</v>
      </c>
      <c r="M11" s="489">
        <v>0.43659366000000005</v>
      </c>
      <c r="N11" s="490">
        <v>0</v>
      </c>
      <c r="O11" s="489">
        <v>4.9570756400000002</v>
      </c>
      <c r="P11" s="490">
        <v>0</v>
      </c>
      <c r="Q11" s="489">
        <v>1.4850566699999999</v>
      </c>
      <c r="R11" s="490">
        <v>0</v>
      </c>
      <c r="S11" s="489">
        <v>1.1940641400000001</v>
      </c>
      <c r="T11" s="490">
        <v>0</v>
      </c>
      <c r="U11" s="489">
        <v>8.070537399627904</v>
      </c>
      <c r="V11" s="490">
        <v>0</v>
      </c>
      <c r="W11" s="489">
        <v>16.143327509627902</v>
      </c>
      <c r="X11" s="490">
        <v>0</v>
      </c>
      <c r="Y11" s="489">
        <v>0</v>
      </c>
      <c r="Z11" s="490">
        <v>0</v>
      </c>
      <c r="AA11" s="489">
        <v>16.143327509627902</v>
      </c>
      <c r="AB11" s="490">
        <v>0</v>
      </c>
      <c r="GH11" s="590"/>
      <c r="GI11" s="590"/>
    </row>
    <row r="12" spans="1:191">
      <c r="A12" s="607"/>
      <c r="B12" s="608" t="s">
        <v>219</v>
      </c>
      <c r="C12" s="489">
        <v>0</v>
      </c>
      <c r="D12" s="490">
        <v>0</v>
      </c>
      <c r="E12" s="489">
        <v>0</v>
      </c>
      <c r="F12" s="490">
        <v>0</v>
      </c>
      <c r="G12" s="489">
        <v>0</v>
      </c>
      <c r="H12" s="490">
        <v>0</v>
      </c>
      <c r="I12" s="489">
        <v>0</v>
      </c>
      <c r="J12" s="490">
        <v>0</v>
      </c>
      <c r="K12" s="489">
        <v>1.2886605099711099</v>
      </c>
      <c r="L12" s="490">
        <v>0</v>
      </c>
      <c r="M12" s="489">
        <v>1.3185978399999998</v>
      </c>
      <c r="N12" s="490">
        <v>0</v>
      </c>
      <c r="O12" s="489">
        <v>0</v>
      </c>
      <c r="P12" s="490">
        <v>0</v>
      </c>
      <c r="Q12" s="489">
        <v>0.44625830999999999</v>
      </c>
      <c r="R12" s="490">
        <v>0</v>
      </c>
      <c r="S12" s="489">
        <v>0.70267200015913356</v>
      </c>
      <c r="T12" s="490">
        <v>0</v>
      </c>
      <c r="U12" s="489">
        <v>2.3044379001120832</v>
      </c>
      <c r="V12" s="490">
        <v>0</v>
      </c>
      <c r="W12" s="489">
        <v>6.0606265602423264</v>
      </c>
      <c r="X12" s="490">
        <v>0</v>
      </c>
      <c r="Y12" s="489">
        <v>0</v>
      </c>
      <c r="Z12" s="490">
        <v>0</v>
      </c>
      <c r="AA12" s="489">
        <v>6.0606265602423264</v>
      </c>
      <c r="AB12" s="490">
        <v>0</v>
      </c>
      <c r="GH12" s="590"/>
      <c r="GI12" s="590"/>
    </row>
    <row r="13" spans="1:191" ht="24.75" customHeight="1">
      <c r="A13" s="757" t="s">
        <v>448</v>
      </c>
      <c r="B13" s="758"/>
      <c r="C13" s="491">
        <v>0</v>
      </c>
      <c r="D13" s="492">
        <v>0</v>
      </c>
      <c r="E13" s="491">
        <v>2.1840000000000002</v>
      </c>
      <c r="F13" s="492">
        <v>0</v>
      </c>
      <c r="G13" s="491">
        <v>7.9000000000000001E-2</v>
      </c>
      <c r="H13" s="492">
        <v>0</v>
      </c>
      <c r="I13" s="491">
        <v>0.11899999999999999</v>
      </c>
      <c r="J13" s="492">
        <v>0</v>
      </c>
      <c r="K13" s="491">
        <v>28.49</v>
      </c>
      <c r="L13" s="492">
        <v>0</v>
      </c>
      <c r="M13" s="491">
        <v>52.802</v>
      </c>
      <c r="N13" s="492">
        <v>0</v>
      </c>
      <c r="O13" s="491">
        <v>212.12</v>
      </c>
      <c r="P13" s="492">
        <v>0</v>
      </c>
      <c r="Q13" s="491">
        <v>366.50799999999998</v>
      </c>
      <c r="R13" s="492">
        <v>0</v>
      </c>
      <c r="S13" s="491">
        <v>124.73699999999999</v>
      </c>
      <c r="T13" s="492">
        <v>0</v>
      </c>
      <c r="U13" s="491">
        <v>317.99321399999997</v>
      </c>
      <c r="V13" s="492">
        <v>0</v>
      </c>
      <c r="W13" s="491">
        <v>1105.0322139999998</v>
      </c>
      <c r="X13" s="492">
        <v>0</v>
      </c>
      <c r="Y13" s="491">
        <v>-369.25799999999998</v>
      </c>
      <c r="Z13" s="492">
        <v>0</v>
      </c>
      <c r="AA13" s="491">
        <v>735.7742139999998</v>
      </c>
      <c r="AB13" s="492">
        <v>0</v>
      </c>
      <c r="GH13" s="590"/>
      <c r="GI13" s="590"/>
    </row>
    <row r="14" spans="1:191">
      <c r="A14" s="600"/>
      <c r="B14" s="600"/>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FV14" s="582"/>
      <c r="FW14" s="582"/>
      <c r="FX14" s="582"/>
      <c r="FY14" s="582"/>
      <c r="FZ14" s="582"/>
      <c r="GA14" s="582"/>
      <c r="GB14" s="582"/>
      <c r="GC14" s="582"/>
      <c r="GD14" s="582"/>
      <c r="GE14" s="582"/>
      <c r="GF14" s="582"/>
      <c r="GG14" s="582"/>
    </row>
    <row r="15" spans="1:191" ht="25.5">
      <c r="A15" s="607"/>
      <c r="B15" s="609" t="s">
        <v>503</v>
      </c>
      <c r="C15" s="489">
        <v>0</v>
      </c>
      <c r="D15" s="490">
        <v>0</v>
      </c>
      <c r="E15" s="489">
        <v>0</v>
      </c>
      <c r="F15" s="490">
        <v>0</v>
      </c>
      <c r="G15" s="489">
        <v>0</v>
      </c>
      <c r="H15" s="490">
        <v>0</v>
      </c>
      <c r="I15" s="489">
        <v>0</v>
      </c>
      <c r="J15" s="490">
        <v>0</v>
      </c>
      <c r="K15" s="489">
        <v>0</v>
      </c>
      <c r="L15" s="490">
        <v>0</v>
      </c>
      <c r="M15" s="489">
        <v>0</v>
      </c>
      <c r="N15" s="490">
        <v>0</v>
      </c>
      <c r="O15" s="489">
        <v>0</v>
      </c>
      <c r="P15" s="490">
        <v>0</v>
      </c>
      <c r="Q15" s="489">
        <v>0</v>
      </c>
      <c r="R15" s="490">
        <v>0</v>
      </c>
      <c r="S15" s="489">
        <v>0</v>
      </c>
      <c r="T15" s="490">
        <v>0</v>
      </c>
      <c r="U15" s="489">
        <v>0</v>
      </c>
      <c r="V15" s="490">
        <v>0</v>
      </c>
      <c r="W15" s="489">
        <v>0</v>
      </c>
      <c r="X15" s="490">
        <v>0</v>
      </c>
      <c r="Y15" s="489">
        <v>0</v>
      </c>
      <c r="Z15" s="490">
        <v>0</v>
      </c>
      <c r="AA15" s="489">
        <v>0</v>
      </c>
      <c r="AB15" s="490">
        <v>0</v>
      </c>
      <c r="GH15" s="590"/>
      <c r="GI15" s="590"/>
    </row>
    <row r="16" spans="1:191">
      <c r="A16" s="600"/>
      <c r="B16" s="600"/>
      <c r="C16" s="600"/>
      <c r="D16" s="600"/>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FV16" s="582"/>
      <c r="FW16" s="582"/>
      <c r="FX16" s="582"/>
      <c r="FY16" s="582"/>
      <c r="FZ16" s="582"/>
      <c r="GA16" s="582"/>
      <c r="GB16" s="582"/>
      <c r="GC16" s="582"/>
      <c r="GD16" s="582"/>
      <c r="GE16" s="582"/>
      <c r="GF16" s="582"/>
      <c r="GG16" s="582"/>
    </row>
    <row r="17" spans="1:191">
      <c r="A17" s="605" t="s">
        <v>261</v>
      </c>
      <c r="B17" s="606"/>
      <c r="C17" s="491">
        <v>0</v>
      </c>
      <c r="D17" s="492">
        <v>0</v>
      </c>
      <c r="E17" s="491">
        <v>3.3140000000000001</v>
      </c>
      <c r="F17" s="492">
        <v>0</v>
      </c>
      <c r="G17" s="491">
        <v>667.24900000000002</v>
      </c>
      <c r="H17" s="492">
        <v>0</v>
      </c>
      <c r="I17" s="491">
        <v>0.51800000000000002</v>
      </c>
      <c r="J17" s="492">
        <v>0</v>
      </c>
      <c r="K17" s="491">
        <v>381.83199999999999</v>
      </c>
      <c r="L17" s="492">
        <v>0</v>
      </c>
      <c r="M17" s="491">
        <v>306.48399999999998</v>
      </c>
      <c r="N17" s="492">
        <v>0</v>
      </c>
      <c r="O17" s="491">
        <v>422.50400000000002</v>
      </c>
      <c r="P17" s="492">
        <v>0</v>
      </c>
      <c r="Q17" s="491">
        <v>695.22500000000002</v>
      </c>
      <c r="R17" s="492">
        <v>0</v>
      </c>
      <c r="S17" s="491">
        <v>385.73700000000002</v>
      </c>
      <c r="T17" s="492">
        <v>0</v>
      </c>
      <c r="U17" s="491">
        <v>3656.8206919999998</v>
      </c>
      <c r="V17" s="492">
        <v>0</v>
      </c>
      <c r="W17" s="491">
        <v>6519.6836919999996</v>
      </c>
      <c r="X17" s="492">
        <v>0</v>
      </c>
      <c r="Y17" s="491">
        <v>-827.45500000000004</v>
      </c>
      <c r="Z17" s="492">
        <v>0</v>
      </c>
      <c r="AA17" s="491">
        <v>5692.2286919999997</v>
      </c>
      <c r="AB17" s="492">
        <v>0</v>
      </c>
      <c r="GH17" s="590"/>
      <c r="GI17" s="590"/>
    </row>
    <row r="18" spans="1:191">
      <c r="A18" s="607"/>
      <c r="B18" s="608" t="s">
        <v>513</v>
      </c>
      <c r="C18" s="489">
        <v>0</v>
      </c>
      <c r="D18" s="490">
        <v>0</v>
      </c>
      <c r="E18" s="489">
        <v>0</v>
      </c>
      <c r="F18" s="490">
        <v>0</v>
      </c>
      <c r="G18" s="489">
        <v>0</v>
      </c>
      <c r="H18" s="490">
        <v>0</v>
      </c>
      <c r="I18" s="489">
        <v>0</v>
      </c>
      <c r="J18" s="490">
        <v>0</v>
      </c>
      <c r="K18" s="489">
        <v>0</v>
      </c>
      <c r="L18" s="490">
        <v>0</v>
      </c>
      <c r="M18" s="489">
        <v>114.23492666</v>
      </c>
      <c r="N18" s="490">
        <v>0</v>
      </c>
      <c r="O18" s="489">
        <v>0</v>
      </c>
      <c r="P18" s="490">
        <v>0</v>
      </c>
      <c r="Q18" s="489">
        <v>0</v>
      </c>
      <c r="R18" s="490">
        <v>0</v>
      </c>
      <c r="S18" s="489">
        <v>0</v>
      </c>
      <c r="T18" s="490">
        <v>0</v>
      </c>
      <c r="U18" s="489">
        <v>101.19812597873896</v>
      </c>
      <c r="V18" s="490">
        <v>0</v>
      </c>
      <c r="W18" s="489">
        <v>215.43305263873896</v>
      </c>
      <c r="X18" s="490">
        <v>0</v>
      </c>
      <c r="Y18" s="489">
        <v>0</v>
      </c>
      <c r="Z18" s="490">
        <v>0</v>
      </c>
      <c r="AA18" s="489">
        <v>215.43305263873896</v>
      </c>
      <c r="AB18" s="490">
        <v>0</v>
      </c>
      <c r="GH18" s="590"/>
      <c r="GI18" s="590"/>
    </row>
    <row r="19" spans="1:191">
      <c r="A19" s="607"/>
      <c r="B19" s="608" t="s">
        <v>512</v>
      </c>
      <c r="C19" s="489">
        <v>0</v>
      </c>
      <c r="D19" s="490">
        <v>0</v>
      </c>
      <c r="E19" s="489">
        <v>0</v>
      </c>
      <c r="F19" s="490">
        <v>0</v>
      </c>
      <c r="G19" s="489">
        <v>0</v>
      </c>
      <c r="H19" s="490">
        <v>0</v>
      </c>
      <c r="I19" s="489">
        <v>0</v>
      </c>
      <c r="J19" s="490">
        <v>0</v>
      </c>
      <c r="K19" s="489">
        <v>1.0511593769933183</v>
      </c>
      <c r="L19" s="490">
        <v>0</v>
      </c>
      <c r="M19" s="489">
        <v>4.2012250000000008E-2</v>
      </c>
      <c r="N19" s="490">
        <v>0</v>
      </c>
      <c r="O19" s="489">
        <v>22.641727029999998</v>
      </c>
      <c r="P19" s="490">
        <v>0</v>
      </c>
      <c r="Q19" s="489">
        <v>10.961732280000001</v>
      </c>
      <c r="R19" s="490">
        <v>0</v>
      </c>
      <c r="S19" s="489">
        <v>0</v>
      </c>
      <c r="T19" s="490">
        <v>0</v>
      </c>
      <c r="U19" s="489">
        <v>35.231751624178173</v>
      </c>
      <c r="V19" s="490">
        <v>0</v>
      </c>
      <c r="W19" s="489">
        <v>69.928382561171489</v>
      </c>
      <c r="X19" s="490">
        <v>0</v>
      </c>
      <c r="Y19" s="489">
        <v>0</v>
      </c>
      <c r="Z19" s="490">
        <v>0</v>
      </c>
      <c r="AA19" s="489">
        <v>69.928382561171489</v>
      </c>
      <c r="AB19" s="490">
        <v>0</v>
      </c>
      <c r="GH19" s="590"/>
      <c r="GI19" s="590"/>
    </row>
    <row r="20" spans="1:191">
      <c r="A20" s="607"/>
      <c r="B20" s="608" t="s">
        <v>514</v>
      </c>
      <c r="C20" s="489">
        <v>0</v>
      </c>
      <c r="D20" s="490">
        <v>0</v>
      </c>
      <c r="E20" s="489">
        <v>0</v>
      </c>
      <c r="F20" s="490">
        <v>0</v>
      </c>
      <c r="G20" s="489">
        <v>0</v>
      </c>
      <c r="H20" s="490">
        <v>0</v>
      </c>
      <c r="I20" s="489">
        <v>0</v>
      </c>
      <c r="J20" s="490">
        <v>0</v>
      </c>
      <c r="K20" s="489">
        <v>0.3578790982367745</v>
      </c>
      <c r="L20" s="490">
        <v>0</v>
      </c>
      <c r="M20" s="489">
        <v>0</v>
      </c>
      <c r="N20" s="490">
        <v>0</v>
      </c>
      <c r="O20" s="489">
        <v>0</v>
      </c>
      <c r="P20" s="490">
        <v>0</v>
      </c>
      <c r="Q20" s="489">
        <v>7.8791275199999999</v>
      </c>
      <c r="R20" s="490">
        <v>0</v>
      </c>
      <c r="S20" s="489">
        <v>0</v>
      </c>
      <c r="T20" s="490">
        <v>0</v>
      </c>
      <c r="U20" s="489">
        <v>6.4980000825854161</v>
      </c>
      <c r="V20" s="490">
        <v>0</v>
      </c>
      <c r="W20" s="489">
        <v>14.73500670082219</v>
      </c>
      <c r="X20" s="490">
        <v>0</v>
      </c>
      <c r="Y20" s="489">
        <v>0</v>
      </c>
      <c r="Z20" s="490">
        <v>0</v>
      </c>
      <c r="AA20" s="489">
        <v>14.73500670082219</v>
      </c>
      <c r="AB20" s="490">
        <v>0</v>
      </c>
      <c r="GH20" s="590"/>
      <c r="GI20" s="590"/>
    </row>
    <row r="21" spans="1:191">
      <c r="A21" s="607"/>
      <c r="B21" s="608" t="s">
        <v>220</v>
      </c>
      <c r="C21" s="489">
        <v>0</v>
      </c>
      <c r="D21" s="490">
        <v>0</v>
      </c>
      <c r="E21" s="489">
        <v>0</v>
      </c>
      <c r="F21" s="490">
        <v>0</v>
      </c>
      <c r="G21" s="489">
        <v>0</v>
      </c>
      <c r="H21" s="490">
        <v>0</v>
      </c>
      <c r="I21" s="489">
        <v>0</v>
      </c>
      <c r="J21" s="490">
        <v>0</v>
      </c>
      <c r="K21" s="489">
        <v>0</v>
      </c>
      <c r="L21" s="490">
        <v>0</v>
      </c>
      <c r="M21" s="489">
        <v>0</v>
      </c>
      <c r="N21" s="490">
        <v>0</v>
      </c>
      <c r="O21" s="489">
        <v>0</v>
      </c>
      <c r="P21" s="490">
        <v>0</v>
      </c>
      <c r="Q21" s="489">
        <v>20.7397803</v>
      </c>
      <c r="R21" s="490">
        <v>0</v>
      </c>
      <c r="S21" s="489">
        <v>0</v>
      </c>
      <c r="T21" s="490">
        <v>0</v>
      </c>
      <c r="U21" s="489">
        <v>-1.7773958440199739E-7</v>
      </c>
      <c r="V21" s="490">
        <v>0</v>
      </c>
      <c r="W21" s="489">
        <v>20.739780122260417</v>
      </c>
      <c r="X21" s="490">
        <v>0</v>
      </c>
      <c r="Y21" s="489">
        <v>-20.7397803</v>
      </c>
      <c r="Z21" s="490">
        <v>0</v>
      </c>
      <c r="AA21" s="489">
        <v>-1.7773958305156157E-7</v>
      </c>
      <c r="AB21" s="490">
        <v>0</v>
      </c>
      <c r="GH21" s="590"/>
      <c r="GI21" s="590"/>
    </row>
    <row r="22" spans="1:191">
      <c r="A22" s="607"/>
      <c r="B22" s="608" t="s">
        <v>221</v>
      </c>
      <c r="C22" s="489">
        <v>3.0553337637684E-13</v>
      </c>
      <c r="D22" s="490">
        <v>0</v>
      </c>
      <c r="E22" s="489">
        <v>4.4164149999999999E-2</v>
      </c>
      <c r="F22" s="490">
        <v>0</v>
      </c>
      <c r="G22" s="489">
        <v>667.24933495000005</v>
      </c>
      <c r="H22" s="490">
        <v>0</v>
      </c>
      <c r="I22" s="489">
        <v>-1.2656542480700001E-14</v>
      </c>
      <c r="J22" s="490">
        <v>0</v>
      </c>
      <c r="K22" s="489">
        <v>-5.5765204819999999E-15</v>
      </c>
      <c r="L22" s="490">
        <v>0</v>
      </c>
      <c r="M22" s="489">
        <v>106.87973398</v>
      </c>
      <c r="N22" s="490">
        <v>0</v>
      </c>
      <c r="O22" s="489">
        <v>2.1269359999999994E-2</v>
      </c>
      <c r="P22" s="490">
        <v>0</v>
      </c>
      <c r="Q22" s="489">
        <v>181.48377847</v>
      </c>
      <c r="R22" s="490">
        <v>0</v>
      </c>
      <c r="S22" s="489">
        <v>10.033097750000001</v>
      </c>
      <c r="T22" s="490">
        <v>0</v>
      </c>
      <c r="U22" s="489">
        <v>-4.6045354055240751E-4</v>
      </c>
      <c r="V22" s="490">
        <v>0</v>
      </c>
      <c r="W22" s="489">
        <v>965.71091820645972</v>
      </c>
      <c r="X22" s="490">
        <v>0</v>
      </c>
      <c r="Y22" s="489">
        <v>-965.7113666099998</v>
      </c>
      <c r="Z22" s="490">
        <v>0</v>
      </c>
      <c r="AA22" s="489">
        <v>-4.4840354007646965E-4</v>
      </c>
      <c r="AB22" s="490">
        <v>0</v>
      </c>
      <c r="GH22" s="590"/>
      <c r="GI22" s="590"/>
    </row>
    <row r="23" spans="1:191">
      <c r="A23" s="607"/>
      <c r="B23" s="608" t="s">
        <v>222</v>
      </c>
      <c r="C23" s="489">
        <v>0</v>
      </c>
      <c r="D23" s="490">
        <v>0</v>
      </c>
      <c r="E23" s="489">
        <v>0</v>
      </c>
      <c r="F23" s="490">
        <v>0</v>
      </c>
      <c r="G23" s="489">
        <v>0</v>
      </c>
      <c r="H23" s="490">
        <v>0</v>
      </c>
      <c r="I23" s="489">
        <v>0</v>
      </c>
      <c r="J23" s="490">
        <v>0</v>
      </c>
      <c r="K23" s="489">
        <v>19.146987555475381</v>
      </c>
      <c r="L23" s="490">
        <v>0</v>
      </c>
      <c r="M23" s="489">
        <v>53.262931320000014</v>
      </c>
      <c r="N23" s="490">
        <v>0</v>
      </c>
      <c r="O23" s="489">
        <v>14.7153913</v>
      </c>
      <c r="P23" s="490">
        <v>0</v>
      </c>
      <c r="Q23" s="489">
        <v>30.29568211000003</v>
      </c>
      <c r="R23" s="490">
        <v>0</v>
      </c>
      <c r="S23" s="489">
        <v>7.2799854852944978</v>
      </c>
      <c r="T23" s="490">
        <v>0</v>
      </c>
      <c r="U23" s="489">
        <v>145.17081197421905</v>
      </c>
      <c r="V23" s="490">
        <v>0</v>
      </c>
      <c r="W23" s="489">
        <v>269.87178974498897</v>
      </c>
      <c r="X23" s="490">
        <v>0</v>
      </c>
      <c r="Y23" s="489">
        <v>0</v>
      </c>
      <c r="Z23" s="490">
        <v>0</v>
      </c>
      <c r="AA23" s="489">
        <v>269.87178974498897</v>
      </c>
      <c r="AB23" s="490">
        <v>0</v>
      </c>
      <c r="GH23" s="590"/>
      <c r="GI23" s="590"/>
    </row>
    <row r="24" spans="1:191">
      <c r="A24" s="607"/>
      <c r="B24" s="608" t="s">
        <v>223</v>
      </c>
      <c r="C24" s="489">
        <v>0</v>
      </c>
      <c r="D24" s="490">
        <v>0</v>
      </c>
      <c r="E24" s="489">
        <v>0</v>
      </c>
      <c r="F24" s="490">
        <v>0</v>
      </c>
      <c r="G24" s="489">
        <v>0</v>
      </c>
      <c r="H24" s="490">
        <v>0</v>
      </c>
      <c r="I24" s="489">
        <v>0</v>
      </c>
      <c r="J24" s="490">
        <v>0</v>
      </c>
      <c r="K24" s="489">
        <v>0</v>
      </c>
      <c r="L24" s="490">
        <v>0</v>
      </c>
      <c r="M24" s="489">
        <v>0</v>
      </c>
      <c r="N24" s="490">
        <v>0</v>
      </c>
      <c r="O24" s="489">
        <v>0</v>
      </c>
      <c r="P24" s="490">
        <v>0</v>
      </c>
      <c r="Q24" s="489">
        <v>1.157705</v>
      </c>
      <c r="R24" s="490">
        <v>0</v>
      </c>
      <c r="S24" s="489">
        <v>2.6746588053488698</v>
      </c>
      <c r="T24" s="490">
        <v>0</v>
      </c>
      <c r="U24" s="489">
        <v>-3.4332723035186062E-4</v>
      </c>
      <c r="V24" s="490">
        <v>0</v>
      </c>
      <c r="W24" s="489">
        <v>3.8320204781185181</v>
      </c>
      <c r="X24" s="490">
        <v>0</v>
      </c>
      <c r="Y24" s="489">
        <v>156.09572707486498</v>
      </c>
      <c r="Z24" s="490">
        <v>0</v>
      </c>
      <c r="AA24" s="489">
        <v>159.9277475529835</v>
      </c>
      <c r="AB24" s="490">
        <v>0</v>
      </c>
      <c r="GH24" s="590"/>
      <c r="GI24" s="590"/>
    </row>
    <row r="25" spans="1:191">
      <c r="A25" s="607"/>
      <c r="B25" s="608" t="s">
        <v>224</v>
      </c>
      <c r="C25" s="489">
        <v>0</v>
      </c>
      <c r="D25" s="490">
        <v>0</v>
      </c>
      <c r="E25" s="489">
        <v>0</v>
      </c>
      <c r="F25" s="490">
        <v>0</v>
      </c>
      <c r="G25" s="489">
        <v>0</v>
      </c>
      <c r="H25" s="490">
        <v>0</v>
      </c>
      <c r="I25" s="489">
        <v>0.51844256337157102</v>
      </c>
      <c r="J25" s="490">
        <v>0</v>
      </c>
      <c r="K25" s="489">
        <v>349.22822500100278</v>
      </c>
      <c r="L25" s="490">
        <v>0</v>
      </c>
      <c r="M25" s="489">
        <v>31.078837489999991</v>
      </c>
      <c r="N25" s="490">
        <v>0</v>
      </c>
      <c r="O25" s="489">
        <v>379.95432024999991</v>
      </c>
      <c r="P25" s="490">
        <v>0</v>
      </c>
      <c r="Q25" s="489">
        <v>435.18440869000005</v>
      </c>
      <c r="R25" s="490">
        <v>0</v>
      </c>
      <c r="S25" s="489">
        <v>337.33272492999998</v>
      </c>
      <c r="T25" s="490">
        <v>0</v>
      </c>
      <c r="U25" s="489">
        <v>3308.256019324147</v>
      </c>
      <c r="V25" s="490">
        <v>0</v>
      </c>
      <c r="W25" s="489">
        <v>4841.552978248521</v>
      </c>
      <c r="X25" s="490">
        <v>0</v>
      </c>
      <c r="Y25" s="489">
        <v>2.9</v>
      </c>
      <c r="Z25" s="490">
        <v>0</v>
      </c>
      <c r="AA25" s="489">
        <v>4844.4529782485206</v>
      </c>
      <c r="AB25" s="490">
        <v>0</v>
      </c>
      <c r="GH25" s="590"/>
      <c r="GI25" s="590"/>
    </row>
    <row r="26" spans="1:191">
      <c r="A26" s="607"/>
      <c r="B26" s="608" t="s">
        <v>225</v>
      </c>
      <c r="C26" s="489">
        <v>0</v>
      </c>
      <c r="D26" s="490">
        <v>0</v>
      </c>
      <c r="E26" s="489">
        <v>0</v>
      </c>
      <c r="F26" s="490">
        <v>0</v>
      </c>
      <c r="G26" s="489">
        <v>0</v>
      </c>
      <c r="H26" s="490">
        <v>0</v>
      </c>
      <c r="I26" s="489">
        <v>0</v>
      </c>
      <c r="J26" s="490">
        <v>0</v>
      </c>
      <c r="K26" s="489">
        <v>0</v>
      </c>
      <c r="L26" s="490">
        <v>0</v>
      </c>
      <c r="M26" s="489">
        <v>0</v>
      </c>
      <c r="N26" s="490">
        <v>0</v>
      </c>
      <c r="O26" s="489">
        <v>0</v>
      </c>
      <c r="P26" s="490">
        <v>0</v>
      </c>
      <c r="Q26" s="489">
        <v>0</v>
      </c>
      <c r="R26" s="490">
        <v>0</v>
      </c>
      <c r="S26" s="489">
        <v>0</v>
      </c>
      <c r="T26" s="490">
        <v>0</v>
      </c>
      <c r="U26" s="489">
        <v>0</v>
      </c>
      <c r="V26" s="490">
        <v>0</v>
      </c>
      <c r="W26" s="489">
        <v>0</v>
      </c>
      <c r="X26" s="490">
        <v>0</v>
      </c>
      <c r="Y26" s="489">
        <v>0</v>
      </c>
      <c r="Z26" s="490">
        <v>0</v>
      </c>
      <c r="AA26" s="489">
        <v>0</v>
      </c>
      <c r="AB26" s="490">
        <v>0</v>
      </c>
      <c r="GH26" s="590"/>
      <c r="GI26" s="590"/>
    </row>
    <row r="27" spans="1:191">
      <c r="A27" s="607"/>
      <c r="B27" s="608" t="s">
        <v>302</v>
      </c>
      <c r="C27" s="489">
        <v>0</v>
      </c>
      <c r="D27" s="490">
        <v>0</v>
      </c>
      <c r="E27" s="489">
        <v>0</v>
      </c>
      <c r="F27" s="490">
        <v>0</v>
      </c>
      <c r="G27" s="489">
        <v>0</v>
      </c>
      <c r="H27" s="490">
        <v>0</v>
      </c>
      <c r="I27" s="489">
        <v>0</v>
      </c>
      <c r="J27" s="490">
        <v>0</v>
      </c>
      <c r="K27" s="489">
        <v>12.047500659068088</v>
      </c>
      <c r="L27" s="490">
        <v>0</v>
      </c>
      <c r="M27" s="489">
        <v>0</v>
      </c>
      <c r="N27" s="490">
        <v>0</v>
      </c>
      <c r="O27" s="489">
        <v>5.1711562600000001</v>
      </c>
      <c r="P27" s="490">
        <v>0</v>
      </c>
      <c r="Q27" s="489">
        <v>5.8061216600000005</v>
      </c>
      <c r="R27" s="490">
        <v>0</v>
      </c>
      <c r="S27" s="489">
        <v>0.13181007</v>
      </c>
      <c r="T27" s="490">
        <v>0</v>
      </c>
      <c r="U27" s="489">
        <v>43.504554993557207</v>
      </c>
      <c r="V27" s="490">
        <v>0</v>
      </c>
      <c r="W27" s="489">
        <v>66.661143642625291</v>
      </c>
      <c r="X27" s="490">
        <v>0</v>
      </c>
      <c r="Y27" s="489">
        <v>0</v>
      </c>
      <c r="Z27" s="490">
        <v>0</v>
      </c>
      <c r="AA27" s="489">
        <v>66.661143642625291</v>
      </c>
      <c r="AB27" s="490">
        <v>0</v>
      </c>
      <c r="GH27" s="590"/>
      <c r="GI27" s="590"/>
    </row>
    <row r="28" spans="1:191">
      <c r="A28" s="607"/>
      <c r="B28" s="608" t="s">
        <v>226</v>
      </c>
      <c r="C28" s="489">
        <v>0</v>
      </c>
      <c r="D28" s="490">
        <v>0</v>
      </c>
      <c r="E28" s="489">
        <v>3.2703216099999999</v>
      </c>
      <c r="F28" s="490">
        <v>0</v>
      </c>
      <c r="G28" s="489">
        <v>0</v>
      </c>
      <c r="H28" s="490">
        <v>0</v>
      </c>
      <c r="I28" s="489">
        <v>0</v>
      </c>
      <c r="J28" s="490">
        <v>0</v>
      </c>
      <c r="K28" s="489">
        <v>1.5987211554600001E-14</v>
      </c>
      <c r="L28" s="490">
        <v>0</v>
      </c>
      <c r="M28" s="489">
        <v>0.9855938899999992</v>
      </c>
      <c r="N28" s="490">
        <v>0</v>
      </c>
      <c r="O28" s="489">
        <v>0</v>
      </c>
      <c r="P28" s="490">
        <v>0</v>
      </c>
      <c r="Q28" s="489">
        <v>1.7163633999999999</v>
      </c>
      <c r="R28" s="490">
        <v>0</v>
      </c>
      <c r="S28" s="489">
        <v>28.284279240530445</v>
      </c>
      <c r="T28" s="490">
        <v>0</v>
      </c>
      <c r="U28" s="489">
        <v>16.962232273956719</v>
      </c>
      <c r="V28" s="490">
        <v>0</v>
      </c>
      <c r="W28" s="489">
        <v>51.218790414487174</v>
      </c>
      <c r="X28" s="490">
        <v>0</v>
      </c>
      <c r="Y28" s="489">
        <v>0</v>
      </c>
      <c r="Z28" s="490">
        <v>0</v>
      </c>
      <c r="AA28" s="489">
        <v>51.218790414487174</v>
      </c>
      <c r="AB28" s="490">
        <v>0</v>
      </c>
      <c r="GH28" s="590"/>
      <c r="GI28" s="590"/>
    </row>
    <row r="29" spans="1:191">
      <c r="A29" s="600"/>
      <c r="B29" s="600"/>
      <c r="C29" s="600"/>
      <c r="D29" s="600"/>
      <c r="E29" s="600"/>
      <c r="F29" s="600"/>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FV29" s="582"/>
      <c r="FW29" s="582"/>
      <c r="FX29" s="582"/>
      <c r="FY29" s="582"/>
      <c r="FZ29" s="582"/>
      <c r="GA29" s="582"/>
      <c r="GB29" s="582"/>
      <c r="GC29" s="582"/>
      <c r="GD29" s="582"/>
      <c r="GE29" s="582"/>
      <c r="GF29" s="582"/>
      <c r="GG29" s="582"/>
    </row>
    <row r="30" spans="1:191">
      <c r="A30" s="605" t="s">
        <v>262</v>
      </c>
      <c r="B30" s="606"/>
      <c r="C30" s="491">
        <v>0</v>
      </c>
      <c r="D30" s="492">
        <v>0</v>
      </c>
      <c r="E30" s="491">
        <v>5.4980000000000002</v>
      </c>
      <c r="F30" s="492">
        <v>0</v>
      </c>
      <c r="G30" s="491">
        <v>667.32799999999997</v>
      </c>
      <c r="H30" s="492">
        <v>0</v>
      </c>
      <c r="I30" s="491">
        <v>0.63700000000000001</v>
      </c>
      <c r="J30" s="492">
        <v>0</v>
      </c>
      <c r="K30" s="491">
        <v>410.322</v>
      </c>
      <c r="L30" s="492">
        <v>0</v>
      </c>
      <c r="M30" s="491">
        <v>359.286</v>
      </c>
      <c r="N30" s="492">
        <v>0</v>
      </c>
      <c r="O30" s="491">
        <v>634.62400000000002</v>
      </c>
      <c r="P30" s="492">
        <v>0</v>
      </c>
      <c r="Q30" s="491">
        <v>1061.7329999999999</v>
      </c>
      <c r="R30" s="492">
        <v>0</v>
      </c>
      <c r="S30" s="491">
        <v>510.47399999999999</v>
      </c>
      <c r="T30" s="492">
        <v>0</v>
      </c>
      <c r="U30" s="491">
        <v>3974.8139100000003</v>
      </c>
      <c r="V30" s="492">
        <v>0</v>
      </c>
      <c r="W30" s="491">
        <v>7624.7159100000008</v>
      </c>
      <c r="X30" s="492">
        <v>0</v>
      </c>
      <c r="Y30" s="491">
        <v>-1196.713</v>
      </c>
      <c r="Z30" s="492">
        <v>0</v>
      </c>
      <c r="AA30" s="491">
        <v>6428.0029100000011</v>
      </c>
      <c r="AB30" s="492">
        <v>0</v>
      </c>
      <c r="GH30" s="590"/>
      <c r="GI30" s="590"/>
    </row>
    <row r="31" spans="1:191">
      <c r="A31" s="590"/>
      <c r="B31" s="600"/>
      <c r="C31" s="590"/>
      <c r="D31" s="372"/>
      <c r="E31" s="372"/>
      <c r="F31" s="372"/>
      <c r="G31" s="372"/>
      <c r="H31" s="600"/>
      <c r="I31" s="600"/>
      <c r="J31" s="600"/>
      <c r="K31" s="600"/>
      <c r="L31" s="600"/>
      <c r="M31" s="600"/>
      <c r="N31" s="600"/>
      <c r="O31" s="600"/>
      <c r="P31" s="600"/>
      <c r="Q31" s="600"/>
      <c r="R31" s="600"/>
      <c r="FV31" s="582"/>
      <c r="FW31" s="582"/>
      <c r="FX31" s="582"/>
      <c r="FY31" s="582"/>
      <c r="FZ31" s="582"/>
      <c r="GA31" s="582"/>
      <c r="GB31" s="582"/>
      <c r="GC31" s="582"/>
      <c r="GD31" s="582"/>
      <c r="GE31" s="582"/>
      <c r="GF31" s="582"/>
      <c r="GG31" s="582"/>
    </row>
    <row r="32" spans="1:191" ht="26.25" customHeight="1">
      <c r="A32" s="759" t="s">
        <v>312</v>
      </c>
      <c r="B32" s="760"/>
      <c r="C32" s="748" t="s">
        <v>443</v>
      </c>
      <c r="D32" s="750"/>
      <c r="E32" s="748" t="s">
        <v>444</v>
      </c>
      <c r="F32" s="750"/>
      <c r="G32" s="748" t="s">
        <v>445</v>
      </c>
      <c r="H32" s="750"/>
      <c r="I32" s="748" t="s">
        <v>393</v>
      </c>
      <c r="J32" s="750"/>
      <c r="K32" s="748" t="s">
        <v>383</v>
      </c>
      <c r="L32" s="750"/>
      <c r="M32" s="748" t="s">
        <v>385</v>
      </c>
      <c r="N32" s="750"/>
      <c r="O32" s="748" t="s">
        <v>386</v>
      </c>
      <c r="P32" s="750"/>
      <c r="Q32" s="748" t="s">
        <v>387</v>
      </c>
      <c r="R32" s="750"/>
      <c r="S32" s="748" t="s">
        <v>420</v>
      </c>
      <c r="T32" s="750"/>
      <c r="U32" s="748" t="s">
        <v>381</v>
      </c>
      <c r="V32" s="750"/>
      <c r="W32" s="748" t="s">
        <v>446</v>
      </c>
      <c r="X32" s="750"/>
      <c r="Y32" s="748" t="s">
        <v>284</v>
      </c>
      <c r="Z32" s="750"/>
      <c r="AA32" s="748" t="s">
        <v>107</v>
      </c>
      <c r="AB32" s="750"/>
      <c r="GH32" s="590"/>
      <c r="GI32" s="590"/>
    </row>
    <row r="33" spans="1:191" ht="12.75" customHeight="1">
      <c r="A33" s="751" t="s">
        <v>263</v>
      </c>
      <c r="B33" s="752"/>
      <c r="C33" s="601" t="s">
        <v>500</v>
      </c>
      <c r="D33" s="602" t="s">
        <v>379</v>
      </c>
      <c r="E33" s="601" t="s">
        <v>500</v>
      </c>
      <c r="F33" s="602" t="s">
        <v>379</v>
      </c>
      <c r="G33" s="601" t="s">
        <v>500</v>
      </c>
      <c r="H33" s="602" t="s">
        <v>379</v>
      </c>
      <c r="I33" s="601" t="s">
        <v>500</v>
      </c>
      <c r="J33" s="602" t="s">
        <v>379</v>
      </c>
      <c r="K33" s="601" t="s">
        <v>500</v>
      </c>
      <c r="L33" s="602" t="s">
        <v>379</v>
      </c>
      <c r="M33" s="601" t="s">
        <v>500</v>
      </c>
      <c r="N33" s="602" t="s">
        <v>379</v>
      </c>
      <c r="O33" s="601" t="s">
        <v>500</v>
      </c>
      <c r="P33" s="602" t="s">
        <v>379</v>
      </c>
      <c r="Q33" s="601" t="s">
        <v>500</v>
      </c>
      <c r="R33" s="602" t="s">
        <v>379</v>
      </c>
      <c r="S33" s="601" t="s">
        <v>500</v>
      </c>
      <c r="T33" s="602" t="s">
        <v>379</v>
      </c>
      <c r="U33" s="601" t="s">
        <v>500</v>
      </c>
      <c r="V33" s="602" t="s">
        <v>379</v>
      </c>
      <c r="W33" s="601" t="s">
        <v>500</v>
      </c>
      <c r="X33" s="602" t="s">
        <v>379</v>
      </c>
      <c r="Y33" s="601" t="s">
        <v>500</v>
      </c>
      <c r="Z33" s="602" t="s">
        <v>379</v>
      </c>
      <c r="AA33" s="601" t="s">
        <v>500</v>
      </c>
      <c r="AB33" s="602" t="s">
        <v>379</v>
      </c>
      <c r="GH33" s="590"/>
      <c r="GI33" s="590"/>
    </row>
    <row r="34" spans="1:191">
      <c r="A34" s="755"/>
      <c r="B34" s="756"/>
      <c r="C34" s="603" t="s">
        <v>377</v>
      </c>
      <c r="D34" s="604" t="s">
        <v>377</v>
      </c>
      <c r="E34" s="603" t="s">
        <v>377</v>
      </c>
      <c r="F34" s="604" t="s">
        <v>377</v>
      </c>
      <c r="G34" s="603" t="s">
        <v>377</v>
      </c>
      <c r="H34" s="604" t="s">
        <v>377</v>
      </c>
      <c r="I34" s="603" t="s">
        <v>377</v>
      </c>
      <c r="J34" s="604" t="s">
        <v>377</v>
      </c>
      <c r="K34" s="603" t="s">
        <v>377</v>
      </c>
      <c r="L34" s="604" t="s">
        <v>377</v>
      </c>
      <c r="M34" s="603" t="s">
        <v>377</v>
      </c>
      <c r="N34" s="604" t="s">
        <v>377</v>
      </c>
      <c r="O34" s="603" t="s">
        <v>377</v>
      </c>
      <c r="P34" s="604" t="s">
        <v>377</v>
      </c>
      <c r="Q34" s="603" t="s">
        <v>377</v>
      </c>
      <c r="R34" s="604" t="s">
        <v>377</v>
      </c>
      <c r="S34" s="603" t="s">
        <v>377</v>
      </c>
      <c r="T34" s="604" t="s">
        <v>377</v>
      </c>
      <c r="U34" s="603" t="s">
        <v>377</v>
      </c>
      <c r="V34" s="604" t="s">
        <v>377</v>
      </c>
      <c r="W34" s="603" t="s">
        <v>377</v>
      </c>
      <c r="X34" s="604" t="s">
        <v>377</v>
      </c>
      <c r="Y34" s="603" t="s">
        <v>377</v>
      </c>
      <c r="Z34" s="604" t="s">
        <v>377</v>
      </c>
      <c r="AA34" s="603" t="s">
        <v>377</v>
      </c>
      <c r="AB34" s="604" t="s">
        <v>377</v>
      </c>
      <c r="GH34" s="590"/>
      <c r="GI34" s="590"/>
    </row>
    <row r="35" spans="1:191">
      <c r="A35" s="605" t="s">
        <v>264</v>
      </c>
      <c r="B35" s="606"/>
      <c r="C35" s="491">
        <v>0</v>
      </c>
      <c r="D35" s="492">
        <v>0</v>
      </c>
      <c r="E35" s="491">
        <v>1.8029999999999999</v>
      </c>
      <c r="F35" s="492">
        <v>0</v>
      </c>
      <c r="G35" s="491">
        <v>1.4999999999999999E-2</v>
      </c>
      <c r="H35" s="492">
        <v>0</v>
      </c>
      <c r="I35" s="491">
        <v>0.497</v>
      </c>
      <c r="J35" s="492">
        <v>0</v>
      </c>
      <c r="K35" s="491">
        <v>77.667000000000002</v>
      </c>
      <c r="L35" s="492">
        <v>0</v>
      </c>
      <c r="M35" s="491">
        <v>91.873999999999995</v>
      </c>
      <c r="N35" s="492">
        <v>0</v>
      </c>
      <c r="O35" s="491">
        <v>98.888000000000005</v>
      </c>
      <c r="P35" s="492">
        <v>0</v>
      </c>
      <c r="Q35" s="491">
        <v>222.255</v>
      </c>
      <c r="R35" s="492">
        <v>0</v>
      </c>
      <c r="S35" s="491">
        <v>102.07299999999999</v>
      </c>
      <c r="T35" s="492">
        <v>0</v>
      </c>
      <c r="U35" s="491">
        <v>627.14621</v>
      </c>
      <c r="V35" s="492">
        <v>0</v>
      </c>
      <c r="W35" s="491">
        <v>1222.21821</v>
      </c>
      <c r="X35" s="492">
        <v>0</v>
      </c>
      <c r="Y35" s="491">
        <v>-369.25799999999998</v>
      </c>
      <c r="Z35" s="492">
        <v>0</v>
      </c>
      <c r="AA35" s="491">
        <v>852.96020999999996</v>
      </c>
      <c r="AB35" s="492">
        <v>0</v>
      </c>
      <c r="GH35" s="590"/>
      <c r="GI35" s="590"/>
    </row>
    <row r="36" spans="1:191">
      <c r="A36" s="607"/>
      <c r="B36" s="608" t="s">
        <v>449</v>
      </c>
      <c r="C36" s="489">
        <v>0</v>
      </c>
      <c r="D36" s="490">
        <v>0</v>
      </c>
      <c r="E36" s="489">
        <v>0</v>
      </c>
      <c r="F36" s="490">
        <v>0</v>
      </c>
      <c r="G36" s="489">
        <v>0</v>
      </c>
      <c r="H36" s="490">
        <v>0</v>
      </c>
      <c r="I36" s="489">
        <v>0</v>
      </c>
      <c r="J36" s="490">
        <v>0</v>
      </c>
      <c r="K36" s="489">
        <v>0.84044305690156118</v>
      </c>
      <c r="L36" s="490">
        <v>0</v>
      </c>
      <c r="M36" s="489">
        <v>-7.1981473709001299E-7</v>
      </c>
      <c r="N36" s="490">
        <v>0</v>
      </c>
      <c r="O36" s="489">
        <v>0</v>
      </c>
      <c r="P36" s="490">
        <v>0</v>
      </c>
      <c r="Q36" s="489">
        <v>-1E-8</v>
      </c>
      <c r="R36" s="490">
        <v>0</v>
      </c>
      <c r="S36" s="489">
        <v>12.21254253</v>
      </c>
      <c r="T36" s="490">
        <v>0</v>
      </c>
      <c r="U36" s="489">
        <v>42.459147304037181</v>
      </c>
      <c r="V36" s="490">
        <v>0</v>
      </c>
      <c r="W36" s="489">
        <v>55.512132161124008</v>
      </c>
      <c r="X36" s="490">
        <v>0</v>
      </c>
      <c r="Y36" s="489">
        <v>0</v>
      </c>
      <c r="Z36" s="490">
        <v>0</v>
      </c>
      <c r="AA36" s="489">
        <v>55.512132161124008</v>
      </c>
      <c r="AB36" s="490">
        <v>0</v>
      </c>
      <c r="GH36" s="590"/>
      <c r="GI36" s="590"/>
    </row>
    <row r="37" spans="1:191">
      <c r="A37" s="607"/>
      <c r="B37" s="608" t="s">
        <v>450</v>
      </c>
      <c r="C37" s="489">
        <v>0</v>
      </c>
      <c r="D37" s="490">
        <v>0</v>
      </c>
      <c r="E37" s="489">
        <v>0</v>
      </c>
      <c r="F37" s="490">
        <v>0</v>
      </c>
      <c r="G37" s="489">
        <v>0</v>
      </c>
      <c r="H37" s="490">
        <v>0</v>
      </c>
      <c r="I37" s="489">
        <v>0</v>
      </c>
      <c r="J37" s="490">
        <v>0</v>
      </c>
      <c r="K37" s="489">
        <v>0.52505451978033468</v>
      </c>
      <c r="L37" s="490">
        <v>0</v>
      </c>
      <c r="M37" s="489">
        <v>0</v>
      </c>
      <c r="N37" s="490">
        <v>0</v>
      </c>
      <c r="O37" s="489">
        <v>0.13589701000000001</v>
      </c>
      <c r="P37" s="490">
        <v>0</v>
      </c>
      <c r="Q37" s="489">
        <v>0.53219669999999997</v>
      </c>
      <c r="R37" s="490">
        <v>0</v>
      </c>
      <c r="S37" s="489">
        <v>5.09287E-2</v>
      </c>
      <c r="T37" s="490">
        <v>0</v>
      </c>
      <c r="U37" s="489">
        <v>4.4276258223041536</v>
      </c>
      <c r="V37" s="490">
        <v>0</v>
      </c>
      <c r="W37" s="489">
        <v>5.6717027520844887</v>
      </c>
      <c r="X37" s="490">
        <v>0</v>
      </c>
      <c r="Y37" s="489">
        <v>0</v>
      </c>
      <c r="Z37" s="490">
        <v>0</v>
      </c>
      <c r="AA37" s="489">
        <v>5.6717027520844887</v>
      </c>
      <c r="AB37" s="490">
        <v>0</v>
      </c>
      <c r="GH37" s="590"/>
      <c r="GI37" s="590"/>
    </row>
    <row r="38" spans="1:191">
      <c r="A38" s="607"/>
      <c r="B38" s="608" t="s">
        <v>508</v>
      </c>
      <c r="C38" s="489">
        <v>0</v>
      </c>
      <c r="D38" s="490">
        <v>0</v>
      </c>
      <c r="E38" s="489">
        <v>0.94727384000000003</v>
      </c>
      <c r="F38" s="490">
        <v>0</v>
      </c>
      <c r="G38" s="489">
        <v>5.5017E-3</v>
      </c>
      <c r="H38" s="490">
        <v>0</v>
      </c>
      <c r="I38" s="489">
        <v>0.11769815768936509</v>
      </c>
      <c r="J38" s="490">
        <v>0</v>
      </c>
      <c r="K38" s="489">
        <v>63.247068480851695</v>
      </c>
      <c r="L38" s="490">
        <v>0</v>
      </c>
      <c r="M38" s="489">
        <v>3.6761604299999999</v>
      </c>
      <c r="N38" s="490">
        <v>0</v>
      </c>
      <c r="O38" s="489">
        <v>7.8198976600000014</v>
      </c>
      <c r="P38" s="490">
        <v>0</v>
      </c>
      <c r="Q38" s="489">
        <v>11.105469650000002</v>
      </c>
      <c r="R38" s="490">
        <v>0</v>
      </c>
      <c r="S38" s="489">
        <v>30.653512071296273</v>
      </c>
      <c r="T38" s="490">
        <v>0</v>
      </c>
      <c r="U38" s="489">
        <v>289.53817502000305</v>
      </c>
      <c r="V38" s="490">
        <v>0</v>
      </c>
      <c r="W38" s="489">
        <v>407.11075700984037</v>
      </c>
      <c r="X38" s="490">
        <v>0</v>
      </c>
      <c r="Y38" s="489">
        <v>4.3670000000000002E-3</v>
      </c>
      <c r="Z38" s="490">
        <v>0</v>
      </c>
      <c r="AA38" s="489">
        <v>407.11512400984037</v>
      </c>
      <c r="AB38" s="490">
        <v>0</v>
      </c>
      <c r="GH38" s="590"/>
      <c r="GI38" s="590"/>
    </row>
    <row r="39" spans="1:191">
      <c r="A39" s="607"/>
      <c r="B39" s="608" t="s">
        <v>505</v>
      </c>
      <c r="C39" s="489">
        <v>0</v>
      </c>
      <c r="D39" s="490">
        <v>0</v>
      </c>
      <c r="E39" s="489">
        <v>0.78475088000000004</v>
      </c>
      <c r="F39" s="490">
        <v>0</v>
      </c>
      <c r="G39" s="489">
        <v>1.0432500000000021E-3</v>
      </c>
      <c r="H39" s="490">
        <v>0</v>
      </c>
      <c r="I39" s="489">
        <v>0.37912518426317532</v>
      </c>
      <c r="J39" s="490">
        <v>0</v>
      </c>
      <c r="K39" s="489">
        <v>10.13922001198088</v>
      </c>
      <c r="L39" s="490">
        <v>0</v>
      </c>
      <c r="M39" s="489">
        <v>87.361481099999992</v>
      </c>
      <c r="N39" s="490">
        <v>0</v>
      </c>
      <c r="O39" s="489">
        <v>90.046029379999993</v>
      </c>
      <c r="P39" s="490">
        <v>0</v>
      </c>
      <c r="Q39" s="489">
        <v>196.40167211999994</v>
      </c>
      <c r="R39" s="490">
        <v>0</v>
      </c>
      <c r="S39" s="489">
        <v>53.407261351103998</v>
      </c>
      <c r="T39" s="490">
        <v>0</v>
      </c>
      <c r="U39" s="489">
        <v>279.68823706369488</v>
      </c>
      <c r="V39" s="490">
        <v>0</v>
      </c>
      <c r="W39" s="489">
        <v>718.20882034104284</v>
      </c>
      <c r="X39" s="490">
        <v>0</v>
      </c>
      <c r="Y39" s="489">
        <v>-369.26255704043302</v>
      </c>
      <c r="Z39" s="490">
        <v>0</v>
      </c>
      <c r="AA39" s="489">
        <v>348.94626330060981</v>
      </c>
      <c r="AB39" s="490">
        <v>0</v>
      </c>
      <c r="GH39" s="590"/>
      <c r="GI39" s="590"/>
    </row>
    <row r="40" spans="1:191">
      <c r="A40" s="607"/>
      <c r="B40" s="608" t="s">
        <v>451</v>
      </c>
      <c r="C40" s="489">
        <v>0</v>
      </c>
      <c r="D40" s="490">
        <v>0</v>
      </c>
      <c r="E40" s="489">
        <v>5.350299E-2</v>
      </c>
      <c r="F40" s="490">
        <v>0</v>
      </c>
      <c r="G40" s="489">
        <v>0</v>
      </c>
      <c r="H40" s="490">
        <v>0</v>
      </c>
      <c r="I40" s="489">
        <v>0</v>
      </c>
      <c r="J40" s="490">
        <v>0</v>
      </c>
      <c r="K40" s="489">
        <v>0.81211053737093297</v>
      </c>
      <c r="L40" s="490">
        <v>0</v>
      </c>
      <c r="M40" s="489">
        <v>0</v>
      </c>
      <c r="N40" s="490">
        <v>0</v>
      </c>
      <c r="O40" s="489">
        <v>0</v>
      </c>
      <c r="P40" s="490">
        <v>0</v>
      </c>
      <c r="Q40" s="489">
        <v>0</v>
      </c>
      <c r="R40" s="490">
        <v>0</v>
      </c>
      <c r="S40" s="489">
        <v>2.3355400000000001E-3</v>
      </c>
      <c r="T40" s="490">
        <v>0</v>
      </c>
      <c r="U40" s="489">
        <v>0.16232683658574898</v>
      </c>
      <c r="V40" s="490">
        <v>0</v>
      </c>
      <c r="W40" s="489">
        <v>1.030275903956682</v>
      </c>
      <c r="X40" s="490">
        <v>0</v>
      </c>
      <c r="Y40" s="489">
        <v>0</v>
      </c>
      <c r="Z40" s="490">
        <v>0</v>
      </c>
      <c r="AA40" s="489">
        <v>1.030275903956682</v>
      </c>
      <c r="AB40" s="490">
        <v>0</v>
      </c>
      <c r="GH40" s="590"/>
      <c r="GI40" s="590"/>
    </row>
    <row r="41" spans="1:191">
      <c r="A41" s="607"/>
      <c r="B41" s="608" t="s">
        <v>227</v>
      </c>
      <c r="C41" s="489">
        <v>0</v>
      </c>
      <c r="D41" s="490">
        <v>0</v>
      </c>
      <c r="E41" s="489">
        <v>0</v>
      </c>
      <c r="F41" s="490">
        <v>0</v>
      </c>
      <c r="G41" s="489">
        <v>0</v>
      </c>
      <c r="H41" s="490">
        <v>0</v>
      </c>
      <c r="I41" s="489">
        <v>0</v>
      </c>
      <c r="J41" s="490">
        <v>0</v>
      </c>
      <c r="K41" s="489">
        <v>0</v>
      </c>
      <c r="L41" s="490">
        <v>0</v>
      </c>
      <c r="M41" s="489">
        <v>0.10573985</v>
      </c>
      <c r="N41" s="490">
        <v>0</v>
      </c>
      <c r="O41" s="489">
        <v>0.37958355999999999</v>
      </c>
      <c r="P41" s="490">
        <v>0</v>
      </c>
      <c r="Q41" s="489">
        <v>14.072764629999998</v>
      </c>
      <c r="R41" s="490">
        <v>0</v>
      </c>
      <c r="S41" s="489">
        <v>0</v>
      </c>
      <c r="T41" s="490">
        <v>0</v>
      </c>
      <c r="U41" s="489">
        <v>4.8149999999999959</v>
      </c>
      <c r="V41" s="490">
        <v>0</v>
      </c>
      <c r="W41" s="489">
        <v>19.373088039999992</v>
      </c>
      <c r="X41" s="490">
        <v>0</v>
      </c>
      <c r="Y41" s="489">
        <v>0</v>
      </c>
      <c r="Z41" s="490">
        <v>0</v>
      </c>
      <c r="AA41" s="489">
        <v>19.373088039999992</v>
      </c>
      <c r="AB41" s="490">
        <v>0</v>
      </c>
      <c r="GH41" s="590"/>
      <c r="GI41" s="590"/>
    </row>
    <row r="42" spans="1:191">
      <c r="A42" s="607"/>
      <c r="B42" s="608" t="s">
        <v>228</v>
      </c>
      <c r="C42" s="489">
        <v>0</v>
      </c>
      <c r="D42" s="490">
        <v>0</v>
      </c>
      <c r="E42" s="489">
        <v>0</v>
      </c>
      <c r="F42" s="490">
        <v>0</v>
      </c>
      <c r="G42" s="489">
        <v>0</v>
      </c>
      <c r="H42" s="490">
        <v>0</v>
      </c>
      <c r="I42" s="489">
        <v>0</v>
      </c>
      <c r="J42" s="490">
        <v>0</v>
      </c>
      <c r="K42" s="489">
        <v>0</v>
      </c>
      <c r="L42" s="490">
        <v>0</v>
      </c>
      <c r="M42" s="489">
        <v>0</v>
      </c>
      <c r="N42" s="490">
        <v>0</v>
      </c>
      <c r="O42" s="489">
        <v>0</v>
      </c>
      <c r="P42" s="490">
        <v>0</v>
      </c>
      <c r="Q42" s="489">
        <v>0</v>
      </c>
      <c r="R42" s="490">
        <v>0</v>
      </c>
      <c r="S42" s="489">
        <v>0</v>
      </c>
      <c r="T42" s="490">
        <v>0</v>
      </c>
      <c r="U42" s="489">
        <v>0</v>
      </c>
      <c r="V42" s="490">
        <v>0</v>
      </c>
      <c r="W42" s="489">
        <v>0</v>
      </c>
      <c r="X42" s="490">
        <v>0</v>
      </c>
      <c r="Y42" s="489">
        <v>0</v>
      </c>
      <c r="Z42" s="490">
        <v>0</v>
      </c>
      <c r="AA42" s="489">
        <v>0</v>
      </c>
      <c r="AB42" s="490">
        <v>0</v>
      </c>
      <c r="GH42" s="590"/>
      <c r="GI42" s="590"/>
    </row>
    <row r="43" spans="1:191">
      <c r="A43" s="607"/>
      <c r="B43" s="608" t="s">
        <v>515</v>
      </c>
      <c r="C43" s="489">
        <v>0</v>
      </c>
      <c r="D43" s="490">
        <v>0</v>
      </c>
      <c r="E43" s="489">
        <v>1.701629E-2</v>
      </c>
      <c r="F43" s="490">
        <v>0</v>
      </c>
      <c r="G43" s="489">
        <v>8.1425899999999999E-3</v>
      </c>
      <c r="H43" s="490">
        <v>0</v>
      </c>
      <c r="I43" s="489">
        <v>7.1936814139999998E-17</v>
      </c>
      <c r="J43" s="490">
        <v>0</v>
      </c>
      <c r="K43" s="489">
        <v>2.102844840393236</v>
      </c>
      <c r="L43" s="490">
        <v>0</v>
      </c>
      <c r="M43" s="489">
        <v>0.73017686999999998</v>
      </c>
      <c r="N43" s="490">
        <v>0</v>
      </c>
      <c r="O43" s="489">
        <v>0.50660682999999995</v>
      </c>
      <c r="P43" s="490">
        <v>0</v>
      </c>
      <c r="Q43" s="489">
        <v>0.14272224999999999</v>
      </c>
      <c r="R43" s="490">
        <v>0</v>
      </c>
      <c r="S43" s="489">
        <v>5.7465560599999996</v>
      </c>
      <c r="T43" s="490">
        <v>0</v>
      </c>
      <c r="U43" s="489">
        <v>6.0556992285238227</v>
      </c>
      <c r="V43" s="490">
        <v>0</v>
      </c>
      <c r="W43" s="489">
        <v>15.309764958917059</v>
      </c>
      <c r="X43" s="490">
        <v>0</v>
      </c>
      <c r="Y43" s="489">
        <v>0</v>
      </c>
      <c r="Z43" s="490">
        <v>0</v>
      </c>
      <c r="AA43" s="489">
        <v>15.309764958917059</v>
      </c>
      <c r="AB43" s="490">
        <v>0</v>
      </c>
      <c r="GH43" s="590"/>
      <c r="GI43" s="590"/>
    </row>
    <row r="44" spans="1:191" ht="24.75" customHeight="1">
      <c r="A44" s="757" t="s">
        <v>452</v>
      </c>
      <c r="B44" s="758"/>
      <c r="C44" s="491">
        <v>0</v>
      </c>
      <c r="D44" s="492">
        <v>0</v>
      </c>
      <c r="E44" s="491">
        <v>1.80254</v>
      </c>
      <c r="F44" s="492">
        <v>0</v>
      </c>
      <c r="G44" s="491">
        <v>1.469E-2</v>
      </c>
      <c r="H44" s="492">
        <v>0</v>
      </c>
      <c r="I44" s="491">
        <v>0.49681999999999998</v>
      </c>
      <c r="J44" s="492">
        <v>0</v>
      </c>
      <c r="K44" s="491">
        <v>77.666740000000004</v>
      </c>
      <c r="L44" s="492">
        <v>0</v>
      </c>
      <c r="M44" s="491">
        <v>91.873559999999998</v>
      </c>
      <c r="N44" s="492">
        <v>0</v>
      </c>
      <c r="O44" s="491">
        <v>98.888009999999994</v>
      </c>
      <c r="P44" s="492">
        <v>0</v>
      </c>
      <c r="Q44" s="491">
        <v>222.25483</v>
      </c>
      <c r="R44" s="492">
        <v>0</v>
      </c>
      <c r="S44" s="491">
        <v>102.07314</v>
      </c>
      <c r="T44" s="492">
        <v>0</v>
      </c>
      <c r="U44" s="491">
        <v>627.14621</v>
      </c>
      <c r="V44" s="492">
        <v>0</v>
      </c>
      <c r="W44" s="491">
        <v>1222.2165399999999</v>
      </c>
      <c r="X44" s="492">
        <v>0</v>
      </c>
      <c r="Y44" s="491">
        <v>-369.25819000000001</v>
      </c>
      <c r="Z44" s="492">
        <v>0</v>
      </c>
      <c r="AA44" s="491">
        <v>852.95834999999988</v>
      </c>
      <c r="AB44" s="492">
        <v>0</v>
      </c>
      <c r="GH44" s="590"/>
      <c r="GI44" s="590"/>
    </row>
    <row r="45" spans="1:191">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FV45" s="582"/>
      <c r="FW45" s="582"/>
      <c r="FX45" s="582"/>
      <c r="FY45" s="582"/>
      <c r="FZ45" s="582"/>
      <c r="GA45" s="582"/>
      <c r="GB45" s="582"/>
      <c r="GC45" s="582"/>
      <c r="GD45" s="582"/>
      <c r="GE45" s="582"/>
      <c r="GF45" s="582"/>
      <c r="GG45" s="582"/>
    </row>
    <row r="46" spans="1:191">
      <c r="A46" s="607"/>
      <c r="B46" s="608" t="s">
        <v>501</v>
      </c>
      <c r="C46" s="489">
        <v>0</v>
      </c>
      <c r="D46" s="490">
        <v>0</v>
      </c>
      <c r="E46" s="489">
        <v>0</v>
      </c>
      <c r="F46" s="490">
        <v>0</v>
      </c>
      <c r="G46" s="489">
        <v>0</v>
      </c>
      <c r="H46" s="490">
        <v>0</v>
      </c>
      <c r="I46" s="489">
        <v>0</v>
      </c>
      <c r="J46" s="490">
        <v>0</v>
      </c>
      <c r="K46" s="489">
        <v>0</v>
      </c>
      <c r="L46" s="490">
        <v>0</v>
      </c>
      <c r="M46" s="489">
        <v>0</v>
      </c>
      <c r="N46" s="490">
        <v>0</v>
      </c>
      <c r="O46" s="489">
        <v>0</v>
      </c>
      <c r="P46" s="490">
        <v>0</v>
      </c>
      <c r="Q46" s="489">
        <v>0</v>
      </c>
      <c r="R46" s="490">
        <v>0</v>
      </c>
      <c r="S46" s="489">
        <v>0</v>
      </c>
      <c r="T46" s="490">
        <v>0</v>
      </c>
      <c r="U46" s="489">
        <v>0</v>
      </c>
      <c r="V46" s="490">
        <v>0</v>
      </c>
      <c r="W46" s="489">
        <v>0</v>
      </c>
      <c r="X46" s="490">
        <v>0</v>
      </c>
      <c r="Y46" s="489">
        <v>0</v>
      </c>
      <c r="Z46" s="490">
        <v>0</v>
      </c>
      <c r="AA46" s="489">
        <v>0</v>
      </c>
      <c r="AB46" s="490">
        <v>0</v>
      </c>
      <c r="GH46" s="590"/>
      <c r="GI46" s="590"/>
    </row>
    <row r="47" spans="1:191">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FV47" s="582"/>
      <c r="FW47" s="582"/>
      <c r="FX47" s="582"/>
      <c r="FY47" s="582"/>
      <c r="FZ47" s="582"/>
      <c r="GA47" s="582"/>
      <c r="GB47" s="582"/>
      <c r="GC47" s="582"/>
      <c r="GD47" s="582"/>
      <c r="GE47" s="582"/>
      <c r="GF47" s="582"/>
      <c r="GG47" s="582"/>
    </row>
    <row r="48" spans="1:191">
      <c r="A48" s="605" t="s">
        <v>265</v>
      </c>
      <c r="B48" s="606"/>
      <c r="C48" s="491">
        <v>0</v>
      </c>
      <c r="D48" s="492">
        <v>0</v>
      </c>
      <c r="E48" s="491">
        <v>0.51800000000000002</v>
      </c>
      <c r="F48" s="492">
        <v>0</v>
      </c>
      <c r="G48" s="491">
        <v>1E-3</v>
      </c>
      <c r="H48" s="492">
        <v>0</v>
      </c>
      <c r="I48" s="491">
        <v>0</v>
      </c>
      <c r="J48" s="492">
        <v>0</v>
      </c>
      <c r="K48" s="491">
        <v>18.672000000000001</v>
      </c>
      <c r="L48" s="492">
        <v>0</v>
      </c>
      <c r="M48" s="491">
        <v>64.558000000000007</v>
      </c>
      <c r="N48" s="492">
        <v>0</v>
      </c>
      <c r="O48" s="491">
        <v>12.597</v>
      </c>
      <c r="P48" s="492">
        <v>0</v>
      </c>
      <c r="Q48" s="491">
        <v>100.80800000000001</v>
      </c>
      <c r="R48" s="492">
        <v>0</v>
      </c>
      <c r="S48" s="491">
        <v>176.94499999999999</v>
      </c>
      <c r="T48" s="492">
        <v>0</v>
      </c>
      <c r="U48" s="491">
        <v>592.17899999999997</v>
      </c>
      <c r="V48" s="492">
        <v>0</v>
      </c>
      <c r="W48" s="491">
        <v>966.27800000000002</v>
      </c>
      <c r="X48" s="492">
        <v>0</v>
      </c>
      <c r="Y48" s="491">
        <v>-20.053000000000001</v>
      </c>
      <c r="Z48" s="492">
        <v>0</v>
      </c>
      <c r="AA48" s="491">
        <v>946.22500000000002</v>
      </c>
      <c r="AB48" s="492">
        <v>0</v>
      </c>
      <c r="GH48" s="590"/>
      <c r="GI48" s="590"/>
    </row>
    <row r="49" spans="1:191">
      <c r="A49" s="607"/>
      <c r="B49" s="608" t="s">
        <v>453</v>
      </c>
      <c r="C49" s="489">
        <v>0</v>
      </c>
      <c r="D49" s="490">
        <v>0</v>
      </c>
      <c r="E49" s="489">
        <v>0</v>
      </c>
      <c r="F49" s="490">
        <v>0</v>
      </c>
      <c r="G49" s="489">
        <v>0</v>
      </c>
      <c r="H49" s="490">
        <v>0</v>
      </c>
      <c r="I49" s="489">
        <v>0</v>
      </c>
      <c r="J49" s="490">
        <v>0</v>
      </c>
      <c r="K49" s="489">
        <v>0</v>
      </c>
      <c r="L49" s="490">
        <v>0</v>
      </c>
      <c r="M49" s="489">
        <v>8.6608013993194812E-6</v>
      </c>
      <c r="N49" s="490">
        <v>0</v>
      </c>
      <c r="O49" s="489">
        <v>0</v>
      </c>
      <c r="P49" s="490">
        <v>0</v>
      </c>
      <c r="Q49" s="489">
        <v>0</v>
      </c>
      <c r="R49" s="490">
        <v>0</v>
      </c>
      <c r="S49" s="489">
        <v>124</v>
      </c>
      <c r="T49" s="490">
        <v>0</v>
      </c>
      <c r="U49" s="489">
        <v>529.94505113700723</v>
      </c>
      <c r="V49" s="490">
        <v>0</v>
      </c>
      <c r="W49" s="489">
        <v>653.94505979780865</v>
      </c>
      <c r="X49" s="490">
        <v>0</v>
      </c>
      <c r="Y49" s="489">
        <v>0</v>
      </c>
      <c r="Z49" s="490">
        <v>0</v>
      </c>
      <c r="AA49" s="489">
        <v>653.94505979780865</v>
      </c>
      <c r="AB49" s="490">
        <v>0</v>
      </c>
      <c r="GH49" s="590"/>
      <c r="GI49" s="590"/>
    </row>
    <row r="50" spans="1:191">
      <c r="A50" s="607"/>
      <c r="B50" s="608" t="s">
        <v>454</v>
      </c>
      <c r="C50" s="489">
        <v>0</v>
      </c>
      <c r="D50" s="490">
        <v>0</v>
      </c>
      <c r="E50" s="489">
        <v>0</v>
      </c>
      <c r="F50" s="490">
        <v>0</v>
      </c>
      <c r="G50" s="489">
        <v>0</v>
      </c>
      <c r="H50" s="490">
        <v>0</v>
      </c>
      <c r="I50" s="489">
        <v>0</v>
      </c>
      <c r="J50" s="490">
        <v>0</v>
      </c>
      <c r="K50" s="489">
        <v>10.426514600297001</v>
      </c>
      <c r="L50" s="490">
        <v>0</v>
      </c>
      <c r="M50" s="489">
        <v>0</v>
      </c>
      <c r="N50" s="490">
        <v>0</v>
      </c>
      <c r="O50" s="489">
        <v>5.6515270600000003</v>
      </c>
      <c r="P50" s="490">
        <v>0</v>
      </c>
      <c r="Q50" s="489">
        <v>5.4716562199999998</v>
      </c>
      <c r="R50" s="490">
        <v>0</v>
      </c>
      <c r="S50" s="489">
        <v>8.1891199999999997E-2</v>
      </c>
      <c r="T50" s="490">
        <v>0</v>
      </c>
      <c r="U50" s="489">
        <v>40.035941262964457</v>
      </c>
      <c r="V50" s="490">
        <v>0</v>
      </c>
      <c r="W50" s="489">
        <v>61.667530343261461</v>
      </c>
      <c r="X50" s="490">
        <v>0</v>
      </c>
      <c r="Y50" s="489">
        <v>0</v>
      </c>
      <c r="Z50" s="490">
        <v>0</v>
      </c>
      <c r="AA50" s="489">
        <v>61.667530343261461</v>
      </c>
      <c r="AB50" s="490">
        <v>0</v>
      </c>
      <c r="GH50" s="590"/>
      <c r="GI50" s="590"/>
    </row>
    <row r="51" spans="1:191">
      <c r="A51" s="607"/>
      <c r="B51" s="608" t="s">
        <v>516</v>
      </c>
      <c r="C51" s="489">
        <v>0</v>
      </c>
      <c r="D51" s="490">
        <v>0</v>
      </c>
      <c r="E51" s="489">
        <v>0</v>
      </c>
      <c r="F51" s="490">
        <v>0</v>
      </c>
      <c r="G51" s="489">
        <v>0</v>
      </c>
      <c r="H51" s="490">
        <v>0</v>
      </c>
      <c r="I51" s="489">
        <v>0</v>
      </c>
      <c r="J51" s="490">
        <v>0</v>
      </c>
      <c r="K51" s="489">
        <v>-1.3444106930000004E-16</v>
      </c>
      <c r="L51" s="490">
        <v>0</v>
      </c>
      <c r="M51" s="489">
        <v>0</v>
      </c>
      <c r="N51" s="490">
        <v>0</v>
      </c>
      <c r="O51" s="489">
        <v>0</v>
      </c>
      <c r="P51" s="490">
        <v>0</v>
      </c>
      <c r="Q51" s="489">
        <v>0</v>
      </c>
      <c r="R51" s="490">
        <v>0</v>
      </c>
      <c r="S51" s="489">
        <v>0</v>
      </c>
      <c r="T51" s="490">
        <v>0</v>
      </c>
      <c r="U51" s="489">
        <v>4.449480199193995</v>
      </c>
      <c r="V51" s="490">
        <v>0</v>
      </c>
      <c r="W51" s="489">
        <v>4.449480199193995</v>
      </c>
      <c r="X51" s="490">
        <v>0</v>
      </c>
      <c r="Y51" s="489">
        <v>0</v>
      </c>
      <c r="Z51" s="490">
        <v>0</v>
      </c>
      <c r="AA51" s="489">
        <v>4.449480199193995</v>
      </c>
      <c r="AB51" s="490">
        <v>0</v>
      </c>
      <c r="GH51" s="590"/>
      <c r="GI51" s="590"/>
    </row>
    <row r="52" spans="1:191">
      <c r="A52" s="607"/>
      <c r="B52" s="608" t="s">
        <v>229</v>
      </c>
      <c r="C52" s="489">
        <v>0</v>
      </c>
      <c r="D52" s="490">
        <v>0</v>
      </c>
      <c r="E52" s="489">
        <v>0</v>
      </c>
      <c r="F52" s="490">
        <v>0</v>
      </c>
      <c r="G52" s="489">
        <v>0</v>
      </c>
      <c r="H52" s="490">
        <v>0</v>
      </c>
      <c r="I52" s="489">
        <v>0</v>
      </c>
      <c r="J52" s="490">
        <v>0</v>
      </c>
      <c r="K52" s="489">
        <v>0</v>
      </c>
      <c r="L52" s="490">
        <v>0</v>
      </c>
      <c r="M52" s="489">
        <v>55.999999840000001</v>
      </c>
      <c r="N52" s="490">
        <v>0</v>
      </c>
      <c r="O52" s="489">
        <v>6.9450131300000004</v>
      </c>
      <c r="P52" s="490">
        <v>0</v>
      </c>
      <c r="Q52" s="489">
        <v>54.437352420000003</v>
      </c>
      <c r="R52" s="490">
        <v>0</v>
      </c>
      <c r="S52" s="489">
        <v>7.8040208499999997</v>
      </c>
      <c r="T52" s="490">
        <v>0</v>
      </c>
      <c r="U52" s="489">
        <v>1.1443276732461527E-4</v>
      </c>
      <c r="V52" s="490">
        <v>0</v>
      </c>
      <c r="W52" s="489">
        <v>125.18650067276732</v>
      </c>
      <c r="X52" s="490">
        <v>0</v>
      </c>
      <c r="Y52" s="489">
        <v>-20.7397803</v>
      </c>
      <c r="Z52" s="490">
        <v>0</v>
      </c>
      <c r="AA52" s="489">
        <v>104.44672037276732</v>
      </c>
      <c r="AB52" s="490">
        <v>0</v>
      </c>
      <c r="GH52" s="590"/>
      <c r="GI52" s="590"/>
    </row>
    <row r="53" spans="1:191">
      <c r="A53" s="607"/>
      <c r="B53" s="608" t="s">
        <v>456</v>
      </c>
      <c r="C53" s="489">
        <v>0</v>
      </c>
      <c r="D53" s="490">
        <v>0</v>
      </c>
      <c r="E53" s="489">
        <v>0</v>
      </c>
      <c r="F53" s="490">
        <v>0</v>
      </c>
      <c r="G53" s="489">
        <v>0</v>
      </c>
      <c r="H53" s="490">
        <v>0</v>
      </c>
      <c r="I53" s="489">
        <v>0</v>
      </c>
      <c r="J53" s="490">
        <v>0</v>
      </c>
      <c r="K53" s="489">
        <v>3.7078841072370001</v>
      </c>
      <c r="L53" s="490">
        <v>0</v>
      </c>
      <c r="M53" s="489">
        <v>0</v>
      </c>
      <c r="N53" s="490">
        <v>0</v>
      </c>
      <c r="O53" s="489">
        <v>0</v>
      </c>
      <c r="P53" s="490">
        <v>0</v>
      </c>
      <c r="Q53" s="489">
        <v>7.4422739099999999</v>
      </c>
      <c r="R53" s="490">
        <v>0</v>
      </c>
      <c r="S53" s="489">
        <v>4.3135767600000001</v>
      </c>
      <c r="T53" s="490">
        <v>0</v>
      </c>
      <c r="U53" s="489">
        <v>6.7747360617111703</v>
      </c>
      <c r="V53" s="490">
        <v>0</v>
      </c>
      <c r="W53" s="489">
        <v>22.238470838948171</v>
      </c>
      <c r="X53" s="490">
        <v>0</v>
      </c>
      <c r="Y53" s="489">
        <v>0</v>
      </c>
      <c r="Z53" s="490">
        <v>0</v>
      </c>
      <c r="AA53" s="489">
        <v>22.238470838948171</v>
      </c>
      <c r="AB53" s="490">
        <v>0</v>
      </c>
      <c r="GH53" s="590"/>
      <c r="GI53" s="590"/>
    </row>
    <row r="54" spans="1:191">
      <c r="A54" s="607"/>
      <c r="B54" s="608" t="s">
        <v>230</v>
      </c>
      <c r="C54" s="489">
        <v>0</v>
      </c>
      <c r="D54" s="490">
        <v>0</v>
      </c>
      <c r="E54" s="489">
        <v>0</v>
      </c>
      <c r="F54" s="490">
        <v>0</v>
      </c>
      <c r="G54" s="489">
        <v>0</v>
      </c>
      <c r="H54" s="490">
        <v>0</v>
      </c>
      <c r="I54" s="489">
        <v>0</v>
      </c>
      <c r="J54" s="490">
        <v>0</v>
      </c>
      <c r="K54" s="489">
        <v>4.5371073341470041</v>
      </c>
      <c r="L54" s="490">
        <v>0</v>
      </c>
      <c r="M54" s="489">
        <v>8.5575136799999996</v>
      </c>
      <c r="N54" s="490">
        <v>0</v>
      </c>
      <c r="O54" s="489">
        <v>0</v>
      </c>
      <c r="P54" s="490">
        <v>0</v>
      </c>
      <c r="Q54" s="489">
        <v>33.136965722999996</v>
      </c>
      <c r="R54" s="490">
        <v>0</v>
      </c>
      <c r="S54" s="489">
        <v>40.745786449999997</v>
      </c>
      <c r="T54" s="490">
        <v>0</v>
      </c>
      <c r="U54" s="489">
        <v>1.3460000000000119</v>
      </c>
      <c r="V54" s="490">
        <v>0</v>
      </c>
      <c r="W54" s="489">
        <v>88.323373187147013</v>
      </c>
      <c r="X54" s="490">
        <v>0</v>
      </c>
      <c r="Y54" s="489">
        <v>0.68605616280191195</v>
      </c>
      <c r="Z54" s="490">
        <v>0</v>
      </c>
      <c r="AA54" s="489">
        <v>89.009429349948931</v>
      </c>
      <c r="AB54" s="490">
        <v>0</v>
      </c>
      <c r="GH54" s="590"/>
      <c r="GI54" s="590"/>
    </row>
    <row r="55" spans="1:191">
      <c r="A55" s="607"/>
      <c r="B55" s="608" t="s">
        <v>231</v>
      </c>
      <c r="C55" s="489">
        <v>0</v>
      </c>
      <c r="D55" s="490">
        <v>0</v>
      </c>
      <c r="E55" s="489">
        <v>0.51752586</v>
      </c>
      <c r="F55" s="490">
        <v>0</v>
      </c>
      <c r="G55" s="489">
        <v>1.1464999999999999E-3</v>
      </c>
      <c r="H55" s="490">
        <v>0</v>
      </c>
      <c r="I55" s="489">
        <v>0</v>
      </c>
      <c r="J55" s="490">
        <v>0</v>
      </c>
      <c r="K55" s="489">
        <v>0</v>
      </c>
      <c r="L55" s="490">
        <v>0</v>
      </c>
      <c r="M55" s="489">
        <v>0</v>
      </c>
      <c r="N55" s="490">
        <v>0</v>
      </c>
      <c r="O55" s="489">
        <v>0</v>
      </c>
      <c r="P55" s="490">
        <v>0</v>
      </c>
      <c r="Q55" s="489">
        <v>0.31978454000000006</v>
      </c>
      <c r="R55" s="490">
        <v>0</v>
      </c>
      <c r="S55" s="489">
        <v>0</v>
      </c>
      <c r="T55" s="490">
        <v>0</v>
      </c>
      <c r="U55" s="489">
        <v>0</v>
      </c>
      <c r="V55" s="490">
        <v>0</v>
      </c>
      <c r="W55" s="489">
        <v>0.83845690000000017</v>
      </c>
      <c r="X55" s="490">
        <v>0</v>
      </c>
      <c r="Y55" s="489">
        <v>0</v>
      </c>
      <c r="Z55" s="490">
        <v>0</v>
      </c>
      <c r="AA55" s="489">
        <v>0.83845690000000017</v>
      </c>
      <c r="AB55" s="490">
        <v>0</v>
      </c>
      <c r="GH55" s="590"/>
      <c r="GI55" s="590"/>
    </row>
    <row r="56" spans="1:191">
      <c r="A56" s="607"/>
      <c r="B56" s="608" t="s">
        <v>457</v>
      </c>
      <c r="C56" s="489">
        <v>0</v>
      </c>
      <c r="D56" s="490">
        <v>0</v>
      </c>
      <c r="E56" s="489">
        <v>0</v>
      </c>
      <c r="F56" s="490">
        <v>0</v>
      </c>
      <c r="G56" s="489">
        <v>0</v>
      </c>
      <c r="H56" s="490">
        <v>0</v>
      </c>
      <c r="I56" s="489">
        <v>0</v>
      </c>
      <c r="J56" s="490">
        <v>0</v>
      </c>
      <c r="K56" s="489">
        <v>0</v>
      </c>
      <c r="L56" s="490">
        <v>0</v>
      </c>
      <c r="M56" s="489">
        <v>0</v>
      </c>
      <c r="N56" s="490">
        <v>0</v>
      </c>
      <c r="O56" s="489">
        <v>0</v>
      </c>
      <c r="P56" s="490">
        <v>0</v>
      </c>
      <c r="Q56" s="489">
        <v>0</v>
      </c>
      <c r="R56" s="490">
        <v>0</v>
      </c>
      <c r="S56" s="489">
        <v>0</v>
      </c>
      <c r="T56" s="490">
        <v>0</v>
      </c>
      <c r="U56" s="489">
        <v>9.6280000000000001</v>
      </c>
      <c r="V56" s="490">
        <v>0</v>
      </c>
      <c r="W56" s="489">
        <v>9.6280000000000001</v>
      </c>
      <c r="X56" s="490">
        <v>0</v>
      </c>
      <c r="Y56" s="489">
        <v>1E-3</v>
      </c>
      <c r="Z56" s="490">
        <v>0</v>
      </c>
      <c r="AA56" s="489">
        <v>9.6289999999999996</v>
      </c>
      <c r="AB56" s="490">
        <v>0</v>
      </c>
      <c r="GH56" s="590"/>
      <c r="GI56" s="590"/>
    </row>
    <row r="57" spans="1:191">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c r="AF57" s="600"/>
      <c r="AG57" s="600"/>
      <c r="AH57" s="600"/>
      <c r="AI57" s="600"/>
      <c r="AJ57" s="600"/>
      <c r="AK57" s="600"/>
      <c r="AL57" s="600"/>
      <c r="FV57" s="582"/>
      <c r="FW57" s="582"/>
      <c r="FX57" s="582"/>
      <c r="FY57" s="582"/>
      <c r="FZ57" s="582"/>
      <c r="GA57" s="582"/>
      <c r="GB57" s="582"/>
      <c r="GC57" s="582"/>
      <c r="GD57" s="582"/>
      <c r="GE57" s="582"/>
      <c r="GF57" s="582"/>
      <c r="GG57" s="582"/>
    </row>
    <row r="58" spans="1:191">
      <c r="A58" s="605" t="s">
        <v>467</v>
      </c>
      <c r="B58" s="606"/>
      <c r="C58" s="491">
        <v>0</v>
      </c>
      <c r="D58" s="492">
        <v>0</v>
      </c>
      <c r="E58" s="491">
        <v>2.3210000000000002</v>
      </c>
      <c r="F58" s="492">
        <v>0</v>
      </c>
      <c r="G58" s="491">
        <v>1.6E-2</v>
      </c>
      <c r="H58" s="492">
        <v>0</v>
      </c>
      <c r="I58" s="491">
        <v>0.497</v>
      </c>
      <c r="J58" s="492">
        <v>0</v>
      </c>
      <c r="K58" s="491">
        <v>96.338999999999999</v>
      </c>
      <c r="L58" s="492">
        <v>0</v>
      </c>
      <c r="M58" s="491">
        <v>156.43199999999999</v>
      </c>
      <c r="N58" s="492">
        <v>0</v>
      </c>
      <c r="O58" s="491">
        <v>111.485</v>
      </c>
      <c r="P58" s="492">
        <v>0</v>
      </c>
      <c r="Q58" s="491">
        <v>323.06299999999999</v>
      </c>
      <c r="R58" s="492">
        <v>0</v>
      </c>
      <c r="S58" s="491">
        <v>279.01799999999997</v>
      </c>
      <c r="T58" s="492">
        <v>0</v>
      </c>
      <c r="U58" s="491">
        <v>1219.32521</v>
      </c>
      <c r="V58" s="492">
        <v>0</v>
      </c>
      <c r="W58" s="491">
        <v>2188.4962100000002</v>
      </c>
      <c r="X58" s="492">
        <v>0</v>
      </c>
      <c r="Y58" s="491">
        <v>-389.31099999999998</v>
      </c>
      <c r="Z58" s="492">
        <v>0</v>
      </c>
      <c r="AA58" s="491">
        <v>1799.1852100000003</v>
      </c>
      <c r="AB58" s="492">
        <v>0</v>
      </c>
      <c r="GH58" s="590"/>
      <c r="GI58" s="590"/>
    </row>
    <row r="59" spans="1:191">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c r="FV59" s="582"/>
      <c r="FW59" s="582"/>
      <c r="FX59" s="582"/>
      <c r="FY59" s="582"/>
      <c r="FZ59" s="582"/>
      <c r="GA59" s="582"/>
      <c r="GB59" s="582"/>
      <c r="GC59" s="582"/>
      <c r="GD59" s="582"/>
      <c r="GE59" s="582"/>
      <c r="GF59" s="582"/>
      <c r="GG59" s="582"/>
    </row>
    <row r="60" spans="1:191">
      <c r="A60" s="605" t="s">
        <v>266</v>
      </c>
      <c r="B60" s="606"/>
      <c r="C60" s="491">
        <v>0</v>
      </c>
      <c r="D60" s="492">
        <v>0</v>
      </c>
      <c r="E60" s="491">
        <v>3.1779999999999999</v>
      </c>
      <c r="F60" s="492">
        <v>0</v>
      </c>
      <c r="G60" s="491">
        <v>667.31200000000001</v>
      </c>
      <c r="H60" s="492">
        <v>0</v>
      </c>
      <c r="I60" s="491">
        <v>0.14000000000000001</v>
      </c>
      <c r="J60" s="492">
        <v>0</v>
      </c>
      <c r="K60" s="491">
        <v>313.983</v>
      </c>
      <c r="L60" s="492">
        <v>0</v>
      </c>
      <c r="M60" s="491">
        <v>202.85499999999999</v>
      </c>
      <c r="N60" s="492">
        <v>0</v>
      </c>
      <c r="O60" s="491">
        <v>523.14</v>
      </c>
      <c r="P60" s="492">
        <v>0</v>
      </c>
      <c r="Q60" s="491">
        <v>738.66899999999998</v>
      </c>
      <c r="R60" s="492">
        <v>0</v>
      </c>
      <c r="S60" s="491">
        <v>231.45500000000001</v>
      </c>
      <c r="T60" s="492">
        <v>0</v>
      </c>
      <c r="U60" s="491">
        <v>2755.4873720000001</v>
      </c>
      <c r="V60" s="492">
        <v>0</v>
      </c>
      <c r="W60" s="491">
        <v>5436.2193719999996</v>
      </c>
      <c r="X60" s="492">
        <v>0</v>
      </c>
      <c r="Y60" s="491">
        <v>-807.40200000000004</v>
      </c>
      <c r="Z60" s="492">
        <v>0</v>
      </c>
      <c r="AA60" s="491">
        <v>4628.8173719999995</v>
      </c>
      <c r="AB60" s="492">
        <v>0</v>
      </c>
      <c r="GH60" s="590"/>
      <c r="GI60" s="590"/>
    </row>
    <row r="61" spans="1:191">
      <c r="A61" s="607"/>
      <c r="B61" s="608" t="s">
        <v>232</v>
      </c>
      <c r="C61" s="489">
        <v>0</v>
      </c>
      <c r="D61" s="490">
        <v>0</v>
      </c>
      <c r="E61" s="489">
        <v>12.1205757</v>
      </c>
      <c r="F61" s="490">
        <v>0</v>
      </c>
      <c r="G61" s="489">
        <v>701.166335</v>
      </c>
      <c r="H61" s="490">
        <v>0</v>
      </c>
      <c r="I61" s="489">
        <v>9.5322166136790791</v>
      </c>
      <c r="J61" s="490">
        <v>0</v>
      </c>
      <c r="K61" s="489">
        <v>3.4101727008467102</v>
      </c>
      <c r="L61" s="490">
        <v>0</v>
      </c>
      <c r="M61" s="489">
        <v>294.4806381300001</v>
      </c>
      <c r="N61" s="490">
        <v>0</v>
      </c>
      <c r="O61" s="489">
        <v>281.44592463999999</v>
      </c>
      <c r="P61" s="490">
        <v>0</v>
      </c>
      <c r="Q61" s="489">
        <v>421.16848255999997</v>
      </c>
      <c r="R61" s="490">
        <v>0</v>
      </c>
      <c r="S61" s="489">
        <v>288.98725164615206</v>
      </c>
      <c r="T61" s="490">
        <v>0</v>
      </c>
      <c r="U61" s="489">
        <v>1.8214339856058358E-4</v>
      </c>
      <c r="V61" s="490">
        <v>0</v>
      </c>
      <c r="W61" s="489">
        <v>2012.3117791340767</v>
      </c>
      <c r="X61" s="490">
        <v>0</v>
      </c>
      <c r="Y61" s="489">
        <v>-2012.3111155688</v>
      </c>
      <c r="Z61" s="490">
        <v>0</v>
      </c>
      <c r="AA61" s="489">
        <v>6.6356527668176568E-4</v>
      </c>
      <c r="AB61" s="490">
        <v>0</v>
      </c>
      <c r="GH61" s="590"/>
      <c r="GI61" s="590"/>
    </row>
    <row r="62" spans="1:191">
      <c r="A62" s="607"/>
      <c r="B62" s="608" t="s">
        <v>458</v>
      </c>
      <c r="C62" s="489">
        <v>8.8817841970012523E-16</v>
      </c>
      <c r="D62" s="490">
        <v>0</v>
      </c>
      <c r="E62" s="489">
        <v>-8.9422023799999995</v>
      </c>
      <c r="F62" s="490">
        <v>0</v>
      </c>
      <c r="G62" s="489">
        <v>-33.8541363</v>
      </c>
      <c r="H62" s="490">
        <v>0</v>
      </c>
      <c r="I62" s="489">
        <v>-9.391759843171565</v>
      </c>
      <c r="J62" s="490">
        <v>0</v>
      </c>
      <c r="K62" s="489">
        <v>-20.665758154583429</v>
      </c>
      <c r="L62" s="490">
        <v>0</v>
      </c>
      <c r="M62" s="489">
        <v>-91.625512640000039</v>
      </c>
      <c r="N62" s="490">
        <v>0</v>
      </c>
      <c r="O62" s="489">
        <v>223.76144411000001</v>
      </c>
      <c r="P62" s="490">
        <v>0</v>
      </c>
      <c r="Q62" s="489">
        <v>272.78546299700002</v>
      </c>
      <c r="R62" s="490">
        <v>0</v>
      </c>
      <c r="S62" s="489">
        <v>-46.62601358281357</v>
      </c>
      <c r="T62" s="490">
        <v>0</v>
      </c>
      <c r="U62" s="489">
        <v>82.91826153786694</v>
      </c>
      <c r="V62" s="490">
        <v>0</v>
      </c>
      <c r="W62" s="489">
        <v>368.35978574429839</v>
      </c>
      <c r="X62" s="490">
        <v>0</v>
      </c>
      <c r="Y62" s="489">
        <v>-375.41194234579888</v>
      </c>
      <c r="Z62" s="490">
        <v>0</v>
      </c>
      <c r="AA62" s="489">
        <v>-7.0521566015004851</v>
      </c>
      <c r="AB62" s="490">
        <v>0</v>
      </c>
      <c r="GH62" s="590"/>
      <c r="GI62" s="590"/>
    </row>
    <row r="63" spans="1:191">
      <c r="A63" s="607"/>
      <c r="B63" s="608" t="s">
        <v>511</v>
      </c>
      <c r="C63" s="489">
        <v>0</v>
      </c>
      <c r="D63" s="490">
        <v>0</v>
      </c>
      <c r="E63" s="489">
        <v>0</v>
      </c>
      <c r="F63" s="490">
        <v>0</v>
      </c>
      <c r="G63" s="489">
        <v>0</v>
      </c>
      <c r="H63" s="490">
        <v>0</v>
      </c>
      <c r="I63" s="489">
        <v>0</v>
      </c>
      <c r="J63" s="490">
        <v>0</v>
      </c>
      <c r="K63" s="489">
        <v>305.59591537830642</v>
      </c>
      <c r="L63" s="490">
        <v>0</v>
      </c>
      <c r="M63" s="489">
        <v>0</v>
      </c>
      <c r="N63" s="490">
        <v>0</v>
      </c>
      <c r="O63" s="489">
        <v>0</v>
      </c>
      <c r="P63" s="490">
        <v>0</v>
      </c>
      <c r="Q63" s="489">
        <v>0</v>
      </c>
      <c r="R63" s="490">
        <v>0</v>
      </c>
      <c r="S63" s="489">
        <v>2.3723161139352401E-2</v>
      </c>
      <c r="T63" s="490">
        <v>0</v>
      </c>
      <c r="U63" s="489">
        <v>2.9426921298727392E-4</v>
      </c>
      <c r="V63" s="490">
        <v>0</v>
      </c>
      <c r="W63" s="489">
        <v>305.61993280865875</v>
      </c>
      <c r="X63" s="490">
        <v>0</v>
      </c>
      <c r="Y63" s="489">
        <v>-305.61963853944502</v>
      </c>
      <c r="Z63" s="490">
        <v>0</v>
      </c>
      <c r="AA63" s="489">
        <v>2.9426921372532888E-4</v>
      </c>
      <c r="AB63" s="490">
        <v>0</v>
      </c>
      <c r="GH63" s="590"/>
      <c r="GI63" s="590"/>
    </row>
    <row r="64" spans="1:191">
      <c r="A64" s="607"/>
      <c r="B64" s="608" t="s">
        <v>504</v>
      </c>
      <c r="C64" s="489">
        <v>0</v>
      </c>
      <c r="D64" s="490">
        <v>0</v>
      </c>
      <c r="E64" s="489">
        <v>0</v>
      </c>
      <c r="F64" s="490">
        <v>0</v>
      </c>
      <c r="G64" s="489">
        <v>0</v>
      </c>
      <c r="H64" s="490">
        <v>0</v>
      </c>
      <c r="I64" s="489">
        <v>0</v>
      </c>
      <c r="J64" s="490">
        <v>0</v>
      </c>
      <c r="K64" s="489">
        <v>0</v>
      </c>
      <c r="L64" s="490">
        <v>0</v>
      </c>
      <c r="M64" s="489">
        <v>0</v>
      </c>
      <c r="N64" s="490">
        <v>0</v>
      </c>
      <c r="O64" s="489">
        <v>0</v>
      </c>
      <c r="P64" s="490">
        <v>0</v>
      </c>
      <c r="Q64" s="489">
        <v>0</v>
      </c>
      <c r="R64" s="490">
        <v>0</v>
      </c>
      <c r="S64" s="489">
        <v>0</v>
      </c>
      <c r="T64" s="490">
        <v>0</v>
      </c>
      <c r="U64" s="489">
        <v>-2.9178059401237987E-4</v>
      </c>
      <c r="V64" s="490">
        <v>0</v>
      </c>
      <c r="W64" s="489">
        <v>-2.9178059401237987E-4</v>
      </c>
      <c r="X64" s="490">
        <v>0</v>
      </c>
      <c r="Y64" s="489">
        <v>0</v>
      </c>
      <c r="Z64" s="490">
        <v>0</v>
      </c>
      <c r="AA64" s="489">
        <v>-2.9178059401237987E-4</v>
      </c>
      <c r="AB64" s="490">
        <v>0</v>
      </c>
      <c r="GH64" s="590"/>
      <c r="GI64" s="590"/>
    </row>
    <row r="65" spans="1:207">
      <c r="A65" s="607"/>
      <c r="B65" s="608" t="s">
        <v>459</v>
      </c>
      <c r="C65" s="489">
        <v>0</v>
      </c>
      <c r="D65" s="490">
        <v>0</v>
      </c>
      <c r="E65" s="489">
        <v>0</v>
      </c>
      <c r="F65" s="490">
        <v>0</v>
      </c>
      <c r="G65" s="489">
        <v>0</v>
      </c>
      <c r="H65" s="490">
        <v>0</v>
      </c>
      <c r="I65" s="489">
        <v>0</v>
      </c>
      <c r="J65" s="490">
        <v>0</v>
      </c>
      <c r="K65" s="489">
        <v>0</v>
      </c>
      <c r="L65" s="490">
        <v>0</v>
      </c>
      <c r="M65" s="489">
        <v>0</v>
      </c>
      <c r="N65" s="490">
        <v>0</v>
      </c>
      <c r="O65" s="489">
        <v>0</v>
      </c>
      <c r="P65" s="490">
        <v>0</v>
      </c>
      <c r="Q65" s="489">
        <v>0</v>
      </c>
      <c r="R65" s="490">
        <v>0</v>
      </c>
      <c r="S65" s="489">
        <v>0</v>
      </c>
      <c r="T65" s="490">
        <v>0</v>
      </c>
      <c r="U65" s="489">
        <v>0</v>
      </c>
      <c r="V65" s="490">
        <v>0</v>
      </c>
      <c r="W65" s="489">
        <v>0</v>
      </c>
      <c r="X65" s="490">
        <v>0</v>
      </c>
      <c r="Y65" s="489">
        <v>0</v>
      </c>
      <c r="Z65" s="490">
        <v>0</v>
      </c>
      <c r="AA65" s="489">
        <v>0</v>
      </c>
      <c r="AB65" s="490">
        <v>0</v>
      </c>
      <c r="GH65" s="590"/>
      <c r="GI65" s="590"/>
    </row>
    <row r="66" spans="1:207">
      <c r="A66" s="607"/>
      <c r="B66" s="608" t="s">
        <v>460</v>
      </c>
      <c r="C66" s="489">
        <v>0</v>
      </c>
      <c r="D66" s="490">
        <v>0</v>
      </c>
      <c r="E66" s="489">
        <v>0</v>
      </c>
      <c r="F66" s="490">
        <v>0</v>
      </c>
      <c r="G66" s="489">
        <v>0</v>
      </c>
      <c r="H66" s="490">
        <v>0</v>
      </c>
      <c r="I66" s="489">
        <v>3.0129978376999997E-16</v>
      </c>
      <c r="J66" s="490">
        <v>0</v>
      </c>
      <c r="K66" s="489">
        <v>25.643052298793474</v>
      </c>
      <c r="L66" s="490">
        <v>0</v>
      </c>
      <c r="M66" s="489">
        <v>7.4200000000000001E-5</v>
      </c>
      <c r="N66" s="490">
        <v>0</v>
      </c>
      <c r="O66" s="489">
        <v>17.932413999999998</v>
      </c>
      <c r="P66" s="490">
        <v>0</v>
      </c>
      <c r="Q66" s="489">
        <v>44.715247559999995</v>
      </c>
      <c r="R66" s="490">
        <v>0</v>
      </c>
      <c r="S66" s="489">
        <v>-10.929891120000001</v>
      </c>
      <c r="T66" s="490">
        <v>0</v>
      </c>
      <c r="U66" s="489">
        <v>2672.568925959848</v>
      </c>
      <c r="V66" s="490">
        <v>0</v>
      </c>
      <c r="W66" s="489">
        <v>2749.9298228986413</v>
      </c>
      <c r="X66" s="490">
        <v>0</v>
      </c>
      <c r="Y66" s="489">
        <v>1638.4142261085167</v>
      </c>
      <c r="Z66" s="490">
        <v>0</v>
      </c>
      <c r="AA66" s="489">
        <v>4388.344049007158</v>
      </c>
      <c r="AB66" s="490">
        <v>0</v>
      </c>
      <c r="GH66" s="590"/>
      <c r="GI66" s="590"/>
    </row>
    <row r="67" spans="1:207">
      <c r="A67" s="605" t="s">
        <v>502</v>
      </c>
      <c r="B67" s="606"/>
      <c r="C67" s="491">
        <v>8.8817841970012523E-16</v>
      </c>
      <c r="D67" s="492">
        <v>0</v>
      </c>
      <c r="E67" s="491">
        <v>3.1783733200000004</v>
      </c>
      <c r="F67" s="492">
        <v>0</v>
      </c>
      <c r="G67" s="491">
        <v>667.31219869999995</v>
      </c>
      <c r="H67" s="492">
        <v>0</v>
      </c>
      <c r="I67" s="491">
        <v>0.1404567705075136</v>
      </c>
      <c r="J67" s="492">
        <v>0</v>
      </c>
      <c r="K67" s="491">
        <v>313.98338222336315</v>
      </c>
      <c r="L67" s="492">
        <v>0</v>
      </c>
      <c r="M67" s="491">
        <v>202.85519969000006</v>
      </c>
      <c r="N67" s="492">
        <v>0</v>
      </c>
      <c r="O67" s="491">
        <v>523.13978274999999</v>
      </c>
      <c r="P67" s="492">
        <v>0</v>
      </c>
      <c r="Q67" s="491">
        <v>738.66919311700008</v>
      </c>
      <c r="R67" s="492">
        <v>0</v>
      </c>
      <c r="S67" s="491">
        <v>231.45507010447787</v>
      </c>
      <c r="T67" s="492">
        <v>0</v>
      </c>
      <c r="U67" s="491">
        <v>2755.4873721297326</v>
      </c>
      <c r="V67" s="492">
        <v>0</v>
      </c>
      <c r="W67" s="491">
        <v>5436.221028805081</v>
      </c>
      <c r="X67" s="492">
        <v>0</v>
      </c>
      <c r="Y67" s="491">
        <v>-1054.9284703455269</v>
      </c>
      <c r="Z67" s="492">
        <v>0</v>
      </c>
      <c r="AA67" s="491">
        <v>4381.2925584595541</v>
      </c>
      <c r="AB67" s="492">
        <v>0</v>
      </c>
      <c r="GH67" s="590"/>
      <c r="GI67" s="590"/>
    </row>
    <row r="68" spans="1:207">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GH68" s="590"/>
      <c r="GI68" s="590"/>
    </row>
    <row r="69" spans="1:207">
      <c r="A69" s="605" t="s">
        <v>517</v>
      </c>
      <c r="B69" s="606"/>
      <c r="C69" s="491">
        <v>0</v>
      </c>
      <c r="D69" s="492">
        <v>0</v>
      </c>
      <c r="E69" s="491">
        <v>0</v>
      </c>
      <c r="F69" s="492">
        <v>0</v>
      </c>
      <c r="G69" s="491">
        <v>0</v>
      </c>
      <c r="H69" s="492">
        <v>0</v>
      </c>
      <c r="I69" s="491">
        <v>0</v>
      </c>
      <c r="J69" s="492">
        <v>0</v>
      </c>
      <c r="K69" s="491">
        <v>0</v>
      </c>
      <c r="L69" s="492">
        <v>0</v>
      </c>
      <c r="M69" s="491">
        <v>0</v>
      </c>
      <c r="N69" s="492">
        <v>0</v>
      </c>
      <c r="O69" s="491">
        <v>0</v>
      </c>
      <c r="P69" s="492">
        <v>0</v>
      </c>
      <c r="Q69" s="491">
        <v>0</v>
      </c>
      <c r="R69" s="492">
        <v>0</v>
      </c>
      <c r="S69" s="491">
        <v>0</v>
      </c>
      <c r="T69" s="492">
        <v>0</v>
      </c>
      <c r="U69" s="491">
        <v>0</v>
      </c>
      <c r="V69" s="492">
        <v>0</v>
      </c>
      <c r="W69" s="491">
        <v>0</v>
      </c>
      <c r="X69" s="492">
        <v>0</v>
      </c>
      <c r="Y69" s="491">
        <v>247.52677464758847</v>
      </c>
      <c r="Z69" s="492">
        <v>0</v>
      </c>
      <c r="AA69" s="491">
        <v>247.52677464758847</v>
      </c>
      <c r="AB69" s="492">
        <v>0</v>
      </c>
      <c r="GH69" s="590"/>
      <c r="GI69" s="590"/>
    </row>
    <row r="70" spans="1:207">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c r="GH70" s="590"/>
      <c r="GI70" s="590"/>
    </row>
    <row r="71" spans="1:207">
      <c r="A71" s="605" t="s">
        <v>268</v>
      </c>
      <c r="B71" s="606"/>
      <c r="C71" s="491">
        <v>0</v>
      </c>
      <c r="D71" s="492">
        <v>0</v>
      </c>
      <c r="E71" s="491">
        <v>5.4989999999999997</v>
      </c>
      <c r="F71" s="492">
        <v>0</v>
      </c>
      <c r="G71" s="491">
        <v>667.32799999999997</v>
      </c>
      <c r="H71" s="492">
        <v>0</v>
      </c>
      <c r="I71" s="491">
        <v>0.63700000000000001</v>
      </c>
      <c r="J71" s="492">
        <v>0</v>
      </c>
      <c r="K71" s="491">
        <v>410.322</v>
      </c>
      <c r="L71" s="492">
        <v>0</v>
      </c>
      <c r="M71" s="491">
        <v>359.28699999999998</v>
      </c>
      <c r="N71" s="492">
        <v>0</v>
      </c>
      <c r="O71" s="491">
        <v>634.625</v>
      </c>
      <c r="P71" s="492">
        <v>0</v>
      </c>
      <c r="Q71" s="491">
        <v>1061.732</v>
      </c>
      <c r="R71" s="492">
        <v>0</v>
      </c>
      <c r="S71" s="491">
        <v>510.47300000000001</v>
      </c>
      <c r="T71" s="492">
        <v>0</v>
      </c>
      <c r="U71" s="491">
        <v>3974.812582</v>
      </c>
      <c r="V71" s="492">
        <v>0</v>
      </c>
      <c r="W71" s="491">
        <v>7624.7155820000007</v>
      </c>
      <c r="X71" s="492">
        <v>0</v>
      </c>
      <c r="Y71" s="491">
        <v>-1196.713</v>
      </c>
      <c r="Z71" s="492">
        <v>0</v>
      </c>
      <c r="AA71" s="491">
        <v>6428.002582000001</v>
      </c>
      <c r="AB71" s="492">
        <v>0</v>
      </c>
      <c r="GH71" s="590"/>
      <c r="GI71" s="590"/>
    </row>
    <row r="72" spans="1:207">
      <c r="A72" s="600"/>
      <c r="B72" s="600"/>
      <c r="C72" s="590"/>
      <c r="D72" s="372"/>
      <c r="E72" s="372"/>
      <c r="F72" s="372"/>
      <c r="G72" s="372"/>
      <c r="H72" s="600"/>
      <c r="I72" s="600"/>
      <c r="J72" s="600"/>
      <c r="K72" s="600"/>
      <c r="L72" s="600"/>
      <c r="M72" s="600"/>
      <c r="N72" s="600"/>
      <c r="O72" s="600"/>
      <c r="P72" s="600"/>
      <c r="Q72" s="600"/>
    </row>
    <row r="73" spans="1:207">
      <c r="A73" s="600"/>
      <c r="B73" s="600"/>
      <c r="C73" s="590"/>
      <c r="D73" s="372"/>
      <c r="E73" s="372"/>
      <c r="F73" s="372"/>
      <c r="G73" s="372"/>
      <c r="H73" s="600"/>
      <c r="I73" s="600"/>
      <c r="J73" s="600"/>
      <c r="K73" s="600"/>
      <c r="L73" s="600"/>
      <c r="M73" s="600"/>
      <c r="N73" s="600"/>
      <c r="O73" s="600"/>
      <c r="P73" s="600"/>
      <c r="Q73" s="600"/>
    </row>
    <row r="74" spans="1:207">
      <c r="A74" s="670" t="s">
        <v>518</v>
      </c>
      <c r="B74" s="600"/>
      <c r="C74" s="590"/>
      <c r="D74" s="372"/>
      <c r="E74" s="372"/>
      <c r="F74" s="372"/>
      <c r="G74" s="372"/>
      <c r="H74" s="600"/>
      <c r="I74" s="600"/>
      <c r="J74" s="600"/>
      <c r="K74" s="600"/>
      <c r="L74" s="600"/>
      <c r="M74" s="600"/>
      <c r="N74" s="600"/>
      <c r="O74" s="600"/>
      <c r="P74" s="600"/>
    </row>
    <row r="75" spans="1:207">
      <c r="A75" s="759" t="s">
        <v>312</v>
      </c>
      <c r="B75" s="760"/>
      <c r="C75" s="748" t="s">
        <v>443</v>
      </c>
      <c r="D75" s="749"/>
      <c r="E75" s="749"/>
      <c r="F75" s="750"/>
      <c r="G75" s="748" t="s">
        <v>461</v>
      </c>
      <c r="H75" s="749"/>
      <c r="I75" s="749"/>
      <c r="J75" s="750"/>
      <c r="K75" s="748" t="s">
        <v>445</v>
      </c>
      <c r="L75" s="749"/>
      <c r="M75" s="749"/>
      <c r="N75" s="750"/>
      <c r="O75" s="748" t="s">
        <v>393</v>
      </c>
      <c r="P75" s="749"/>
      <c r="Q75" s="749"/>
      <c r="R75" s="750"/>
      <c r="S75" s="748" t="s">
        <v>383</v>
      </c>
      <c r="T75" s="749"/>
      <c r="U75" s="749"/>
      <c r="V75" s="750"/>
      <c r="W75" s="748" t="s">
        <v>385</v>
      </c>
      <c r="X75" s="749"/>
      <c r="Y75" s="749"/>
      <c r="Z75" s="750"/>
      <c r="AA75" s="748" t="s">
        <v>386</v>
      </c>
      <c r="AB75" s="749"/>
      <c r="AC75" s="749"/>
      <c r="AD75" s="750"/>
      <c r="AE75" s="748" t="s">
        <v>422</v>
      </c>
      <c r="AF75" s="749"/>
      <c r="AG75" s="749"/>
      <c r="AH75" s="750"/>
      <c r="AI75" s="748" t="s">
        <v>420</v>
      </c>
      <c r="AJ75" s="749"/>
      <c r="AK75" s="749"/>
      <c r="AL75" s="750"/>
      <c r="AM75" s="748" t="s">
        <v>381</v>
      </c>
      <c r="AN75" s="749"/>
      <c r="AO75" s="749"/>
      <c r="AP75" s="750"/>
      <c r="AQ75" s="748" t="s">
        <v>284</v>
      </c>
      <c r="AR75" s="749"/>
      <c r="AS75" s="749"/>
      <c r="AT75" s="750"/>
      <c r="AU75" s="748" t="s">
        <v>17</v>
      </c>
      <c r="AV75" s="749"/>
      <c r="AW75" s="749"/>
      <c r="AX75" s="750"/>
      <c r="GH75" s="590"/>
      <c r="GI75" s="590"/>
      <c r="GJ75" s="590"/>
      <c r="GK75" s="590"/>
      <c r="GL75" s="590"/>
      <c r="GM75" s="590"/>
      <c r="GN75" s="590"/>
      <c r="GO75" s="590"/>
      <c r="GP75" s="590"/>
      <c r="GQ75" s="590"/>
      <c r="GR75" s="590"/>
      <c r="GS75" s="590"/>
      <c r="GT75" s="590"/>
      <c r="GU75" s="590"/>
      <c r="GV75" s="590"/>
      <c r="GW75" s="590"/>
      <c r="GX75" s="590"/>
      <c r="GY75" s="590"/>
    </row>
    <row r="76" spans="1:207">
      <c r="A76" s="751" t="s">
        <v>269</v>
      </c>
      <c r="B76" s="752"/>
      <c r="C76" s="744" t="s">
        <v>528</v>
      </c>
      <c r="D76" s="745"/>
      <c r="E76" s="746" t="s">
        <v>303</v>
      </c>
      <c r="F76" s="747"/>
      <c r="G76" s="744" t="s">
        <v>528</v>
      </c>
      <c r="H76" s="745"/>
      <c r="I76" s="746" t="s">
        <v>303</v>
      </c>
      <c r="J76" s="747"/>
      <c r="K76" s="744" t="s">
        <v>528</v>
      </c>
      <c r="L76" s="745"/>
      <c r="M76" s="746" t="s">
        <v>303</v>
      </c>
      <c r="N76" s="747"/>
      <c r="O76" s="744" t="s">
        <v>528</v>
      </c>
      <c r="P76" s="745"/>
      <c r="Q76" s="746" t="s">
        <v>303</v>
      </c>
      <c r="R76" s="747"/>
      <c r="S76" s="744" t="s">
        <v>528</v>
      </c>
      <c r="T76" s="745"/>
      <c r="U76" s="746" t="s">
        <v>303</v>
      </c>
      <c r="V76" s="747"/>
      <c r="W76" s="744" t="s">
        <v>528</v>
      </c>
      <c r="X76" s="745"/>
      <c r="Y76" s="746" t="s">
        <v>303</v>
      </c>
      <c r="Z76" s="747"/>
      <c r="AA76" s="744" t="s">
        <v>528</v>
      </c>
      <c r="AB76" s="745"/>
      <c r="AC76" s="746" t="s">
        <v>303</v>
      </c>
      <c r="AD76" s="747"/>
      <c r="AE76" s="744" t="s">
        <v>528</v>
      </c>
      <c r="AF76" s="745"/>
      <c r="AG76" s="746" t="s">
        <v>303</v>
      </c>
      <c r="AH76" s="747"/>
      <c r="AI76" s="744" t="s">
        <v>528</v>
      </c>
      <c r="AJ76" s="745"/>
      <c r="AK76" s="746" t="s">
        <v>303</v>
      </c>
      <c r="AL76" s="747"/>
      <c r="AM76" s="744" t="s">
        <v>528</v>
      </c>
      <c r="AN76" s="745"/>
      <c r="AO76" s="746" t="s">
        <v>303</v>
      </c>
      <c r="AP76" s="747"/>
      <c r="AQ76" s="744" t="s">
        <v>528</v>
      </c>
      <c r="AR76" s="745"/>
      <c r="AS76" s="746" t="s">
        <v>303</v>
      </c>
      <c r="AT76" s="747"/>
      <c r="AU76" s="744" t="s">
        <v>528</v>
      </c>
      <c r="AV76" s="745"/>
      <c r="AW76" s="746" t="s">
        <v>303</v>
      </c>
      <c r="AX76" s="747"/>
      <c r="GH76" s="590"/>
      <c r="GI76" s="590"/>
      <c r="GJ76" s="590"/>
      <c r="GK76" s="590"/>
      <c r="GL76" s="590"/>
      <c r="GM76" s="590"/>
      <c r="GN76" s="590"/>
      <c r="GO76" s="590"/>
      <c r="GP76" s="590"/>
      <c r="GQ76" s="590"/>
      <c r="GR76" s="590"/>
      <c r="GS76" s="590"/>
      <c r="GT76" s="590"/>
      <c r="GU76" s="590"/>
      <c r="GV76" s="590"/>
      <c r="GW76" s="590"/>
      <c r="GX76" s="590"/>
      <c r="GY76" s="590"/>
    </row>
    <row r="77" spans="1:207">
      <c r="A77" s="753"/>
      <c r="B77" s="754"/>
      <c r="C77" s="611" t="s">
        <v>468</v>
      </c>
      <c r="D77" s="611" t="s">
        <v>469</v>
      </c>
      <c r="E77" s="612" t="s">
        <v>470</v>
      </c>
      <c r="F77" s="612" t="s">
        <v>471</v>
      </c>
      <c r="G77" s="611" t="s">
        <v>468</v>
      </c>
      <c r="H77" s="611" t="s">
        <v>469</v>
      </c>
      <c r="I77" s="612" t="s">
        <v>470</v>
      </c>
      <c r="J77" s="612" t="s">
        <v>471</v>
      </c>
      <c r="K77" s="611" t="s">
        <v>468</v>
      </c>
      <c r="L77" s="611" t="s">
        <v>469</v>
      </c>
      <c r="M77" s="612" t="s">
        <v>470</v>
      </c>
      <c r="N77" s="612" t="s">
        <v>471</v>
      </c>
      <c r="O77" s="611" t="s">
        <v>468</v>
      </c>
      <c r="P77" s="611" t="s">
        <v>469</v>
      </c>
      <c r="Q77" s="612" t="s">
        <v>470</v>
      </c>
      <c r="R77" s="612" t="s">
        <v>471</v>
      </c>
      <c r="S77" s="611" t="s">
        <v>468</v>
      </c>
      <c r="T77" s="611" t="s">
        <v>469</v>
      </c>
      <c r="U77" s="612" t="s">
        <v>470</v>
      </c>
      <c r="V77" s="612" t="s">
        <v>471</v>
      </c>
      <c r="W77" s="611" t="s">
        <v>468</v>
      </c>
      <c r="X77" s="611" t="s">
        <v>469</v>
      </c>
      <c r="Y77" s="612" t="s">
        <v>470</v>
      </c>
      <c r="Z77" s="612" t="s">
        <v>471</v>
      </c>
      <c r="AA77" s="611" t="s">
        <v>468</v>
      </c>
      <c r="AB77" s="611" t="s">
        <v>469</v>
      </c>
      <c r="AC77" s="612" t="s">
        <v>470</v>
      </c>
      <c r="AD77" s="612" t="s">
        <v>471</v>
      </c>
      <c r="AE77" s="611" t="s">
        <v>468</v>
      </c>
      <c r="AF77" s="611" t="s">
        <v>469</v>
      </c>
      <c r="AG77" s="612" t="s">
        <v>470</v>
      </c>
      <c r="AH77" s="612" t="s">
        <v>471</v>
      </c>
      <c r="AI77" s="611" t="s">
        <v>468</v>
      </c>
      <c r="AJ77" s="611" t="s">
        <v>469</v>
      </c>
      <c r="AK77" s="612" t="s">
        <v>470</v>
      </c>
      <c r="AL77" s="612" t="s">
        <v>471</v>
      </c>
      <c r="AM77" s="611" t="s">
        <v>468</v>
      </c>
      <c r="AN77" s="611" t="s">
        <v>469</v>
      </c>
      <c r="AO77" s="612" t="s">
        <v>470</v>
      </c>
      <c r="AP77" s="612" t="s">
        <v>471</v>
      </c>
      <c r="AQ77" s="611" t="s">
        <v>468</v>
      </c>
      <c r="AR77" s="611" t="s">
        <v>469</v>
      </c>
      <c r="AS77" s="612" t="s">
        <v>470</v>
      </c>
      <c r="AT77" s="612" t="s">
        <v>471</v>
      </c>
      <c r="AU77" s="611" t="s">
        <v>468</v>
      </c>
      <c r="AV77" s="611" t="s">
        <v>469</v>
      </c>
      <c r="AW77" s="612" t="s">
        <v>470</v>
      </c>
      <c r="AX77" s="612" t="s">
        <v>471</v>
      </c>
      <c r="GH77" s="590"/>
      <c r="GI77" s="590"/>
      <c r="GJ77" s="590"/>
      <c r="GK77" s="590"/>
      <c r="GL77" s="590"/>
      <c r="GM77" s="590"/>
      <c r="GN77" s="590"/>
      <c r="GO77" s="590"/>
      <c r="GP77" s="590"/>
      <c r="GQ77" s="590"/>
      <c r="GR77" s="590"/>
      <c r="GS77" s="590"/>
      <c r="GT77" s="590"/>
      <c r="GU77" s="590"/>
      <c r="GV77" s="590"/>
      <c r="GW77" s="590"/>
      <c r="GX77" s="590"/>
      <c r="GY77" s="590"/>
    </row>
    <row r="78" spans="1:207">
      <c r="A78" s="755"/>
      <c r="B78" s="756"/>
      <c r="C78" s="603" t="s">
        <v>377</v>
      </c>
      <c r="D78" s="603" t="s">
        <v>377</v>
      </c>
      <c r="E78" s="604" t="s">
        <v>377</v>
      </c>
      <c r="F78" s="604" t="s">
        <v>377</v>
      </c>
      <c r="G78" s="603" t="s">
        <v>377</v>
      </c>
      <c r="H78" s="603" t="s">
        <v>377</v>
      </c>
      <c r="I78" s="604" t="s">
        <v>377</v>
      </c>
      <c r="J78" s="604" t="s">
        <v>377</v>
      </c>
      <c r="K78" s="603" t="s">
        <v>377</v>
      </c>
      <c r="L78" s="603" t="s">
        <v>377</v>
      </c>
      <c r="M78" s="604" t="s">
        <v>377</v>
      </c>
      <c r="N78" s="604" t="s">
        <v>377</v>
      </c>
      <c r="O78" s="603" t="s">
        <v>377</v>
      </c>
      <c r="P78" s="603" t="s">
        <v>377</v>
      </c>
      <c r="Q78" s="604" t="s">
        <v>377</v>
      </c>
      <c r="R78" s="604" t="s">
        <v>377</v>
      </c>
      <c r="S78" s="603" t="s">
        <v>377</v>
      </c>
      <c r="T78" s="603" t="s">
        <v>377</v>
      </c>
      <c r="U78" s="604" t="s">
        <v>377</v>
      </c>
      <c r="V78" s="604" t="s">
        <v>377</v>
      </c>
      <c r="W78" s="603" t="s">
        <v>377</v>
      </c>
      <c r="X78" s="603" t="s">
        <v>377</v>
      </c>
      <c r="Y78" s="604" t="s">
        <v>377</v>
      </c>
      <c r="Z78" s="604" t="s">
        <v>377</v>
      </c>
      <c r="AA78" s="603" t="s">
        <v>377</v>
      </c>
      <c r="AB78" s="603" t="s">
        <v>377</v>
      </c>
      <c r="AC78" s="604" t="s">
        <v>377</v>
      </c>
      <c r="AD78" s="604" t="s">
        <v>377</v>
      </c>
      <c r="AE78" s="603" t="s">
        <v>377</v>
      </c>
      <c r="AF78" s="603" t="s">
        <v>377</v>
      </c>
      <c r="AG78" s="604" t="s">
        <v>377</v>
      </c>
      <c r="AH78" s="604" t="s">
        <v>377</v>
      </c>
      <c r="AI78" s="603" t="s">
        <v>377</v>
      </c>
      <c r="AJ78" s="603" t="s">
        <v>377</v>
      </c>
      <c r="AK78" s="604" t="s">
        <v>377</v>
      </c>
      <c r="AL78" s="604" t="s">
        <v>377</v>
      </c>
      <c r="AM78" s="603" t="s">
        <v>377</v>
      </c>
      <c r="AN78" s="603" t="s">
        <v>377</v>
      </c>
      <c r="AO78" s="604" t="s">
        <v>377</v>
      </c>
      <c r="AP78" s="604" t="s">
        <v>377</v>
      </c>
      <c r="AQ78" s="603" t="s">
        <v>377</v>
      </c>
      <c r="AR78" s="603" t="s">
        <v>377</v>
      </c>
      <c r="AS78" s="604" t="s">
        <v>377</v>
      </c>
      <c r="AT78" s="604" t="s">
        <v>377</v>
      </c>
      <c r="AU78" s="603" t="s">
        <v>377</v>
      </c>
      <c r="AV78" s="603" t="s">
        <v>377</v>
      </c>
      <c r="AW78" s="604" t="s">
        <v>377</v>
      </c>
      <c r="AX78" s="604" t="s">
        <v>377</v>
      </c>
      <c r="GH78" s="590"/>
      <c r="GI78" s="590"/>
      <c r="GJ78" s="590"/>
      <c r="GK78" s="590"/>
      <c r="GL78" s="590"/>
      <c r="GM78" s="590"/>
      <c r="GN78" s="590"/>
      <c r="GO78" s="590"/>
      <c r="GP78" s="590"/>
      <c r="GQ78" s="590"/>
      <c r="GR78" s="590"/>
      <c r="GS78" s="590"/>
      <c r="GT78" s="590"/>
      <c r="GU78" s="590"/>
      <c r="GV78" s="590"/>
      <c r="GW78" s="590"/>
      <c r="GX78" s="590"/>
      <c r="GY78" s="590"/>
    </row>
    <row r="79" spans="1:207" s="298" customFormat="1">
      <c r="A79" s="605" t="s">
        <v>270</v>
      </c>
      <c r="B79" s="606"/>
      <c r="C79" s="342">
        <v>0</v>
      </c>
      <c r="D79" s="344">
        <v>0</v>
      </c>
      <c r="E79" s="343">
        <v>0</v>
      </c>
      <c r="F79" s="343">
        <v>0</v>
      </c>
      <c r="G79" s="342">
        <v>0.20699999999999999</v>
      </c>
      <c r="H79" s="344">
        <v>0</v>
      </c>
      <c r="I79" s="343">
        <v>0.14499999999999999</v>
      </c>
      <c r="J79" s="343">
        <v>0</v>
      </c>
      <c r="K79" s="342">
        <v>0</v>
      </c>
      <c r="L79" s="344">
        <v>0</v>
      </c>
      <c r="M79" s="343">
        <v>0</v>
      </c>
      <c r="N79" s="343">
        <v>0</v>
      </c>
      <c r="O79" s="342">
        <v>0</v>
      </c>
      <c r="P79" s="344">
        <v>0</v>
      </c>
      <c r="Q79" s="343">
        <v>0</v>
      </c>
      <c r="R79" s="343">
        <v>0</v>
      </c>
      <c r="S79" s="342">
        <v>27.902000000000001</v>
      </c>
      <c r="T79" s="344">
        <v>0</v>
      </c>
      <c r="U79" s="343">
        <v>13.531000000000001</v>
      </c>
      <c r="V79" s="343">
        <v>0</v>
      </c>
      <c r="W79" s="342">
        <v>17.468</v>
      </c>
      <c r="X79" s="344">
        <v>0</v>
      </c>
      <c r="Y79" s="343">
        <v>6.7279999999999998</v>
      </c>
      <c r="Z79" s="343">
        <v>0</v>
      </c>
      <c r="AA79" s="342">
        <v>107.60899999999999</v>
      </c>
      <c r="AB79" s="344">
        <v>0</v>
      </c>
      <c r="AC79" s="343">
        <v>44.847000000000001</v>
      </c>
      <c r="AD79" s="343">
        <v>0</v>
      </c>
      <c r="AE79" s="342">
        <v>148.624</v>
      </c>
      <c r="AF79" s="344">
        <v>0</v>
      </c>
      <c r="AG79" s="343">
        <v>51.801000000000002</v>
      </c>
      <c r="AH79" s="343">
        <v>0</v>
      </c>
      <c r="AI79" s="342">
        <v>33</v>
      </c>
      <c r="AJ79" s="344">
        <v>0</v>
      </c>
      <c r="AK79" s="343">
        <v>13.138</v>
      </c>
      <c r="AL79" s="343">
        <v>0</v>
      </c>
      <c r="AM79" s="342">
        <v>538.38</v>
      </c>
      <c r="AN79" s="344">
        <v>0</v>
      </c>
      <c r="AO79" s="343">
        <v>133.846</v>
      </c>
      <c r="AP79" s="343">
        <v>0</v>
      </c>
      <c r="AQ79" s="342">
        <v>-41.158999999999999</v>
      </c>
      <c r="AR79" s="344">
        <v>0</v>
      </c>
      <c r="AS79" s="343">
        <v>-15.87</v>
      </c>
      <c r="AT79" s="343">
        <v>0</v>
      </c>
      <c r="AU79" s="342">
        <v>832.03099999999995</v>
      </c>
      <c r="AV79" s="344">
        <v>0</v>
      </c>
      <c r="AW79" s="343">
        <v>248.16499999999999</v>
      </c>
      <c r="AX79" s="343">
        <v>0</v>
      </c>
      <c r="AY79" s="613"/>
      <c r="AZ79" s="613"/>
      <c r="BA79" s="613"/>
      <c r="BB79" s="613"/>
      <c r="BC79" s="613"/>
      <c r="BD79" s="613"/>
      <c r="BE79" s="613"/>
      <c r="BF79" s="613"/>
      <c r="BG79" s="613"/>
      <c r="BH79" s="613"/>
      <c r="BI79" s="613"/>
      <c r="BJ79" s="613"/>
      <c r="BK79" s="613"/>
      <c r="BL79" s="613"/>
      <c r="BM79" s="613"/>
      <c r="BN79" s="613"/>
      <c r="BO79" s="613"/>
      <c r="BP79" s="613"/>
      <c r="BQ79" s="613"/>
      <c r="BR79" s="613"/>
      <c r="BS79" s="613"/>
      <c r="BT79" s="613"/>
      <c r="BU79" s="613"/>
      <c r="BV79" s="613"/>
      <c r="BW79" s="613"/>
      <c r="BX79" s="613"/>
      <c r="BY79" s="613"/>
      <c r="BZ79" s="613"/>
      <c r="CA79" s="613"/>
      <c r="CB79" s="613"/>
      <c r="CC79" s="613"/>
      <c r="CD79" s="613"/>
      <c r="CE79" s="613"/>
      <c r="CF79" s="613"/>
      <c r="CG79" s="613"/>
      <c r="CH79" s="613"/>
      <c r="CI79" s="613"/>
      <c r="CJ79" s="613"/>
      <c r="CK79" s="613"/>
      <c r="CL79" s="613"/>
      <c r="CM79" s="613"/>
      <c r="CN79" s="613"/>
      <c r="CO79" s="613"/>
      <c r="CP79" s="613"/>
      <c r="CQ79" s="613"/>
      <c r="CR79" s="613"/>
      <c r="CS79" s="613"/>
      <c r="CT79" s="613"/>
      <c r="CU79" s="613"/>
      <c r="CV79" s="613"/>
      <c r="CW79" s="613"/>
      <c r="CX79" s="613"/>
      <c r="CY79" s="613"/>
      <c r="CZ79" s="613"/>
      <c r="DA79" s="613"/>
      <c r="DB79" s="613"/>
      <c r="DC79" s="613"/>
      <c r="DD79" s="613"/>
      <c r="DE79" s="613"/>
      <c r="DF79" s="613"/>
      <c r="DG79" s="613"/>
      <c r="DH79" s="613"/>
      <c r="DI79" s="613"/>
      <c r="DJ79" s="613"/>
      <c r="DK79" s="613"/>
      <c r="DL79" s="613"/>
      <c r="DM79" s="613"/>
      <c r="DN79" s="613"/>
      <c r="DO79" s="613"/>
      <c r="DP79" s="613"/>
      <c r="DQ79" s="613"/>
      <c r="DR79" s="613"/>
      <c r="DS79" s="613"/>
      <c r="DT79" s="613"/>
      <c r="DU79" s="613"/>
      <c r="DV79" s="613"/>
      <c r="DW79" s="613"/>
      <c r="DX79" s="613"/>
      <c r="DY79" s="613"/>
      <c r="DZ79" s="613"/>
      <c r="EA79" s="613"/>
      <c r="EB79" s="613"/>
      <c r="EC79" s="613"/>
      <c r="ED79" s="613"/>
      <c r="EE79" s="613"/>
      <c r="EF79" s="613"/>
      <c r="EG79" s="613"/>
      <c r="EH79" s="613"/>
      <c r="EI79" s="613"/>
      <c r="EJ79" s="613"/>
      <c r="EK79" s="613"/>
      <c r="EL79" s="613"/>
      <c r="EM79" s="613"/>
      <c r="EN79" s="613"/>
      <c r="EO79" s="613"/>
      <c r="EP79" s="613"/>
      <c r="EQ79" s="613"/>
      <c r="ER79" s="613"/>
      <c r="ES79" s="613"/>
      <c r="ET79" s="613"/>
      <c r="EU79" s="613"/>
      <c r="EV79" s="613"/>
      <c r="EW79" s="613"/>
      <c r="EX79" s="613"/>
      <c r="EY79" s="613"/>
      <c r="EZ79" s="613"/>
      <c r="FA79" s="613"/>
      <c r="FB79" s="613"/>
      <c r="FC79" s="613"/>
      <c r="FD79" s="613"/>
      <c r="FE79" s="613"/>
      <c r="FF79" s="613"/>
      <c r="FG79" s="613"/>
      <c r="FH79" s="613"/>
      <c r="FI79" s="613"/>
      <c r="FJ79" s="613"/>
      <c r="FK79" s="613"/>
      <c r="FL79" s="613"/>
      <c r="FM79" s="613"/>
      <c r="FN79" s="613"/>
      <c r="FO79" s="613"/>
      <c r="FP79" s="613"/>
      <c r="FQ79" s="613"/>
      <c r="FR79" s="613"/>
      <c r="FS79" s="613"/>
      <c r="FT79" s="613"/>
      <c r="FU79" s="613"/>
      <c r="FV79" s="613"/>
      <c r="FW79" s="613"/>
      <c r="FX79" s="613"/>
      <c r="FY79" s="613"/>
      <c r="FZ79" s="613"/>
      <c r="GA79" s="613"/>
      <c r="GB79" s="613"/>
      <c r="GC79" s="613"/>
      <c r="GD79" s="613"/>
      <c r="GE79" s="613"/>
      <c r="GF79" s="613"/>
      <c r="GG79" s="613"/>
      <c r="GH79" s="613"/>
      <c r="GI79" s="613"/>
      <c r="GJ79" s="613"/>
      <c r="GK79" s="613"/>
      <c r="GL79" s="613"/>
      <c r="GM79" s="613"/>
      <c r="GN79" s="613"/>
      <c r="GO79" s="613"/>
      <c r="GP79" s="613"/>
      <c r="GQ79" s="613"/>
      <c r="GR79" s="613"/>
      <c r="GS79" s="613"/>
      <c r="GT79" s="613"/>
      <c r="GU79" s="613"/>
      <c r="GV79" s="613"/>
      <c r="GW79" s="613"/>
      <c r="GX79" s="613"/>
      <c r="GY79" s="613"/>
    </row>
    <row r="80" spans="1:207">
      <c r="A80" s="614"/>
      <c r="B80" s="609" t="s">
        <v>92</v>
      </c>
      <c r="C80" s="342">
        <v>0</v>
      </c>
      <c r="D80" s="344">
        <v>0</v>
      </c>
      <c r="E80" s="343">
        <v>0</v>
      </c>
      <c r="F80" s="343">
        <v>0</v>
      </c>
      <c r="G80" s="342">
        <v>0.14699999999999999</v>
      </c>
      <c r="H80" s="344">
        <v>0</v>
      </c>
      <c r="I80" s="343">
        <v>0.14699999999999999</v>
      </c>
      <c r="J80" s="343">
        <v>0</v>
      </c>
      <c r="K80" s="342">
        <v>0</v>
      </c>
      <c r="L80" s="344">
        <v>0</v>
      </c>
      <c r="M80" s="343">
        <v>0</v>
      </c>
      <c r="N80" s="343">
        <v>0</v>
      </c>
      <c r="O80" s="342">
        <v>0</v>
      </c>
      <c r="P80" s="344">
        <v>0</v>
      </c>
      <c r="Q80" s="343">
        <v>0</v>
      </c>
      <c r="R80" s="343">
        <v>0</v>
      </c>
      <c r="S80" s="342">
        <v>27.824999999999999</v>
      </c>
      <c r="T80" s="344">
        <v>0</v>
      </c>
      <c r="U80" s="343">
        <v>13.525</v>
      </c>
      <c r="V80" s="343">
        <v>0</v>
      </c>
      <c r="W80" s="342">
        <v>16.428000000000001</v>
      </c>
      <c r="X80" s="344">
        <v>0</v>
      </c>
      <c r="Y80" s="343">
        <v>6.7279999999999998</v>
      </c>
      <c r="Z80" s="343">
        <v>0</v>
      </c>
      <c r="AA80" s="342">
        <v>94.277000000000001</v>
      </c>
      <c r="AB80" s="344">
        <v>0</v>
      </c>
      <c r="AC80" s="343">
        <v>37.764000000000003</v>
      </c>
      <c r="AD80" s="343">
        <v>0</v>
      </c>
      <c r="AE80" s="342">
        <v>146.398</v>
      </c>
      <c r="AF80" s="344">
        <v>0</v>
      </c>
      <c r="AG80" s="343">
        <v>50.642000000000003</v>
      </c>
      <c r="AH80" s="343">
        <v>0</v>
      </c>
      <c r="AI80" s="342">
        <v>32.997</v>
      </c>
      <c r="AJ80" s="344">
        <v>0</v>
      </c>
      <c r="AK80" s="343">
        <v>13.137</v>
      </c>
      <c r="AL80" s="343">
        <v>0</v>
      </c>
      <c r="AM80" s="342">
        <v>535.87300000000005</v>
      </c>
      <c r="AN80" s="344">
        <v>0</v>
      </c>
      <c r="AO80" s="343">
        <v>131.64500000000001</v>
      </c>
      <c r="AP80" s="343">
        <v>0</v>
      </c>
      <c r="AQ80" s="342">
        <v>-40.49</v>
      </c>
      <c r="AR80" s="344">
        <v>0</v>
      </c>
      <c r="AS80" s="343">
        <v>-15.834</v>
      </c>
      <c r="AT80" s="343">
        <v>0</v>
      </c>
      <c r="AU80" s="342">
        <v>813.45500000000004</v>
      </c>
      <c r="AV80" s="344">
        <v>0</v>
      </c>
      <c r="AW80" s="343">
        <v>237.755</v>
      </c>
      <c r="AX80" s="343">
        <v>0</v>
      </c>
      <c r="GH80" s="590"/>
      <c r="GI80" s="590"/>
      <c r="GJ80" s="590"/>
      <c r="GK80" s="590"/>
      <c r="GL80" s="590"/>
      <c r="GM80" s="590"/>
      <c r="GN80" s="590"/>
      <c r="GO80" s="590"/>
      <c r="GP80" s="590"/>
      <c r="GQ80" s="590"/>
      <c r="GR80" s="590"/>
      <c r="GS80" s="590"/>
      <c r="GT80" s="590"/>
      <c r="GU80" s="590"/>
      <c r="GV80" s="590"/>
      <c r="GW80" s="590"/>
      <c r="GX80" s="590"/>
      <c r="GY80" s="590"/>
    </row>
    <row r="81" spans="1:207">
      <c r="A81" s="607"/>
      <c r="B81" s="608" t="s">
        <v>49</v>
      </c>
      <c r="C81" s="347">
        <v>0</v>
      </c>
      <c r="D81" s="348">
        <v>0</v>
      </c>
      <c r="E81" s="346">
        <v>0</v>
      </c>
      <c r="F81" s="343">
        <v>0</v>
      </c>
      <c r="G81" s="347">
        <v>0</v>
      </c>
      <c r="H81" s="348">
        <v>0</v>
      </c>
      <c r="I81" s="346">
        <v>0</v>
      </c>
      <c r="J81" s="343">
        <v>0</v>
      </c>
      <c r="K81" s="347">
        <v>0</v>
      </c>
      <c r="L81" s="348">
        <v>0</v>
      </c>
      <c r="M81" s="346">
        <v>0</v>
      </c>
      <c r="N81" s="343">
        <v>0</v>
      </c>
      <c r="O81" s="347">
        <v>0</v>
      </c>
      <c r="P81" s="348">
        <v>0</v>
      </c>
      <c r="Q81" s="346">
        <v>0</v>
      </c>
      <c r="R81" s="343">
        <v>0</v>
      </c>
      <c r="S81" s="347">
        <v>27.824999999999999</v>
      </c>
      <c r="T81" s="348">
        <v>0</v>
      </c>
      <c r="U81" s="346">
        <v>13.525</v>
      </c>
      <c r="V81" s="343">
        <v>0</v>
      </c>
      <c r="W81" s="347">
        <v>13.473000000000001</v>
      </c>
      <c r="X81" s="348">
        <v>0</v>
      </c>
      <c r="Y81" s="346">
        <v>4.827</v>
      </c>
      <c r="Z81" s="343">
        <v>0</v>
      </c>
      <c r="AA81" s="347">
        <v>85.775000000000006</v>
      </c>
      <c r="AB81" s="348">
        <v>0</v>
      </c>
      <c r="AC81" s="346">
        <v>34.194000000000003</v>
      </c>
      <c r="AD81" s="343">
        <v>0</v>
      </c>
      <c r="AE81" s="347">
        <v>142.23099999999999</v>
      </c>
      <c r="AF81" s="348">
        <v>0</v>
      </c>
      <c r="AG81" s="346">
        <v>49.279000000000003</v>
      </c>
      <c r="AH81" s="343">
        <v>0</v>
      </c>
      <c r="AI81" s="347">
        <v>32.784999999999997</v>
      </c>
      <c r="AJ81" s="348">
        <v>0</v>
      </c>
      <c r="AK81" s="346">
        <v>13.103999999999999</v>
      </c>
      <c r="AL81" s="343">
        <v>0</v>
      </c>
      <c r="AM81" s="347">
        <v>535.87300000000005</v>
      </c>
      <c r="AN81" s="348">
        <v>0</v>
      </c>
      <c r="AO81" s="346">
        <v>131.64500000000001</v>
      </c>
      <c r="AP81" s="343">
        <v>0</v>
      </c>
      <c r="AQ81" s="347">
        <v>-27.422999999999998</v>
      </c>
      <c r="AR81" s="348">
        <v>0</v>
      </c>
      <c r="AS81" s="346">
        <v>-9.907</v>
      </c>
      <c r="AT81" s="343">
        <v>0</v>
      </c>
      <c r="AU81" s="347">
        <v>810.53899999999999</v>
      </c>
      <c r="AV81" s="348">
        <v>0</v>
      </c>
      <c r="AW81" s="346">
        <v>236.66800000000001</v>
      </c>
      <c r="AX81" s="343">
        <v>0</v>
      </c>
      <c r="GH81" s="590"/>
      <c r="GI81" s="590"/>
      <c r="GJ81" s="590"/>
      <c r="GK81" s="590"/>
      <c r="GL81" s="590"/>
      <c r="GM81" s="590"/>
      <c r="GN81" s="590"/>
      <c r="GO81" s="590"/>
      <c r="GP81" s="590"/>
      <c r="GQ81" s="590"/>
      <c r="GR81" s="590"/>
      <c r="GS81" s="590"/>
      <c r="GT81" s="590"/>
      <c r="GU81" s="590"/>
      <c r="GV81" s="590"/>
      <c r="GW81" s="590"/>
      <c r="GX81" s="590"/>
      <c r="GY81" s="590"/>
    </row>
    <row r="82" spans="1:207">
      <c r="A82" s="607"/>
      <c r="B82" s="608" t="s">
        <v>234</v>
      </c>
      <c r="C82" s="347">
        <v>0</v>
      </c>
      <c r="D82" s="348">
        <v>0</v>
      </c>
      <c r="E82" s="346">
        <v>0</v>
      </c>
      <c r="F82" s="343">
        <v>0</v>
      </c>
      <c r="G82" s="347">
        <v>0</v>
      </c>
      <c r="H82" s="348">
        <v>0</v>
      </c>
      <c r="I82" s="346">
        <v>0</v>
      </c>
      <c r="J82" s="343">
        <v>0</v>
      </c>
      <c r="K82" s="347">
        <v>0</v>
      </c>
      <c r="L82" s="348">
        <v>0</v>
      </c>
      <c r="M82" s="346">
        <v>0</v>
      </c>
      <c r="N82" s="343">
        <v>0</v>
      </c>
      <c r="O82" s="347">
        <v>0</v>
      </c>
      <c r="P82" s="348">
        <v>0</v>
      </c>
      <c r="Q82" s="346">
        <v>0</v>
      </c>
      <c r="R82" s="343">
        <v>0</v>
      </c>
      <c r="S82" s="347">
        <v>0</v>
      </c>
      <c r="T82" s="348">
        <v>0</v>
      </c>
      <c r="U82" s="346">
        <v>0</v>
      </c>
      <c r="V82" s="343">
        <v>0</v>
      </c>
      <c r="W82" s="347">
        <v>0</v>
      </c>
      <c r="X82" s="348">
        <v>0</v>
      </c>
      <c r="Y82" s="346">
        <v>0</v>
      </c>
      <c r="Z82" s="343">
        <v>0</v>
      </c>
      <c r="AA82" s="347">
        <v>0</v>
      </c>
      <c r="AB82" s="348">
        <v>0</v>
      </c>
      <c r="AC82" s="346">
        <v>0</v>
      </c>
      <c r="AD82" s="343">
        <v>0</v>
      </c>
      <c r="AE82" s="347">
        <v>0</v>
      </c>
      <c r="AF82" s="348">
        <v>0</v>
      </c>
      <c r="AG82" s="346">
        <v>0</v>
      </c>
      <c r="AH82" s="343">
        <v>0</v>
      </c>
      <c r="AI82" s="347">
        <v>0</v>
      </c>
      <c r="AJ82" s="348">
        <v>0</v>
      </c>
      <c r="AK82" s="346">
        <v>0</v>
      </c>
      <c r="AL82" s="343">
        <v>0</v>
      </c>
      <c r="AM82" s="347">
        <v>0</v>
      </c>
      <c r="AN82" s="348">
        <v>0</v>
      </c>
      <c r="AO82" s="346">
        <v>0</v>
      </c>
      <c r="AP82" s="343">
        <v>0</v>
      </c>
      <c r="AQ82" s="347">
        <v>0</v>
      </c>
      <c r="AR82" s="348">
        <v>0</v>
      </c>
      <c r="AS82" s="346">
        <v>0</v>
      </c>
      <c r="AT82" s="343">
        <v>0</v>
      </c>
      <c r="AU82" s="347">
        <v>0</v>
      </c>
      <c r="AV82" s="348">
        <v>0</v>
      </c>
      <c r="AW82" s="346">
        <v>0</v>
      </c>
      <c r="AX82" s="343">
        <v>0</v>
      </c>
      <c r="GH82" s="590"/>
      <c r="GI82" s="590"/>
      <c r="GJ82" s="590"/>
      <c r="GK82" s="590"/>
      <c r="GL82" s="590"/>
      <c r="GM82" s="590"/>
      <c r="GN82" s="590"/>
      <c r="GO82" s="590"/>
      <c r="GP82" s="590"/>
      <c r="GQ82" s="590"/>
      <c r="GR82" s="590"/>
      <c r="GS82" s="590"/>
      <c r="GT82" s="590"/>
      <c r="GU82" s="590"/>
      <c r="GV82" s="590"/>
      <c r="GW82" s="590"/>
      <c r="GX82" s="590"/>
      <c r="GY82" s="590"/>
    </row>
    <row r="83" spans="1:207">
      <c r="A83" s="607"/>
      <c r="B83" s="608" t="s">
        <v>235</v>
      </c>
      <c r="C83" s="347">
        <v>0</v>
      </c>
      <c r="D83" s="348">
        <v>0</v>
      </c>
      <c r="E83" s="346">
        <v>0</v>
      </c>
      <c r="F83" s="343">
        <v>0</v>
      </c>
      <c r="G83" s="347">
        <v>0.14699999999999999</v>
      </c>
      <c r="H83" s="348">
        <v>0</v>
      </c>
      <c r="I83" s="346">
        <v>0.14699999999999999</v>
      </c>
      <c r="J83" s="343">
        <v>0</v>
      </c>
      <c r="K83" s="347">
        <v>0</v>
      </c>
      <c r="L83" s="348">
        <v>0</v>
      </c>
      <c r="M83" s="346">
        <v>0</v>
      </c>
      <c r="N83" s="343">
        <v>0</v>
      </c>
      <c r="O83" s="347">
        <v>0</v>
      </c>
      <c r="P83" s="348">
        <v>0</v>
      </c>
      <c r="Q83" s="346">
        <v>0</v>
      </c>
      <c r="R83" s="343">
        <v>0</v>
      </c>
      <c r="S83" s="347">
        <v>0</v>
      </c>
      <c r="T83" s="348">
        <v>0</v>
      </c>
      <c r="U83" s="346">
        <v>0</v>
      </c>
      <c r="V83" s="343">
        <v>0</v>
      </c>
      <c r="W83" s="347">
        <v>2.9550000000000001</v>
      </c>
      <c r="X83" s="348">
        <v>0</v>
      </c>
      <c r="Y83" s="346">
        <v>1.901</v>
      </c>
      <c r="Z83" s="343">
        <v>0</v>
      </c>
      <c r="AA83" s="347">
        <v>8.5020000000000007</v>
      </c>
      <c r="AB83" s="348">
        <v>0</v>
      </c>
      <c r="AC83" s="346">
        <v>3.57</v>
      </c>
      <c r="AD83" s="343">
        <v>0</v>
      </c>
      <c r="AE83" s="347">
        <v>4.1660000000000004</v>
      </c>
      <c r="AF83" s="348">
        <v>0</v>
      </c>
      <c r="AG83" s="346">
        <v>1.3620000000000001</v>
      </c>
      <c r="AH83" s="343">
        <v>0</v>
      </c>
      <c r="AI83" s="347">
        <v>0.21299999999999999</v>
      </c>
      <c r="AJ83" s="348">
        <v>0</v>
      </c>
      <c r="AK83" s="346">
        <v>3.4000000000000002E-2</v>
      </c>
      <c r="AL83" s="343">
        <v>0</v>
      </c>
      <c r="AM83" s="347">
        <v>0</v>
      </c>
      <c r="AN83" s="348">
        <v>0</v>
      </c>
      <c r="AO83" s="346">
        <v>0</v>
      </c>
      <c r="AP83" s="343">
        <v>0</v>
      </c>
      <c r="AQ83" s="347">
        <v>-13.067</v>
      </c>
      <c r="AR83" s="348">
        <v>0</v>
      </c>
      <c r="AS83" s="346">
        <v>-5.9269999999999996</v>
      </c>
      <c r="AT83" s="343">
        <v>0</v>
      </c>
      <c r="AU83" s="347">
        <v>2.9159999999999999</v>
      </c>
      <c r="AV83" s="348">
        <v>0</v>
      </c>
      <c r="AW83" s="346">
        <v>1.087</v>
      </c>
      <c r="AX83" s="343">
        <v>0</v>
      </c>
      <c r="GH83" s="590"/>
      <c r="GI83" s="590"/>
      <c r="GJ83" s="590"/>
      <c r="GK83" s="590"/>
      <c r="GL83" s="590"/>
      <c r="GM83" s="590"/>
      <c r="GN83" s="590"/>
      <c r="GO83" s="590"/>
      <c r="GP83" s="590"/>
      <c r="GQ83" s="590"/>
      <c r="GR83" s="590"/>
      <c r="GS83" s="590"/>
      <c r="GT83" s="590"/>
      <c r="GU83" s="590"/>
      <c r="GV83" s="590"/>
      <c r="GW83" s="590"/>
      <c r="GX83" s="590"/>
      <c r="GY83" s="590"/>
    </row>
    <row r="84" spans="1:207">
      <c r="A84" s="600"/>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c r="AF84" s="600"/>
      <c r="AG84" s="600"/>
      <c r="AH84" s="600"/>
      <c r="AI84" s="600"/>
      <c r="AJ84" s="600"/>
      <c r="AK84" s="600"/>
      <c r="AL84" s="600"/>
      <c r="AM84" s="600"/>
      <c r="AN84" s="600"/>
      <c r="AO84" s="600"/>
      <c r="AP84" s="600"/>
      <c r="AQ84" s="600"/>
      <c r="AR84" s="600"/>
      <c r="AS84" s="600"/>
      <c r="AT84" s="600"/>
      <c r="AU84" s="600"/>
      <c r="AV84" s="600"/>
      <c r="AW84" s="600"/>
      <c r="AX84" s="600"/>
      <c r="AY84" s="600"/>
      <c r="AZ84" s="600"/>
      <c r="BA84" s="600"/>
      <c r="BB84" s="600"/>
      <c r="BC84" s="600"/>
      <c r="BD84" s="600"/>
      <c r="BE84" s="600"/>
      <c r="BF84" s="600"/>
      <c r="BG84" s="600"/>
      <c r="BH84" s="600"/>
      <c r="BI84" s="600"/>
      <c r="BJ84" s="600"/>
      <c r="BK84" s="600"/>
      <c r="GH84" s="590"/>
      <c r="GI84" s="590"/>
      <c r="GJ84" s="590"/>
      <c r="GK84" s="590"/>
      <c r="GL84" s="590"/>
      <c r="GM84" s="590"/>
      <c r="GN84" s="590"/>
      <c r="GO84" s="590"/>
      <c r="GP84" s="590"/>
      <c r="GQ84" s="590"/>
      <c r="GR84" s="590"/>
      <c r="GS84" s="590"/>
      <c r="GT84" s="590"/>
      <c r="GU84" s="590"/>
      <c r="GV84" s="590"/>
      <c r="GW84" s="590"/>
      <c r="GX84" s="590"/>
      <c r="GY84" s="590"/>
    </row>
    <row r="85" spans="1:207">
      <c r="A85" s="607"/>
      <c r="B85" s="608" t="s">
        <v>93</v>
      </c>
      <c r="C85" s="347">
        <v>0</v>
      </c>
      <c r="D85" s="348">
        <v>0</v>
      </c>
      <c r="E85" s="346">
        <v>0</v>
      </c>
      <c r="F85" s="343">
        <v>0</v>
      </c>
      <c r="G85" s="347">
        <v>0.06</v>
      </c>
      <c r="H85" s="348">
        <v>0</v>
      </c>
      <c r="I85" s="346">
        <v>-2E-3</v>
      </c>
      <c r="J85" s="343">
        <v>0</v>
      </c>
      <c r="K85" s="347">
        <v>0</v>
      </c>
      <c r="L85" s="348">
        <v>0</v>
      </c>
      <c r="M85" s="346">
        <v>0</v>
      </c>
      <c r="N85" s="343">
        <v>0</v>
      </c>
      <c r="O85" s="347">
        <v>0</v>
      </c>
      <c r="P85" s="348">
        <v>0</v>
      </c>
      <c r="Q85" s="346">
        <v>0</v>
      </c>
      <c r="R85" s="343">
        <v>0</v>
      </c>
      <c r="S85" s="347">
        <v>7.6999999999999999E-2</v>
      </c>
      <c r="T85" s="348">
        <v>0</v>
      </c>
      <c r="U85" s="346">
        <v>5.0000000000000001E-3</v>
      </c>
      <c r="V85" s="343">
        <v>0</v>
      </c>
      <c r="W85" s="347">
        <v>1.04</v>
      </c>
      <c r="X85" s="348">
        <v>0</v>
      </c>
      <c r="Y85" s="346">
        <v>0</v>
      </c>
      <c r="Z85" s="343">
        <v>0</v>
      </c>
      <c r="AA85" s="347">
        <v>13.332000000000001</v>
      </c>
      <c r="AB85" s="348">
        <v>0</v>
      </c>
      <c r="AC85" s="346">
        <v>7.0830000000000002</v>
      </c>
      <c r="AD85" s="343">
        <v>0</v>
      </c>
      <c r="AE85" s="347">
        <v>2.226</v>
      </c>
      <c r="AF85" s="348">
        <v>0</v>
      </c>
      <c r="AG85" s="346">
        <v>1.1579999999999999</v>
      </c>
      <c r="AH85" s="343">
        <v>0</v>
      </c>
      <c r="AI85" s="347">
        <v>2E-3</v>
      </c>
      <c r="AJ85" s="348">
        <v>0</v>
      </c>
      <c r="AK85" s="346">
        <v>0</v>
      </c>
      <c r="AL85" s="343">
        <v>0</v>
      </c>
      <c r="AM85" s="347">
        <v>2.5070000000000001</v>
      </c>
      <c r="AN85" s="348">
        <v>0</v>
      </c>
      <c r="AO85" s="346">
        <v>2.2000000000000002</v>
      </c>
      <c r="AP85" s="343">
        <v>0</v>
      </c>
      <c r="AQ85" s="347">
        <v>-0.67</v>
      </c>
      <c r="AR85" s="348">
        <v>0</v>
      </c>
      <c r="AS85" s="346">
        <v>-3.5999999999999997E-2</v>
      </c>
      <c r="AT85" s="343">
        <v>0</v>
      </c>
      <c r="AU85" s="347">
        <v>18.574000000000002</v>
      </c>
      <c r="AV85" s="348">
        <v>0</v>
      </c>
      <c r="AW85" s="346">
        <v>10.407999999999999</v>
      </c>
      <c r="AX85" s="343">
        <v>0</v>
      </c>
      <c r="GH85" s="590"/>
      <c r="GI85" s="590"/>
      <c r="GJ85" s="590"/>
      <c r="GK85" s="590"/>
      <c r="GL85" s="590"/>
      <c r="GM85" s="590"/>
      <c r="GN85" s="590"/>
      <c r="GO85" s="590"/>
      <c r="GP85" s="590"/>
      <c r="GQ85" s="590"/>
      <c r="GR85" s="590"/>
      <c r="GS85" s="590"/>
      <c r="GT85" s="590"/>
      <c r="GU85" s="590"/>
      <c r="GV85" s="590"/>
      <c r="GW85" s="590"/>
      <c r="GX85" s="590"/>
      <c r="GY85" s="590"/>
    </row>
    <row r="86" spans="1:207">
      <c r="A86" s="600"/>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c r="AF86" s="600"/>
      <c r="AG86" s="600"/>
      <c r="AH86" s="600"/>
      <c r="AI86" s="600"/>
      <c r="AJ86" s="600"/>
      <c r="AK86" s="600"/>
      <c r="AL86" s="600"/>
      <c r="AM86" s="600"/>
      <c r="AN86" s="600"/>
      <c r="AO86" s="600"/>
      <c r="AP86" s="600"/>
      <c r="AQ86" s="600"/>
      <c r="AR86" s="600"/>
      <c r="AS86" s="600"/>
      <c r="AT86" s="600"/>
      <c r="AU86" s="600"/>
      <c r="AV86" s="600"/>
      <c r="AW86" s="600"/>
      <c r="AX86" s="600"/>
      <c r="AY86" s="600"/>
      <c r="AZ86" s="600"/>
      <c r="BA86" s="600"/>
      <c r="BB86" s="600"/>
      <c r="BC86" s="600"/>
      <c r="BD86" s="600"/>
      <c r="BE86" s="600"/>
      <c r="BF86" s="600"/>
      <c r="BG86" s="600"/>
      <c r="BH86" s="600"/>
      <c r="BI86" s="600"/>
      <c r="BJ86" s="600"/>
      <c r="BK86" s="600"/>
      <c r="GH86" s="590"/>
      <c r="GI86" s="590"/>
      <c r="GJ86" s="590"/>
      <c r="GK86" s="590"/>
      <c r="GL86" s="590"/>
      <c r="GM86" s="590"/>
      <c r="GN86" s="590"/>
      <c r="GO86" s="590"/>
      <c r="GP86" s="590"/>
      <c r="GQ86" s="590"/>
      <c r="GR86" s="590"/>
      <c r="GS86" s="590"/>
      <c r="GT86" s="590"/>
      <c r="GU86" s="590"/>
      <c r="GV86" s="590"/>
      <c r="GW86" s="590"/>
      <c r="GX86" s="590"/>
      <c r="GY86" s="590"/>
    </row>
    <row r="87" spans="1:207" s="298" customFormat="1">
      <c r="A87" s="605" t="s">
        <v>271</v>
      </c>
      <c r="B87" s="606"/>
      <c r="C87" s="342">
        <v>0</v>
      </c>
      <c r="D87" s="344">
        <v>0</v>
      </c>
      <c r="E87" s="343">
        <v>0</v>
      </c>
      <c r="F87" s="343">
        <v>0</v>
      </c>
      <c r="G87" s="342">
        <v>0</v>
      </c>
      <c r="H87" s="344">
        <v>0</v>
      </c>
      <c r="I87" s="343">
        <v>0</v>
      </c>
      <c r="J87" s="343">
        <v>0</v>
      </c>
      <c r="K87" s="342">
        <v>0</v>
      </c>
      <c r="L87" s="344">
        <v>0</v>
      </c>
      <c r="M87" s="343">
        <v>0</v>
      </c>
      <c r="N87" s="343">
        <v>0</v>
      </c>
      <c r="O87" s="342">
        <v>0</v>
      </c>
      <c r="P87" s="344">
        <v>0</v>
      </c>
      <c r="Q87" s="343">
        <v>0</v>
      </c>
      <c r="R87" s="343">
        <v>0</v>
      </c>
      <c r="S87" s="342">
        <v>-23.733000000000001</v>
      </c>
      <c r="T87" s="344">
        <v>0</v>
      </c>
      <c r="U87" s="343">
        <v>-12.643000000000001</v>
      </c>
      <c r="V87" s="343">
        <v>0</v>
      </c>
      <c r="W87" s="342">
        <v>0</v>
      </c>
      <c r="X87" s="344">
        <v>0</v>
      </c>
      <c r="Y87" s="343">
        <v>0</v>
      </c>
      <c r="Z87" s="343">
        <v>0</v>
      </c>
      <c r="AA87" s="342">
        <v>-50.439</v>
      </c>
      <c r="AB87" s="344">
        <v>0</v>
      </c>
      <c r="AC87" s="343">
        <v>-22.111000000000001</v>
      </c>
      <c r="AD87" s="343">
        <v>0</v>
      </c>
      <c r="AE87" s="342">
        <v>-20.55</v>
      </c>
      <c r="AF87" s="344">
        <v>0</v>
      </c>
      <c r="AG87" s="343">
        <v>-8.3719999999999999</v>
      </c>
      <c r="AH87" s="343">
        <v>0</v>
      </c>
      <c r="AI87" s="342">
        <v>-2.9060000000000001</v>
      </c>
      <c r="AJ87" s="344">
        <v>0</v>
      </c>
      <c r="AK87" s="343">
        <v>-0.95799999999999996</v>
      </c>
      <c r="AL87" s="343">
        <v>0</v>
      </c>
      <c r="AM87" s="342">
        <v>-293.46800000000002</v>
      </c>
      <c r="AN87" s="344">
        <v>0</v>
      </c>
      <c r="AO87" s="343">
        <v>-72.239999999999995</v>
      </c>
      <c r="AP87" s="343">
        <v>0</v>
      </c>
      <c r="AQ87" s="342">
        <v>27.93</v>
      </c>
      <c r="AR87" s="344">
        <v>0</v>
      </c>
      <c r="AS87" s="343">
        <v>10.159000000000001</v>
      </c>
      <c r="AT87" s="343">
        <v>0</v>
      </c>
      <c r="AU87" s="342">
        <v>-363.166</v>
      </c>
      <c r="AV87" s="344">
        <v>0</v>
      </c>
      <c r="AW87" s="343">
        <v>-106.164</v>
      </c>
      <c r="AX87" s="343">
        <v>0</v>
      </c>
      <c r="AY87" s="613"/>
      <c r="AZ87" s="613"/>
      <c r="BA87" s="613"/>
      <c r="BB87" s="613"/>
      <c r="BC87" s="613"/>
      <c r="BD87" s="613"/>
      <c r="BE87" s="613"/>
      <c r="BF87" s="613"/>
      <c r="BG87" s="613"/>
      <c r="BH87" s="613"/>
      <c r="BI87" s="613"/>
      <c r="BJ87" s="613"/>
      <c r="BK87" s="613"/>
      <c r="BL87" s="613"/>
      <c r="BM87" s="613"/>
      <c r="BN87" s="613"/>
      <c r="BO87" s="613"/>
      <c r="BP87" s="613"/>
      <c r="BQ87" s="613"/>
      <c r="BR87" s="613"/>
      <c r="BS87" s="613"/>
      <c r="BT87" s="613"/>
      <c r="BU87" s="613"/>
      <c r="BV87" s="613"/>
      <c r="BW87" s="613"/>
      <c r="BX87" s="613"/>
      <c r="BY87" s="613"/>
      <c r="BZ87" s="613"/>
      <c r="CA87" s="613"/>
      <c r="CB87" s="613"/>
      <c r="CC87" s="613"/>
      <c r="CD87" s="613"/>
      <c r="CE87" s="613"/>
      <c r="CF87" s="613"/>
      <c r="CG87" s="613"/>
      <c r="CH87" s="613"/>
      <c r="CI87" s="613"/>
      <c r="CJ87" s="613"/>
      <c r="CK87" s="613"/>
      <c r="CL87" s="613"/>
      <c r="CM87" s="613"/>
      <c r="CN87" s="613"/>
      <c r="CO87" s="613"/>
      <c r="CP87" s="613"/>
      <c r="CQ87" s="613"/>
      <c r="CR87" s="613"/>
      <c r="CS87" s="613"/>
      <c r="CT87" s="613"/>
      <c r="CU87" s="613"/>
      <c r="CV87" s="613"/>
      <c r="CW87" s="613"/>
      <c r="CX87" s="613"/>
      <c r="CY87" s="613"/>
      <c r="CZ87" s="613"/>
      <c r="DA87" s="613"/>
      <c r="DB87" s="613"/>
      <c r="DC87" s="613"/>
      <c r="DD87" s="613"/>
      <c r="DE87" s="613"/>
      <c r="DF87" s="613"/>
      <c r="DG87" s="613"/>
      <c r="DH87" s="613"/>
      <c r="DI87" s="613"/>
      <c r="DJ87" s="613"/>
      <c r="DK87" s="613"/>
      <c r="DL87" s="613"/>
      <c r="DM87" s="613"/>
      <c r="DN87" s="613"/>
      <c r="DO87" s="613"/>
      <c r="DP87" s="613"/>
      <c r="DQ87" s="613"/>
      <c r="DR87" s="613"/>
      <c r="DS87" s="613"/>
      <c r="DT87" s="613"/>
      <c r="DU87" s="613"/>
      <c r="DV87" s="613"/>
      <c r="DW87" s="613"/>
      <c r="DX87" s="613"/>
      <c r="DY87" s="613"/>
      <c r="DZ87" s="613"/>
      <c r="EA87" s="613"/>
      <c r="EB87" s="613"/>
      <c r="EC87" s="613"/>
      <c r="ED87" s="613"/>
      <c r="EE87" s="613"/>
      <c r="EF87" s="613"/>
      <c r="EG87" s="613"/>
      <c r="EH87" s="613"/>
      <c r="EI87" s="613"/>
      <c r="EJ87" s="613"/>
      <c r="EK87" s="613"/>
      <c r="EL87" s="613"/>
      <c r="EM87" s="613"/>
      <c r="EN87" s="613"/>
      <c r="EO87" s="613"/>
      <c r="EP87" s="613"/>
      <c r="EQ87" s="613"/>
      <c r="ER87" s="613"/>
      <c r="ES87" s="613"/>
      <c r="ET87" s="613"/>
      <c r="EU87" s="613"/>
      <c r="EV87" s="613"/>
      <c r="EW87" s="613"/>
      <c r="EX87" s="613"/>
      <c r="EY87" s="613"/>
      <c r="EZ87" s="613"/>
      <c r="FA87" s="613"/>
      <c r="FB87" s="613"/>
      <c r="FC87" s="613"/>
      <c r="FD87" s="613"/>
      <c r="FE87" s="613"/>
      <c r="FF87" s="613"/>
      <c r="FG87" s="613"/>
      <c r="FH87" s="613"/>
      <c r="FI87" s="613"/>
      <c r="FJ87" s="613"/>
      <c r="FK87" s="613"/>
      <c r="FL87" s="613"/>
      <c r="FM87" s="613"/>
      <c r="FN87" s="613"/>
      <c r="FO87" s="613"/>
      <c r="FP87" s="613"/>
      <c r="FQ87" s="613"/>
      <c r="FR87" s="613"/>
      <c r="FS87" s="613"/>
      <c r="FT87" s="613"/>
      <c r="FU87" s="613"/>
      <c r="FV87" s="613"/>
      <c r="FW87" s="613"/>
      <c r="FX87" s="613"/>
      <c r="FY87" s="613"/>
      <c r="FZ87" s="613"/>
      <c r="GA87" s="613"/>
      <c r="GB87" s="613"/>
      <c r="GC87" s="613"/>
      <c r="GD87" s="613"/>
      <c r="GE87" s="613"/>
      <c r="GF87" s="613"/>
      <c r="GG87" s="613"/>
      <c r="GH87" s="613"/>
      <c r="GI87" s="613"/>
      <c r="GJ87" s="613"/>
      <c r="GK87" s="613"/>
      <c r="GL87" s="613"/>
      <c r="GM87" s="613"/>
      <c r="GN87" s="613"/>
      <c r="GO87" s="613"/>
      <c r="GP87" s="613"/>
      <c r="GQ87" s="613"/>
      <c r="GR87" s="613"/>
      <c r="GS87" s="613"/>
      <c r="GT87" s="613"/>
      <c r="GU87" s="613"/>
      <c r="GV87" s="613"/>
      <c r="GW87" s="613"/>
      <c r="GX87" s="613"/>
      <c r="GY87" s="613"/>
    </row>
    <row r="88" spans="1:207">
      <c r="A88" s="614"/>
      <c r="B88" s="609" t="s">
        <v>236</v>
      </c>
      <c r="C88" s="347">
        <v>0</v>
      </c>
      <c r="D88" s="348">
        <v>0</v>
      </c>
      <c r="E88" s="346">
        <v>0</v>
      </c>
      <c r="F88" s="343">
        <v>0</v>
      </c>
      <c r="G88" s="347">
        <v>0</v>
      </c>
      <c r="H88" s="348">
        <v>0</v>
      </c>
      <c r="I88" s="346">
        <v>0</v>
      </c>
      <c r="J88" s="343">
        <v>0</v>
      </c>
      <c r="K88" s="347">
        <v>0</v>
      </c>
      <c r="L88" s="348">
        <v>0</v>
      </c>
      <c r="M88" s="346">
        <v>0</v>
      </c>
      <c r="N88" s="343">
        <v>0</v>
      </c>
      <c r="O88" s="347">
        <v>0</v>
      </c>
      <c r="P88" s="348">
        <v>0</v>
      </c>
      <c r="Q88" s="346">
        <v>0</v>
      </c>
      <c r="R88" s="343">
        <v>0</v>
      </c>
      <c r="S88" s="347">
        <v>-23.192</v>
      </c>
      <c r="T88" s="348">
        <v>0</v>
      </c>
      <c r="U88" s="346">
        <v>-12.401</v>
      </c>
      <c r="V88" s="343">
        <v>0</v>
      </c>
      <c r="W88" s="347">
        <v>0</v>
      </c>
      <c r="X88" s="348">
        <v>0</v>
      </c>
      <c r="Y88" s="346">
        <v>0</v>
      </c>
      <c r="Z88" s="343">
        <v>0</v>
      </c>
      <c r="AA88" s="347">
        <v>-37.280999999999999</v>
      </c>
      <c r="AB88" s="348">
        <v>0</v>
      </c>
      <c r="AC88" s="346">
        <v>-17.739999999999998</v>
      </c>
      <c r="AD88" s="343">
        <v>0</v>
      </c>
      <c r="AE88" s="347">
        <v>-12.128</v>
      </c>
      <c r="AF88" s="348">
        <v>0</v>
      </c>
      <c r="AG88" s="346">
        <v>-5.6139999999999999</v>
      </c>
      <c r="AH88" s="343">
        <v>0</v>
      </c>
      <c r="AI88" s="347">
        <v>-0.185</v>
      </c>
      <c r="AJ88" s="348">
        <v>0</v>
      </c>
      <c r="AK88" s="346">
        <v>-5.5E-2</v>
      </c>
      <c r="AL88" s="343">
        <v>0</v>
      </c>
      <c r="AM88" s="347">
        <v>-267.33300000000003</v>
      </c>
      <c r="AN88" s="348">
        <v>0</v>
      </c>
      <c r="AO88" s="346">
        <v>-62.771999999999998</v>
      </c>
      <c r="AP88" s="343">
        <v>0</v>
      </c>
      <c r="AQ88" s="347">
        <v>27.422999999999998</v>
      </c>
      <c r="AR88" s="348">
        <v>0</v>
      </c>
      <c r="AS88" s="346">
        <v>9.907</v>
      </c>
      <c r="AT88" s="343">
        <v>0</v>
      </c>
      <c r="AU88" s="347">
        <v>-312.69600000000003</v>
      </c>
      <c r="AV88" s="348">
        <v>0</v>
      </c>
      <c r="AW88" s="346">
        <v>-88.674000000000007</v>
      </c>
      <c r="AX88" s="343">
        <v>0</v>
      </c>
      <c r="GH88" s="590"/>
      <c r="GI88" s="590"/>
      <c r="GJ88" s="590"/>
      <c r="GK88" s="590"/>
      <c r="GL88" s="590"/>
      <c r="GM88" s="590"/>
      <c r="GN88" s="590"/>
      <c r="GO88" s="590"/>
      <c r="GP88" s="590"/>
      <c r="GQ88" s="590"/>
      <c r="GR88" s="590"/>
      <c r="GS88" s="590"/>
      <c r="GT88" s="590"/>
      <c r="GU88" s="590"/>
      <c r="GV88" s="590"/>
      <c r="GW88" s="590"/>
      <c r="GX88" s="590"/>
      <c r="GY88" s="590"/>
    </row>
    <row r="89" spans="1:207">
      <c r="A89" s="607"/>
      <c r="B89" s="608" t="s">
        <v>237</v>
      </c>
      <c r="C89" s="347">
        <v>0</v>
      </c>
      <c r="D89" s="348">
        <v>0</v>
      </c>
      <c r="E89" s="346">
        <v>0</v>
      </c>
      <c r="F89" s="343">
        <v>0</v>
      </c>
      <c r="G89" s="347">
        <v>0</v>
      </c>
      <c r="H89" s="348">
        <v>0</v>
      </c>
      <c r="I89" s="346">
        <v>0</v>
      </c>
      <c r="J89" s="343">
        <v>0</v>
      </c>
      <c r="K89" s="347">
        <v>0</v>
      </c>
      <c r="L89" s="348">
        <v>0</v>
      </c>
      <c r="M89" s="346">
        <v>0</v>
      </c>
      <c r="N89" s="343">
        <v>0</v>
      </c>
      <c r="O89" s="347">
        <v>0</v>
      </c>
      <c r="P89" s="348">
        <v>0</v>
      </c>
      <c r="Q89" s="346">
        <v>0</v>
      </c>
      <c r="R89" s="343">
        <v>0</v>
      </c>
      <c r="S89" s="347">
        <v>0</v>
      </c>
      <c r="T89" s="348">
        <v>0</v>
      </c>
      <c r="U89" s="346">
        <v>0</v>
      </c>
      <c r="V89" s="343">
        <v>0</v>
      </c>
      <c r="W89" s="347">
        <v>0</v>
      </c>
      <c r="X89" s="348">
        <v>0</v>
      </c>
      <c r="Y89" s="346">
        <v>0</v>
      </c>
      <c r="Z89" s="343">
        <v>0</v>
      </c>
      <c r="AA89" s="347">
        <v>0</v>
      </c>
      <c r="AB89" s="348">
        <v>0</v>
      </c>
      <c r="AC89" s="346">
        <v>0</v>
      </c>
      <c r="AD89" s="343">
        <v>0</v>
      </c>
      <c r="AE89" s="347">
        <v>0</v>
      </c>
      <c r="AF89" s="348">
        <v>0</v>
      </c>
      <c r="AG89" s="346">
        <v>0</v>
      </c>
      <c r="AH89" s="343">
        <v>0</v>
      </c>
      <c r="AI89" s="347">
        <v>0</v>
      </c>
      <c r="AJ89" s="348">
        <v>0</v>
      </c>
      <c r="AK89" s="346">
        <v>0</v>
      </c>
      <c r="AL89" s="343">
        <v>0</v>
      </c>
      <c r="AM89" s="347">
        <v>-3.0000000000000001E-3</v>
      </c>
      <c r="AN89" s="348">
        <v>0</v>
      </c>
      <c r="AO89" s="346">
        <v>-1E-3</v>
      </c>
      <c r="AP89" s="343">
        <v>0</v>
      </c>
      <c r="AQ89" s="347">
        <v>-1E-3</v>
      </c>
      <c r="AR89" s="348">
        <v>0</v>
      </c>
      <c r="AS89" s="346">
        <v>0</v>
      </c>
      <c r="AT89" s="343">
        <v>0</v>
      </c>
      <c r="AU89" s="347">
        <v>-4.0000000000000001E-3</v>
      </c>
      <c r="AV89" s="348">
        <v>0</v>
      </c>
      <c r="AW89" s="346">
        <v>-1E-3</v>
      </c>
      <c r="AX89" s="343">
        <v>0</v>
      </c>
      <c r="GH89" s="590"/>
      <c r="GI89" s="590"/>
      <c r="GJ89" s="590"/>
      <c r="GK89" s="590"/>
      <c r="GL89" s="590"/>
      <c r="GM89" s="590"/>
      <c r="GN89" s="590"/>
      <c r="GO89" s="590"/>
      <c r="GP89" s="590"/>
      <c r="GQ89" s="590"/>
      <c r="GR89" s="590"/>
      <c r="GS89" s="590"/>
      <c r="GT89" s="590"/>
      <c r="GU89" s="590"/>
      <c r="GV89" s="590"/>
      <c r="GW89" s="590"/>
      <c r="GX89" s="590"/>
      <c r="GY89" s="590"/>
    </row>
    <row r="90" spans="1:207">
      <c r="A90" s="607"/>
      <c r="B90" s="608" t="s">
        <v>97</v>
      </c>
      <c r="C90" s="347">
        <v>0</v>
      </c>
      <c r="D90" s="348">
        <v>0</v>
      </c>
      <c r="E90" s="346">
        <v>0</v>
      </c>
      <c r="F90" s="343">
        <v>0</v>
      </c>
      <c r="G90" s="347">
        <v>0</v>
      </c>
      <c r="H90" s="348">
        <v>0</v>
      </c>
      <c r="I90" s="346">
        <v>0</v>
      </c>
      <c r="J90" s="343">
        <v>0</v>
      </c>
      <c r="K90" s="347">
        <v>0</v>
      </c>
      <c r="L90" s="348">
        <v>0</v>
      </c>
      <c r="M90" s="346">
        <v>0</v>
      </c>
      <c r="N90" s="343">
        <v>0</v>
      </c>
      <c r="O90" s="347">
        <v>0</v>
      </c>
      <c r="P90" s="348">
        <v>0</v>
      </c>
      <c r="Q90" s="346">
        <v>0</v>
      </c>
      <c r="R90" s="343">
        <v>0</v>
      </c>
      <c r="S90" s="347">
        <v>0</v>
      </c>
      <c r="T90" s="348">
        <v>0</v>
      </c>
      <c r="U90" s="346">
        <v>0</v>
      </c>
      <c r="V90" s="343">
        <v>0</v>
      </c>
      <c r="W90" s="347">
        <v>0</v>
      </c>
      <c r="X90" s="348">
        <v>0</v>
      </c>
      <c r="Y90" s="346">
        <v>0</v>
      </c>
      <c r="Z90" s="343">
        <v>0</v>
      </c>
      <c r="AA90" s="347">
        <v>-6.57</v>
      </c>
      <c r="AB90" s="348">
        <v>0</v>
      </c>
      <c r="AC90" s="346">
        <v>-2.665</v>
      </c>
      <c r="AD90" s="343">
        <v>0</v>
      </c>
      <c r="AE90" s="347">
        <v>-6.1139999999999999</v>
      </c>
      <c r="AF90" s="348">
        <v>0</v>
      </c>
      <c r="AG90" s="346">
        <v>-2.0379999999999998</v>
      </c>
      <c r="AH90" s="343">
        <v>0</v>
      </c>
      <c r="AI90" s="347">
        <v>-2.3149999999999999</v>
      </c>
      <c r="AJ90" s="348">
        <v>0</v>
      </c>
      <c r="AK90" s="346">
        <v>-0.78900000000000003</v>
      </c>
      <c r="AL90" s="343">
        <v>0</v>
      </c>
      <c r="AM90" s="347">
        <v>-26.187000000000001</v>
      </c>
      <c r="AN90" s="348">
        <v>0</v>
      </c>
      <c r="AO90" s="346">
        <v>-9.4649999999999999</v>
      </c>
      <c r="AP90" s="343">
        <v>0</v>
      </c>
      <c r="AQ90" s="347">
        <v>0.50800000000000001</v>
      </c>
      <c r="AR90" s="348">
        <v>0</v>
      </c>
      <c r="AS90" s="346">
        <v>0.252</v>
      </c>
      <c r="AT90" s="343">
        <v>0</v>
      </c>
      <c r="AU90" s="347">
        <v>-40.677999999999997</v>
      </c>
      <c r="AV90" s="348">
        <v>0</v>
      </c>
      <c r="AW90" s="346">
        <v>-14.704000000000001</v>
      </c>
      <c r="AX90" s="343">
        <v>0</v>
      </c>
      <c r="GH90" s="590"/>
      <c r="GI90" s="590"/>
      <c r="GJ90" s="590"/>
      <c r="GK90" s="590"/>
      <c r="GL90" s="590"/>
      <c r="GM90" s="590"/>
      <c r="GN90" s="590"/>
      <c r="GO90" s="590"/>
      <c r="GP90" s="590"/>
      <c r="GQ90" s="590"/>
      <c r="GR90" s="590"/>
      <c r="GS90" s="590"/>
      <c r="GT90" s="590"/>
      <c r="GU90" s="590"/>
      <c r="GV90" s="590"/>
      <c r="GW90" s="590"/>
      <c r="GX90" s="590"/>
      <c r="GY90" s="590"/>
    </row>
    <row r="91" spans="1:207">
      <c r="A91" s="607"/>
      <c r="B91" s="608" t="s">
        <v>238</v>
      </c>
      <c r="C91" s="347">
        <v>0</v>
      </c>
      <c r="D91" s="348">
        <v>0</v>
      </c>
      <c r="E91" s="346">
        <v>0</v>
      </c>
      <c r="F91" s="343">
        <v>0</v>
      </c>
      <c r="G91" s="347">
        <v>0</v>
      </c>
      <c r="H91" s="348">
        <v>0</v>
      </c>
      <c r="I91" s="346">
        <v>0</v>
      </c>
      <c r="J91" s="343">
        <v>0</v>
      </c>
      <c r="K91" s="347">
        <v>0</v>
      </c>
      <c r="L91" s="348">
        <v>0</v>
      </c>
      <c r="M91" s="346">
        <v>0</v>
      </c>
      <c r="N91" s="343">
        <v>0</v>
      </c>
      <c r="O91" s="347">
        <v>0</v>
      </c>
      <c r="P91" s="348">
        <v>0</v>
      </c>
      <c r="Q91" s="346">
        <v>0</v>
      </c>
      <c r="R91" s="343">
        <v>0</v>
      </c>
      <c r="S91" s="347">
        <v>-0.54100000000000004</v>
      </c>
      <c r="T91" s="348">
        <v>0</v>
      </c>
      <c r="U91" s="346">
        <v>-0.24199999999999999</v>
      </c>
      <c r="V91" s="343">
        <v>0</v>
      </c>
      <c r="W91" s="347">
        <v>0</v>
      </c>
      <c r="X91" s="348">
        <v>0</v>
      </c>
      <c r="Y91" s="346">
        <v>0</v>
      </c>
      <c r="Z91" s="343">
        <v>0</v>
      </c>
      <c r="AA91" s="347">
        <v>-6.5869999999999997</v>
      </c>
      <c r="AB91" s="348">
        <v>0</v>
      </c>
      <c r="AC91" s="346">
        <v>-1.7050000000000001</v>
      </c>
      <c r="AD91" s="343">
        <v>0</v>
      </c>
      <c r="AE91" s="347">
        <v>-2.3079999999999998</v>
      </c>
      <c r="AF91" s="348">
        <v>0</v>
      </c>
      <c r="AG91" s="346">
        <v>-0.72</v>
      </c>
      <c r="AH91" s="343">
        <v>0</v>
      </c>
      <c r="AI91" s="347">
        <v>-0.40600000000000003</v>
      </c>
      <c r="AJ91" s="348">
        <v>0</v>
      </c>
      <c r="AK91" s="346">
        <v>-0.114</v>
      </c>
      <c r="AL91" s="343">
        <v>0</v>
      </c>
      <c r="AM91" s="347">
        <v>5.5E-2</v>
      </c>
      <c r="AN91" s="348">
        <v>0</v>
      </c>
      <c r="AO91" s="346">
        <v>-3.0000000000000001E-3</v>
      </c>
      <c r="AP91" s="343">
        <v>0</v>
      </c>
      <c r="AQ91" s="347">
        <v>0</v>
      </c>
      <c r="AR91" s="348">
        <v>0</v>
      </c>
      <c r="AS91" s="346">
        <v>0</v>
      </c>
      <c r="AT91" s="343">
        <v>0</v>
      </c>
      <c r="AU91" s="347">
        <v>-9.7870000000000008</v>
      </c>
      <c r="AV91" s="348">
        <v>0</v>
      </c>
      <c r="AW91" s="346">
        <v>-2.7839999999999998</v>
      </c>
      <c r="AX91" s="343">
        <v>0</v>
      </c>
      <c r="GH91" s="590"/>
      <c r="GI91" s="590"/>
      <c r="GJ91" s="590"/>
      <c r="GK91" s="590"/>
      <c r="GL91" s="590"/>
      <c r="GM91" s="590"/>
      <c r="GN91" s="590"/>
      <c r="GO91" s="590"/>
      <c r="GP91" s="590"/>
      <c r="GQ91" s="590"/>
      <c r="GR91" s="590"/>
      <c r="GS91" s="590"/>
      <c r="GT91" s="590"/>
      <c r="GU91" s="590"/>
      <c r="GV91" s="590"/>
      <c r="GW91" s="590"/>
      <c r="GX91" s="590"/>
      <c r="GY91" s="590"/>
    </row>
    <row r="92" spans="1:207">
      <c r="A92" s="600"/>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c r="AF92" s="600"/>
      <c r="AG92" s="600"/>
      <c r="AH92" s="600"/>
      <c r="AI92" s="600"/>
      <c r="AJ92" s="600"/>
      <c r="AK92" s="600"/>
      <c r="AL92" s="600"/>
      <c r="AM92" s="600"/>
      <c r="AN92" s="600"/>
      <c r="AO92" s="600"/>
      <c r="AP92" s="600"/>
      <c r="AQ92" s="600"/>
      <c r="AR92" s="600"/>
      <c r="AS92" s="600"/>
      <c r="AT92" s="600"/>
      <c r="AU92" s="600"/>
      <c r="AV92" s="600"/>
      <c r="AW92" s="600"/>
      <c r="AX92" s="600"/>
      <c r="AY92" s="600"/>
      <c r="AZ92" s="600"/>
      <c r="BA92" s="600"/>
      <c r="BB92" s="600"/>
      <c r="BC92" s="600"/>
      <c r="BD92" s="600"/>
      <c r="GH92" s="590"/>
      <c r="GI92" s="590"/>
      <c r="GJ92" s="590"/>
      <c r="GK92" s="590"/>
      <c r="GL92" s="590"/>
      <c r="GM92" s="590"/>
      <c r="GN92" s="590"/>
      <c r="GO92" s="590"/>
      <c r="GP92" s="590"/>
      <c r="GQ92" s="590"/>
      <c r="GR92" s="590"/>
      <c r="GS92" s="590"/>
      <c r="GT92" s="590"/>
      <c r="GU92" s="590"/>
      <c r="GV92" s="590"/>
      <c r="GW92" s="590"/>
      <c r="GX92" s="590"/>
      <c r="GY92" s="590"/>
    </row>
    <row r="93" spans="1:207" s="298" customFormat="1">
      <c r="A93" s="605" t="s">
        <v>272</v>
      </c>
      <c r="B93" s="606"/>
      <c r="C93" s="342">
        <v>0</v>
      </c>
      <c r="D93" s="350">
        <v>0</v>
      </c>
      <c r="E93" s="343">
        <v>0</v>
      </c>
      <c r="F93" s="343">
        <v>0</v>
      </c>
      <c r="G93" s="342">
        <v>0.20699999999999999</v>
      </c>
      <c r="H93" s="350">
        <v>0</v>
      </c>
      <c r="I93" s="343">
        <v>0.14499999999999999</v>
      </c>
      <c r="J93" s="343">
        <v>0</v>
      </c>
      <c r="K93" s="342">
        <v>0</v>
      </c>
      <c r="L93" s="350">
        <v>0</v>
      </c>
      <c r="M93" s="343">
        <v>0</v>
      </c>
      <c r="N93" s="343">
        <v>0</v>
      </c>
      <c r="O93" s="342">
        <v>0</v>
      </c>
      <c r="P93" s="350">
        <v>0</v>
      </c>
      <c r="Q93" s="343">
        <v>0</v>
      </c>
      <c r="R93" s="343">
        <v>0</v>
      </c>
      <c r="S93" s="342">
        <v>4.1680000000000001</v>
      </c>
      <c r="T93" s="350">
        <v>0</v>
      </c>
      <c r="U93" s="343">
        <v>0.88700000000000001</v>
      </c>
      <c r="V93" s="343">
        <v>0</v>
      </c>
      <c r="W93" s="342">
        <v>17.468</v>
      </c>
      <c r="X93" s="350">
        <v>0</v>
      </c>
      <c r="Y93" s="343">
        <v>6.7279999999999998</v>
      </c>
      <c r="Z93" s="343">
        <v>0</v>
      </c>
      <c r="AA93" s="342">
        <v>57.17</v>
      </c>
      <c r="AB93" s="350">
        <v>0</v>
      </c>
      <c r="AC93" s="343">
        <v>22.736000000000001</v>
      </c>
      <c r="AD93" s="343">
        <v>0</v>
      </c>
      <c r="AE93" s="342">
        <v>128.07400000000001</v>
      </c>
      <c r="AF93" s="350">
        <v>0</v>
      </c>
      <c r="AG93" s="343">
        <v>43.427999999999997</v>
      </c>
      <c r="AH93" s="343">
        <v>0</v>
      </c>
      <c r="AI93" s="342">
        <v>30.093</v>
      </c>
      <c r="AJ93" s="350">
        <v>0</v>
      </c>
      <c r="AK93" s="343">
        <v>12.179</v>
      </c>
      <c r="AL93" s="343">
        <v>0</v>
      </c>
      <c r="AM93" s="342">
        <v>244.91200000000001</v>
      </c>
      <c r="AN93" s="350">
        <v>0</v>
      </c>
      <c r="AO93" s="343">
        <v>61.604999999999997</v>
      </c>
      <c r="AP93" s="343">
        <v>0</v>
      </c>
      <c r="AQ93" s="342">
        <v>-13.228999999999999</v>
      </c>
      <c r="AR93" s="350">
        <v>0</v>
      </c>
      <c r="AS93" s="343">
        <v>-5.71</v>
      </c>
      <c r="AT93" s="343">
        <v>0</v>
      </c>
      <c r="AU93" s="342">
        <v>468.863</v>
      </c>
      <c r="AV93" s="350">
        <v>0</v>
      </c>
      <c r="AW93" s="343">
        <v>141.999</v>
      </c>
      <c r="AX93" s="343">
        <v>0</v>
      </c>
      <c r="AY93" s="613"/>
      <c r="AZ93" s="613"/>
      <c r="BA93" s="613"/>
      <c r="BB93" s="613"/>
      <c r="BC93" s="613"/>
      <c r="BD93" s="613"/>
      <c r="BE93" s="613"/>
      <c r="BF93" s="613"/>
      <c r="BG93" s="613"/>
      <c r="BH93" s="613"/>
      <c r="BI93" s="613"/>
      <c r="BJ93" s="613"/>
      <c r="BK93" s="613"/>
      <c r="BL93" s="613"/>
      <c r="BM93" s="613"/>
      <c r="BN93" s="613"/>
      <c r="BO93" s="613"/>
      <c r="BP93" s="613"/>
      <c r="BQ93" s="613"/>
      <c r="BR93" s="613"/>
      <c r="BS93" s="613"/>
      <c r="BT93" s="613"/>
      <c r="BU93" s="613"/>
      <c r="BV93" s="613"/>
      <c r="BW93" s="613"/>
      <c r="BX93" s="613"/>
      <c r="BY93" s="613"/>
      <c r="BZ93" s="613"/>
      <c r="CA93" s="613"/>
      <c r="CB93" s="613"/>
      <c r="CC93" s="613"/>
      <c r="CD93" s="613"/>
      <c r="CE93" s="613"/>
      <c r="CF93" s="613"/>
      <c r="CG93" s="613"/>
      <c r="CH93" s="613"/>
      <c r="CI93" s="613"/>
      <c r="CJ93" s="613"/>
      <c r="CK93" s="613"/>
      <c r="CL93" s="613"/>
      <c r="CM93" s="613"/>
      <c r="CN93" s="613"/>
      <c r="CO93" s="613"/>
      <c r="CP93" s="613"/>
      <c r="CQ93" s="613"/>
      <c r="CR93" s="613"/>
      <c r="CS93" s="613"/>
      <c r="CT93" s="613"/>
      <c r="CU93" s="613"/>
      <c r="CV93" s="613"/>
      <c r="CW93" s="613"/>
      <c r="CX93" s="613"/>
      <c r="CY93" s="613"/>
      <c r="CZ93" s="613"/>
      <c r="DA93" s="613"/>
      <c r="DB93" s="613"/>
      <c r="DC93" s="613"/>
      <c r="DD93" s="613"/>
      <c r="DE93" s="613"/>
      <c r="DF93" s="613"/>
      <c r="DG93" s="613"/>
      <c r="DH93" s="613"/>
      <c r="DI93" s="613"/>
      <c r="DJ93" s="613"/>
      <c r="DK93" s="613"/>
      <c r="DL93" s="613"/>
      <c r="DM93" s="613"/>
      <c r="DN93" s="613"/>
      <c r="DO93" s="613"/>
      <c r="DP93" s="613"/>
      <c r="DQ93" s="613"/>
      <c r="DR93" s="613"/>
      <c r="DS93" s="613"/>
      <c r="DT93" s="613"/>
      <c r="DU93" s="613"/>
      <c r="DV93" s="613"/>
      <c r="DW93" s="613"/>
      <c r="DX93" s="613"/>
      <c r="DY93" s="613"/>
      <c r="DZ93" s="613"/>
      <c r="EA93" s="613"/>
      <c r="EB93" s="613"/>
      <c r="EC93" s="613"/>
      <c r="ED93" s="613"/>
      <c r="EE93" s="613"/>
      <c r="EF93" s="613"/>
      <c r="EG93" s="613"/>
      <c r="EH93" s="613"/>
      <c r="EI93" s="613"/>
      <c r="EJ93" s="613"/>
      <c r="EK93" s="613"/>
      <c r="EL93" s="613"/>
      <c r="EM93" s="613"/>
      <c r="EN93" s="613"/>
      <c r="EO93" s="613"/>
      <c r="EP93" s="613"/>
      <c r="EQ93" s="613"/>
      <c r="ER93" s="613"/>
      <c r="ES93" s="613"/>
      <c r="ET93" s="613"/>
      <c r="EU93" s="613"/>
      <c r="EV93" s="613"/>
      <c r="EW93" s="613"/>
      <c r="EX93" s="613"/>
      <c r="EY93" s="613"/>
      <c r="EZ93" s="613"/>
      <c r="FA93" s="613"/>
      <c r="FB93" s="613"/>
      <c r="FC93" s="613"/>
      <c r="FD93" s="613"/>
      <c r="FE93" s="613"/>
      <c r="FF93" s="613"/>
      <c r="FG93" s="613"/>
      <c r="FH93" s="613"/>
      <c r="FI93" s="613"/>
      <c r="FJ93" s="613"/>
      <c r="FK93" s="613"/>
      <c r="FL93" s="613"/>
      <c r="FM93" s="613"/>
      <c r="FN93" s="613"/>
      <c r="FO93" s="613"/>
      <c r="FP93" s="613"/>
      <c r="FQ93" s="613"/>
      <c r="FR93" s="613"/>
      <c r="FS93" s="613"/>
      <c r="FT93" s="613"/>
      <c r="FU93" s="613"/>
      <c r="FV93" s="613"/>
      <c r="FW93" s="613"/>
      <c r="FX93" s="613"/>
      <c r="FY93" s="613"/>
      <c r="FZ93" s="613"/>
      <c r="GA93" s="613"/>
      <c r="GB93" s="613"/>
      <c r="GC93" s="613"/>
      <c r="GD93" s="613"/>
      <c r="GE93" s="613"/>
      <c r="GF93" s="613"/>
      <c r="GG93" s="613"/>
      <c r="GH93" s="613"/>
      <c r="GI93" s="613"/>
      <c r="GJ93" s="613"/>
      <c r="GK93" s="613"/>
      <c r="GL93" s="613"/>
      <c r="GM93" s="613"/>
      <c r="GN93" s="613"/>
      <c r="GO93" s="613"/>
      <c r="GP93" s="613"/>
      <c r="GQ93" s="613"/>
      <c r="GR93" s="613"/>
      <c r="GS93" s="613"/>
      <c r="GT93" s="613"/>
      <c r="GU93" s="613"/>
      <c r="GV93" s="613"/>
      <c r="GW93" s="613"/>
      <c r="GX93" s="613"/>
      <c r="GY93" s="613"/>
    </row>
    <row r="94" spans="1:207">
      <c r="A94" s="600"/>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c r="AF94" s="600"/>
      <c r="AG94" s="600"/>
      <c r="AH94" s="600"/>
      <c r="AI94" s="600"/>
      <c r="AJ94" s="600"/>
      <c r="AK94" s="600"/>
      <c r="AL94" s="600"/>
      <c r="AM94" s="600"/>
      <c r="AN94" s="600"/>
      <c r="AO94" s="600"/>
      <c r="AP94" s="600"/>
      <c r="AQ94" s="600"/>
      <c r="AR94" s="600"/>
      <c r="AS94" s="600"/>
      <c r="AT94" s="600"/>
      <c r="AU94" s="600"/>
      <c r="AV94" s="600"/>
      <c r="AW94" s="600"/>
      <c r="AX94" s="600"/>
      <c r="AY94" s="600"/>
      <c r="AZ94" s="600"/>
      <c r="BA94" s="600"/>
      <c r="BB94" s="600"/>
      <c r="BC94" s="600"/>
      <c r="BD94" s="600"/>
      <c r="BE94" s="600"/>
      <c r="BF94" s="600"/>
      <c r="BG94" s="600"/>
      <c r="BH94" s="600"/>
      <c r="BI94" s="600"/>
      <c r="BJ94" s="600"/>
      <c r="BK94" s="600"/>
      <c r="BL94" s="600"/>
      <c r="GH94" s="590"/>
      <c r="GI94" s="590"/>
      <c r="GJ94" s="590"/>
      <c r="GK94" s="590"/>
      <c r="GL94" s="590"/>
      <c r="GM94" s="590"/>
      <c r="GN94" s="590"/>
      <c r="GO94" s="590"/>
      <c r="GP94" s="590"/>
      <c r="GQ94" s="590"/>
      <c r="GR94" s="590"/>
      <c r="GS94" s="590"/>
      <c r="GT94" s="590"/>
      <c r="GU94" s="590"/>
      <c r="GV94" s="590"/>
      <c r="GW94" s="590"/>
      <c r="GX94" s="590"/>
      <c r="GY94" s="590"/>
    </row>
    <row r="95" spans="1:207">
      <c r="A95" s="614"/>
      <c r="B95" s="609" t="s">
        <v>239</v>
      </c>
      <c r="C95" s="347">
        <v>0</v>
      </c>
      <c r="D95" s="351">
        <v>0</v>
      </c>
      <c r="E95" s="346">
        <v>0</v>
      </c>
      <c r="F95" s="343">
        <v>0</v>
      </c>
      <c r="G95" s="347">
        <v>0</v>
      </c>
      <c r="H95" s="351">
        <v>0</v>
      </c>
      <c r="I95" s="346">
        <v>0</v>
      </c>
      <c r="J95" s="343">
        <v>0</v>
      </c>
      <c r="K95" s="347">
        <v>0</v>
      </c>
      <c r="L95" s="351">
        <v>0</v>
      </c>
      <c r="M95" s="346">
        <v>0</v>
      </c>
      <c r="N95" s="343">
        <v>0</v>
      </c>
      <c r="O95" s="347">
        <v>0</v>
      </c>
      <c r="P95" s="351">
        <v>0</v>
      </c>
      <c r="Q95" s="346">
        <v>0</v>
      </c>
      <c r="R95" s="343">
        <v>0</v>
      </c>
      <c r="S95" s="347">
        <v>1.248</v>
      </c>
      <c r="T95" s="351">
        <v>0</v>
      </c>
      <c r="U95" s="346">
        <v>0.55900000000000005</v>
      </c>
      <c r="V95" s="343">
        <v>0</v>
      </c>
      <c r="W95" s="347">
        <v>0</v>
      </c>
      <c r="X95" s="351">
        <v>0</v>
      </c>
      <c r="Y95" s="346">
        <v>0</v>
      </c>
      <c r="Z95" s="343">
        <v>0</v>
      </c>
      <c r="AA95" s="347">
        <v>0</v>
      </c>
      <c r="AB95" s="351">
        <v>0</v>
      </c>
      <c r="AC95" s="346">
        <v>0</v>
      </c>
      <c r="AD95" s="343">
        <v>0</v>
      </c>
      <c r="AE95" s="347">
        <v>0</v>
      </c>
      <c r="AF95" s="351">
        <v>0</v>
      </c>
      <c r="AG95" s="346">
        <v>0</v>
      </c>
      <c r="AH95" s="343">
        <v>0</v>
      </c>
      <c r="AI95" s="347">
        <v>7.0000000000000001E-3</v>
      </c>
      <c r="AJ95" s="351">
        <v>0</v>
      </c>
      <c r="AK95" s="346">
        <v>7.0000000000000001E-3</v>
      </c>
      <c r="AL95" s="343">
        <v>0</v>
      </c>
      <c r="AM95" s="347">
        <v>8.2159999999999993</v>
      </c>
      <c r="AN95" s="351">
        <v>0</v>
      </c>
      <c r="AO95" s="346">
        <v>2.0649999999999999</v>
      </c>
      <c r="AP95" s="343">
        <v>0</v>
      </c>
      <c r="AQ95" s="347">
        <v>0</v>
      </c>
      <c r="AR95" s="351">
        <v>0</v>
      </c>
      <c r="AS95" s="346">
        <v>0</v>
      </c>
      <c r="AT95" s="343">
        <v>0</v>
      </c>
      <c r="AU95" s="347">
        <v>9.4710000000000001</v>
      </c>
      <c r="AV95" s="351">
        <v>0</v>
      </c>
      <c r="AW95" s="346">
        <v>2.6309999999999998</v>
      </c>
      <c r="AX95" s="343">
        <v>0</v>
      </c>
      <c r="GH95" s="590"/>
      <c r="GI95" s="590"/>
      <c r="GJ95" s="590"/>
      <c r="GK95" s="590"/>
      <c r="GL95" s="590"/>
      <c r="GM95" s="590"/>
      <c r="GN95" s="590"/>
      <c r="GO95" s="590"/>
      <c r="GP95" s="590"/>
      <c r="GQ95" s="590"/>
      <c r="GR95" s="590"/>
      <c r="GS95" s="590"/>
      <c r="GT95" s="590"/>
      <c r="GU95" s="590"/>
      <c r="GV95" s="590"/>
      <c r="GW95" s="590"/>
      <c r="GX95" s="590"/>
      <c r="GY95" s="590"/>
    </row>
    <row r="96" spans="1:207">
      <c r="A96" s="607"/>
      <c r="B96" s="608" t="s">
        <v>240</v>
      </c>
      <c r="C96" s="347">
        <v>0</v>
      </c>
      <c r="D96" s="351">
        <v>0</v>
      </c>
      <c r="E96" s="346">
        <v>0</v>
      </c>
      <c r="F96" s="343">
        <v>0</v>
      </c>
      <c r="G96" s="347">
        <v>-1.6870000000000001</v>
      </c>
      <c r="H96" s="351">
        <v>0</v>
      </c>
      <c r="I96" s="346">
        <v>-0.23300000000000001</v>
      </c>
      <c r="J96" s="343">
        <v>0</v>
      </c>
      <c r="K96" s="347">
        <v>-2.5999999999999999E-2</v>
      </c>
      <c r="L96" s="351">
        <v>0</v>
      </c>
      <c r="M96" s="346">
        <v>-2.5000000000000001E-2</v>
      </c>
      <c r="N96" s="343">
        <v>0</v>
      </c>
      <c r="O96" s="347">
        <v>0</v>
      </c>
      <c r="P96" s="351">
        <v>0</v>
      </c>
      <c r="Q96" s="346">
        <v>0</v>
      </c>
      <c r="R96" s="343">
        <v>0</v>
      </c>
      <c r="S96" s="347">
        <v>-2.82</v>
      </c>
      <c r="T96" s="351">
        <v>0</v>
      </c>
      <c r="U96" s="346">
        <v>-1.03</v>
      </c>
      <c r="V96" s="343">
        <v>0</v>
      </c>
      <c r="W96" s="347">
        <v>-2.0179999999999998</v>
      </c>
      <c r="X96" s="351">
        <v>0</v>
      </c>
      <c r="Y96" s="346">
        <v>-0.71</v>
      </c>
      <c r="Z96" s="343">
        <v>0</v>
      </c>
      <c r="AA96" s="347">
        <v>-3.8330000000000002</v>
      </c>
      <c r="AB96" s="351">
        <v>0</v>
      </c>
      <c r="AC96" s="346">
        <v>-1.393</v>
      </c>
      <c r="AD96" s="343">
        <v>0</v>
      </c>
      <c r="AE96" s="347">
        <v>-6.3070000000000004</v>
      </c>
      <c r="AF96" s="351">
        <v>0</v>
      </c>
      <c r="AG96" s="346">
        <v>-2.6</v>
      </c>
      <c r="AH96" s="343">
        <v>0</v>
      </c>
      <c r="AI96" s="347">
        <v>-0.56299999999999994</v>
      </c>
      <c r="AJ96" s="351">
        <v>0</v>
      </c>
      <c r="AK96" s="346">
        <v>-0.17100000000000001</v>
      </c>
      <c r="AL96" s="343">
        <v>0</v>
      </c>
      <c r="AM96" s="347">
        <v>-20.074000000000002</v>
      </c>
      <c r="AN96" s="351">
        <v>0</v>
      </c>
      <c r="AO96" s="346">
        <v>-3.8660000000000001</v>
      </c>
      <c r="AP96" s="343">
        <v>0</v>
      </c>
      <c r="AQ96" s="347">
        <v>0</v>
      </c>
      <c r="AR96" s="351">
        <v>0</v>
      </c>
      <c r="AS96" s="346">
        <v>0</v>
      </c>
      <c r="AT96" s="343">
        <v>0</v>
      </c>
      <c r="AU96" s="347">
        <v>-37.328000000000003</v>
      </c>
      <c r="AV96" s="351">
        <v>0</v>
      </c>
      <c r="AW96" s="346">
        <v>-10.028</v>
      </c>
      <c r="AX96" s="343">
        <v>0</v>
      </c>
      <c r="GH96" s="590"/>
      <c r="GI96" s="590"/>
      <c r="GJ96" s="590"/>
      <c r="GK96" s="590"/>
      <c r="GL96" s="590"/>
      <c r="GM96" s="590"/>
      <c r="GN96" s="590"/>
      <c r="GO96" s="590"/>
      <c r="GP96" s="590"/>
      <c r="GQ96" s="590"/>
      <c r="GR96" s="590"/>
      <c r="GS96" s="590"/>
      <c r="GT96" s="590"/>
      <c r="GU96" s="590"/>
      <c r="GV96" s="590"/>
      <c r="GW96" s="590"/>
      <c r="GX96" s="590"/>
      <c r="GY96" s="590"/>
    </row>
    <row r="97" spans="1:207">
      <c r="A97" s="607"/>
      <c r="B97" s="608" t="s">
        <v>241</v>
      </c>
      <c r="C97" s="347">
        <v>2.8000000000000001E-2</v>
      </c>
      <c r="D97" s="351">
        <v>0</v>
      </c>
      <c r="E97" s="346">
        <v>0</v>
      </c>
      <c r="F97" s="343">
        <v>0</v>
      </c>
      <c r="G97" s="347">
        <v>-0.92500000000000004</v>
      </c>
      <c r="H97" s="351">
        <v>0</v>
      </c>
      <c r="I97" s="346">
        <v>-0.16</v>
      </c>
      <c r="J97" s="343">
        <v>0</v>
      </c>
      <c r="K97" s="347">
        <v>-7.1999999999999995E-2</v>
      </c>
      <c r="L97" s="351">
        <v>0</v>
      </c>
      <c r="M97" s="346">
        <v>-0.03</v>
      </c>
      <c r="N97" s="343">
        <v>0</v>
      </c>
      <c r="O97" s="347">
        <v>-0.106</v>
      </c>
      <c r="P97" s="351">
        <v>0</v>
      </c>
      <c r="Q97" s="346">
        <v>-1.0999999999999999E-2</v>
      </c>
      <c r="R97" s="343">
        <v>0</v>
      </c>
      <c r="S97" s="347">
        <v>-4.3179999999999996</v>
      </c>
      <c r="T97" s="351">
        <v>0</v>
      </c>
      <c r="U97" s="346">
        <v>-1.5149999999999999</v>
      </c>
      <c r="V97" s="343">
        <v>0</v>
      </c>
      <c r="W97" s="347">
        <v>-5.3129999999999997</v>
      </c>
      <c r="X97" s="351">
        <v>0</v>
      </c>
      <c r="Y97" s="346">
        <v>-2.69</v>
      </c>
      <c r="Z97" s="343">
        <v>0</v>
      </c>
      <c r="AA97" s="347">
        <v>-15.696</v>
      </c>
      <c r="AB97" s="351">
        <v>0</v>
      </c>
      <c r="AC97" s="346">
        <v>-6.7439999999999998</v>
      </c>
      <c r="AD97" s="343">
        <v>0</v>
      </c>
      <c r="AE97" s="347">
        <v>-11.369</v>
      </c>
      <c r="AF97" s="351">
        <v>0</v>
      </c>
      <c r="AG97" s="346">
        <v>-4.4909999999999997</v>
      </c>
      <c r="AH97" s="343">
        <v>0</v>
      </c>
      <c r="AI97" s="347">
        <v>-8.3559999999999999</v>
      </c>
      <c r="AJ97" s="351">
        <v>0</v>
      </c>
      <c r="AK97" s="346">
        <v>-3.0710000000000002</v>
      </c>
      <c r="AL97" s="343">
        <v>0</v>
      </c>
      <c r="AM97" s="347">
        <v>-33.722000000000001</v>
      </c>
      <c r="AN97" s="351">
        <v>0</v>
      </c>
      <c r="AO97" s="346">
        <v>-8.5850000000000009</v>
      </c>
      <c r="AP97" s="343">
        <v>0</v>
      </c>
      <c r="AQ97" s="347">
        <v>13.228999999999999</v>
      </c>
      <c r="AR97" s="351">
        <v>0</v>
      </c>
      <c r="AS97" s="346">
        <v>5.7110000000000003</v>
      </c>
      <c r="AT97" s="343">
        <v>0</v>
      </c>
      <c r="AU97" s="347">
        <v>-66.62</v>
      </c>
      <c r="AV97" s="351">
        <v>0</v>
      </c>
      <c r="AW97" s="346">
        <v>-21.585999999999999</v>
      </c>
      <c r="AX97" s="343">
        <v>0</v>
      </c>
      <c r="GH97" s="590"/>
      <c r="GI97" s="590"/>
      <c r="GJ97" s="590"/>
      <c r="GK97" s="590"/>
      <c r="GL97" s="590"/>
      <c r="GM97" s="590"/>
      <c r="GN97" s="590"/>
      <c r="GO97" s="590"/>
      <c r="GP97" s="590"/>
      <c r="GQ97" s="590"/>
      <c r="GR97" s="590"/>
      <c r="GS97" s="590"/>
      <c r="GT97" s="590"/>
      <c r="GU97" s="590"/>
      <c r="GV97" s="590"/>
      <c r="GW97" s="590"/>
      <c r="GX97" s="590"/>
      <c r="GY97" s="590"/>
    </row>
    <row r="98" spans="1:207">
      <c r="A98" s="600"/>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c r="AF98" s="600"/>
      <c r="AG98" s="600"/>
      <c r="AH98" s="600"/>
      <c r="AI98" s="600"/>
      <c r="AJ98" s="600"/>
      <c r="AK98" s="600"/>
      <c r="AL98" s="600"/>
      <c r="AM98" s="600"/>
      <c r="AN98" s="600"/>
      <c r="AO98" s="600"/>
      <c r="AP98" s="600"/>
      <c r="AQ98" s="600"/>
      <c r="AR98" s="600"/>
      <c r="AS98" s="600"/>
      <c r="AT98" s="600"/>
      <c r="AU98" s="600"/>
      <c r="AV98" s="600"/>
      <c r="AW98" s="600"/>
      <c r="AX98" s="600"/>
      <c r="AY98" s="600"/>
      <c r="AZ98" s="600"/>
      <c r="BA98" s="600"/>
      <c r="BB98" s="600"/>
      <c r="GH98" s="590"/>
      <c r="GI98" s="590"/>
      <c r="GJ98" s="590"/>
      <c r="GK98" s="590"/>
      <c r="GL98" s="590"/>
      <c r="GM98" s="590"/>
      <c r="GN98" s="590"/>
      <c r="GO98" s="590"/>
      <c r="GP98" s="590"/>
      <c r="GQ98" s="590"/>
      <c r="GR98" s="590"/>
      <c r="GS98" s="590"/>
      <c r="GT98" s="590"/>
      <c r="GU98" s="590"/>
      <c r="GV98" s="590"/>
      <c r="GW98" s="590"/>
      <c r="GX98" s="590"/>
      <c r="GY98" s="590"/>
    </row>
    <row r="99" spans="1:207" s="298" customFormat="1">
      <c r="A99" s="605" t="s">
        <v>273</v>
      </c>
      <c r="B99" s="606"/>
      <c r="C99" s="342">
        <v>2.8000000000000001E-2</v>
      </c>
      <c r="D99" s="350">
        <v>0</v>
      </c>
      <c r="E99" s="343">
        <v>0</v>
      </c>
      <c r="F99" s="343">
        <v>0</v>
      </c>
      <c r="G99" s="342">
        <v>-2.4049999999999998</v>
      </c>
      <c r="H99" s="350">
        <v>0</v>
      </c>
      <c r="I99" s="343">
        <v>-0.248</v>
      </c>
      <c r="J99" s="343">
        <v>0</v>
      </c>
      <c r="K99" s="342">
        <v>-9.8000000000000004E-2</v>
      </c>
      <c r="L99" s="350">
        <v>0</v>
      </c>
      <c r="M99" s="343">
        <v>-5.5E-2</v>
      </c>
      <c r="N99" s="343">
        <v>0</v>
      </c>
      <c r="O99" s="342">
        <v>-0.106</v>
      </c>
      <c r="P99" s="350">
        <v>0</v>
      </c>
      <c r="Q99" s="343">
        <v>-1.0999999999999999E-2</v>
      </c>
      <c r="R99" s="343">
        <v>0</v>
      </c>
      <c r="S99" s="342">
        <v>-1.7210000000000001</v>
      </c>
      <c r="T99" s="350">
        <v>0</v>
      </c>
      <c r="U99" s="343">
        <v>-1.0980000000000001</v>
      </c>
      <c r="V99" s="343">
        <v>0</v>
      </c>
      <c r="W99" s="342">
        <v>10.138</v>
      </c>
      <c r="X99" s="350">
        <v>0</v>
      </c>
      <c r="Y99" s="343">
        <v>3.33</v>
      </c>
      <c r="Z99" s="343">
        <v>0</v>
      </c>
      <c r="AA99" s="342">
        <v>37.640999999999998</v>
      </c>
      <c r="AB99" s="350">
        <v>0</v>
      </c>
      <c r="AC99" s="343">
        <v>14.598999999999998</v>
      </c>
      <c r="AD99" s="343">
        <v>0</v>
      </c>
      <c r="AE99" s="342">
        <v>110.398</v>
      </c>
      <c r="AF99" s="350">
        <v>0</v>
      </c>
      <c r="AG99" s="343">
        <v>36.337000000000003</v>
      </c>
      <c r="AH99" s="343">
        <v>0</v>
      </c>
      <c r="AI99" s="342">
        <v>21.181000000000001</v>
      </c>
      <c r="AJ99" s="350">
        <v>0</v>
      </c>
      <c r="AK99" s="343">
        <v>8.9440000000000008</v>
      </c>
      <c r="AL99" s="343">
        <v>0</v>
      </c>
      <c r="AM99" s="342">
        <v>199.33199999999999</v>
      </c>
      <c r="AN99" s="350">
        <v>0</v>
      </c>
      <c r="AO99" s="343">
        <v>51.219000000000001</v>
      </c>
      <c r="AP99" s="343">
        <v>0</v>
      </c>
      <c r="AQ99" s="342">
        <v>0</v>
      </c>
      <c r="AR99" s="350">
        <v>0</v>
      </c>
      <c r="AS99" s="343">
        <v>0</v>
      </c>
      <c r="AT99" s="343">
        <v>0</v>
      </c>
      <c r="AU99" s="342">
        <v>374.38799999999998</v>
      </c>
      <c r="AV99" s="350">
        <v>0</v>
      </c>
      <c r="AW99" s="343">
        <v>113.018</v>
      </c>
      <c r="AX99" s="343">
        <v>0</v>
      </c>
      <c r="AY99" s="613"/>
      <c r="AZ99" s="613"/>
      <c r="BA99" s="613"/>
      <c r="BB99" s="613"/>
      <c r="BC99" s="613"/>
      <c r="BD99" s="613"/>
      <c r="BE99" s="613"/>
      <c r="BF99" s="613"/>
      <c r="BG99" s="613"/>
      <c r="BH99" s="613"/>
      <c r="BI99" s="613"/>
      <c r="BJ99" s="613"/>
      <c r="BK99" s="613"/>
      <c r="BL99" s="613"/>
      <c r="BM99" s="613"/>
      <c r="BN99" s="613"/>
      <c r="BO99" s="613"/>
      <c r="BP99" s="613"/>
      <c r="BQ99" s="613"/>
      <c r="BR99" s="613"/>
      <c r="BS99" s="613"/>
      <c r="BT99" s="613"/>
      <c r="BU99" s="613"/>
      <c r="BV99" s="613"/>
      <c r="BW99" s="613"/>
      <c r="BX99" s="613"/>
      <c r="BY99" s="613"/>
      <c r="BZ99" s="613"/>
      <c r="CA99" s="613"/>
      <c r="CB99" s="613"/>
      <c r="CC99" s="613"/>
      <c r="CD99" s="613"/>
      <c r="CE99" s="613"/>
      <c r="CF99" s="613"/>
      <c r="CG99" s="613"/>
      <c r="CH99" s="613"/>
      <c r="CI99" s="613"/>
      <c r="CJ99" s="613"/>
      <c r="CK99" s="613"/>
      <c r="CL99" s="613"/>
      <c r="CM99" s="613"/>
      <c r="CN99" s="613"/>
      <c r="CO99" s="613"/>
      <c r="CP99" s="613"/>
      <c r="CQ99" s="613"/>
      <c r="CR99" s="613"/>
      <c r="CS99" s="613"/>
      <c r="CT99" s="613"/>
      <c r="CU99" s="613"/>
      <c r="CV99" s="613"/>
      <c r="CW99" s="613"/>
      <c r="CX99" s="613"/>
      <c r="CY99" s="613"/>
      <c r="CZ99" s="613"/>
      <c r="DA99" s="613"/>
      <c r="DB99" s="613"/>
      <c r="DC99" s="613"/>
      <c r="DD99" s="613"/>
      <c r="DE99" s="613"/>
      <c r="DF99" s="613"/>
      <c r="DG99" s="613"/>
      <c r="DH99" s="613"/>
      <c r="DI99" s="613"/>
      <c r="DJ99" s="613"/>
      <c r="DK99" s="613"/>
      <c r="DL99" s="613"/>
      <c r="DM99" s="613"/>
      <c r="DN99" s="613"/>
      <c r="DO99" s="613"/>
      <c r="DP99" s="613"/>
      <c r="DQ99" s="613"/>
      <c r="DR99" s="613"/>
      <c r="DS99" s="613"/>
      <c r="DT99" s="613"/>
      <c r="DU99" s="613"/>
      <c r="DV99" s="613"/>
      <c r="DW99" s="613"/>
      <c r="DX99" s="613"/>
      <c r="DY99" s="613"/>
      <c r="DZ99" s="613"/>
      <c r="EA99" s="613"/>
      <c r="EB99" s="613"/>
      <c r="EC99" s="613"/>
      <c r="ED99" s="613"/>
      <c r="EE99" s="613"/>
      <c r="EF99" s="613"/>
      <c r="EG99" s="613"/>
      <c r="EH99" s="613"/>
      <c r="EI99" s="613"/>
      <c r="EJ99" s="613"/>
      <c r="EK99" s="613"/>
      <c r="EL99" s="613"/>
      <c r="EM99" s="613"/>
      <c r="EN99" s="613"/>
      <c r="EO99" s="613"/>
      <c r="EP99" s="613"/>
      <c r="EQ99" s="613"/>
      <c r="ER99" s="613"/>
      <c r="ES99" s="613"/>
      <c r="ET99" s="613"/>
      <c r="EU99" s="613"/>
      <c r="EV99" s="613"/>
      <c r="EW99" s="613"/>
      <c r="EX99" s="613"/>
      <c r="EY99" s="613"/>
      <c r="EZ99" s="613"/>
      <c r="FA99" s="613"/>
      <c r="FB99" s="613"/>
      <c r="FC99" s="613"/>
      <c r="FD99" s="613"/>
      <c r="FE99" s="613"/>
      <c r="FF99" s="613"/>
      <c r="FG99" s="613"/>
      <c r="FH99" s="613"/>
      <c r="FI99" s="613"/>
      <c r="FJ99" s="613"/>
      <c r="FK99" s="613"/>
      <c r="FL99" s="613"/>
      <c r="FM99" s="613"/>
      <c r="FN99" s="613"/>
      <c r="FO99" s="613"/>
      <c r="FP99" s="613"/>
      <c r="FQ99" s="613"/>
      <c r="FR99" s="613"/>
      <c r="FS99" s="613"/>
      <c r="FT99" s="613"/>
      <c r="FU99" s="613"/>
      <c r="FV99" s="613"/>
      <c r="FW99" s="613"/>
      <c r="FX99" s="613"/>
      <c r="FY99" s="613"/>
      <c r="FZ99" s="613"/>
      <c r="GA99" s="613"/>
      <c r="GB99" s="613"/>
      <c r="GC99" s="613"/>
      <c r="GD99" s="613"/>
      <c r="GE99" s="613"/>
      <c r="GF99" s="613"/>
      <c r="GG99" s="613"/>
      <c r="GH99" s="613"/>
      <c r="GI99" s="613"/>
      <c r="GJ99" s="613"/>
      <c r="GK99" s="613"/>
      <c r="GL99" s="613"/>
      <c r="GM99" s="613"/>
      <c r="GN99" s="613"/>
      <c r="GO99" s="613"/>
      <c r="GP99" s="613"/>
      <c r="GQ99" s="613"/>
      <c r="GR99" s="613"/>
      <c r="GS99" s="613"/>
      <c r="GT99" s="613"/>
      <c r="GU99" s="613"/>
      <c r="GV99" s="613"/>
      <c r="GW99" s="613"/>
      <c r="GX99" s="613"/>
      <c r="GY99" s="613"/>
    </row>
    <row r="100" spans="1:207">
      <c r="A100" s="600"/>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c r="AF100" s="600"/>
      <c r="AG100" s="600"/>
      <c r="AH100" s="600"/>
      <c r="AI100" s="600"/>
      <c r="AJ100" s="600"/>
      <c r="AK100" s="600"/>
      <c r="AL100" s="600"/>
      <c r="AM100" s="600"/>
      <c r="AN100" s="600"/>
      <c r="AO100" s="600"/>
      <c r="AP100" s="600"/>
      <c r="AQ100" s="600"/>
      <c r="AR100" s="600"/>
      <c r="AS100" s="600"/>
      <c r="AT100" s="600"/>
      <c r="AU100" s="600"/>
      <c r="AV100" s="600"/>
      <c r="AW100" s="600"/>
      <c r="AX100" s="600"/>
      <c r="AY100" s="600"/>
      <c r="AZ100" s="600"/>
      <c r="BA100" s="600"/>
      <c r="BB100" s="600"/>
      <c r="BC100" s="600"/>
      <c r="BD100" s="600"/>
      <c r="BE100" s="600"/>
      <c r="BF100" s="600"/>
      <c r="BG100" s="600"/>
      <c r="BH100" s="600"/>
      <c r="BI100" s="600"/>
      <c r="BJ100" s="600"/>
      <c r="GH100" s="590"/>
      <c r="GI100" s="590"/>
      <c r="GJ100" s="590"/>
      <c r="GK100" s="590"/>
      <c r="GL100" s="590"/>
      <c r="GM100" s="590"/>
      <c r="GN100" s="590"/>
      <c r="GO100" s="590"/>
      <c r="GP100" s="590"/>
      <c r="GQ100" s="590"/>
      <c r="GR100" s="590"/>
      <c r="GS100" s="590"/>
      <c r="GT100" s="590"/>
      <c r="GU100" s="590"/>
      <c r="GV100" s="590"/>
      <c r="GW100" s="590"/>
      <c r="GX100" s="590"/>
      <c r="GY100" s="590"/>
    </row>
    <row r="101" spans="1:207">
      <c r="A101" s="614"/>
      <c r="B101" s="609" t="s">
        <v>462</v>
      </c>
      <c r="C101" s="347">
        <v>0</v>
      </c>
      <c r="D101" s="351">
        <v>0</v>
      </c>
      <c r="E101" s="346">
        <v>0</v>
      </c>
      <c r="F101" s="343">
        <v>0</v>
      </c>
      <c r="G101" s="347">
        <v>0</v>
      </c>
      <c r="H101" s="351">
        <v>0</v>
      </c>
      <c r="I101" s="346">
        <v>0</v>
      </c>
      <c r="J101" s="343">
        <v>0</v>
      </c>
      <c r="K101" s="347">
        <v>0</v>
      </c>
      <c r="L101" s="351">
        <v>0</v>
      </c>
      <c r="M101" s="346">
        <v>0</v>
      </c>
      <c r="N101" s="343">
        <v>0</v>
      </c>
      <c r="O101" s="347">
        <v>-0.23599999999999999</v>
      </c>
      <c r="P101" s="351">
        <v>0</v>
      </c>
      <c r="Q101" s="346">
        <v>-0.22500000000000001</v>
      </c>
      <c r="R101" s="343">
        <v>0</v>
      </c>
      <c r="S101" s="347">
        <v>-2.4550000000000001</v>
      </c>
      <c r="T101" s="351">
        <v>0</v>
      </c>
      <c r="U101" s="346">
        <v>-0.82399999999999995</v>
      </c>
      <c r="V101" s="343">
        <v>0</v>
      </c>
      <c r="W101" s="347">
        <v>-5.2220000000000004</v>
      </c>
      <c r="X101" s="351">
        <v>0</v>
      </c>
      <c r="Y101" s="346">
        <v>-1.7390000000000001</v>
      </c>
      <c r="Z101" s="343">
        <v>0</v>
      </c>
      <c r="AA101" s="347">
        <v>-9.2360000000000007</v>
      </c>
      <c r="AB101" s="351">
        <v>0</v>
      </c>
      <c r="AC101" s="346">
        <v>-3.1059999999999999</v>
      </c>
      <c r="AD101" s="343">
        <v>0</v>
      </c>
      <c r="AE101" s="347">
        <v>-13.151</v>
      </c>
      <c r="AF101" s="351">
        <v>0</v>
      </c>
      <c r="AG101" s="346">
        <v>-4.8230000000000004</v>
      </c>
      <c r="AH101" s="343">
        <v>0</v>
      </c>
      <c r="AI101" s="347">
        <v>-8.3680000000000003</v>
      </c>
      <c r="AJ101" s="351">
        <v>0</v>
      </c>
      <c r="AK101" s="346">
        <v>-2.415</v>
      </c>
      <c r="AL101" s="343">
        <v>0</v>
      </c>
      <c r="AM101" s="347">
        <v>-62.927999999999997</v>
      </c>
      <c r="AN101" s="351">
        <v>0</v>
      </c>
      <c r="AO101" s="346">
        <v>-20.202000000000002</v>
      </c>
      <c r="AP101" s="343">
        <v>0</v>
      </c>
      <c r="AQ101" s="347">
        <v>-1.2E-2</v>
      </c>
      <c r="AR101" s="351">
        <v>0</v>
      </c>
      <c r="AS101" s="346">
        <v>0</v>
      </c>
      <c r="AT101" s="343">
        <v>0</v>
      </c>
      <c r="AU101" s="347">
        <v>-101.608</v>
      </c>
      <c r="AV101" s="351">
        <v>0</v>
      </c>
      <c r="AW101" s="346">
        <v>-33.334000000000003</v>
      </c>
      <c r="AX101" s="343">
        <v>0</v>
      </c>
      <c r="GH101" s="590"/>
      <c r="GI101" s="590"/>
      <c r="GJ101" s="590"/>
      <c r="GK101" s="590"/>
      <c r="GL101" s="590"/>
      <c r="GM101" s="590"/>
      <c r="GN101" s="590"/>
      <c r="GO101" s="590"/>
      <c r="GP101" s="590"/>
      <c r="GQ101" s="590"/>
      <c r="GR101" s="590"/>
      <c r="GS101" s="590"/>
      <c r="GT101" s="590"/>
      <c r="GU101" s="590"/>
      <c r="GV101" s="590"/>
      <c r="GW101" s="590"/>
      <c r="GX101" s="590"/>
      <c r="GY101" s="590"/>
    </row>
    <row r="102" spans="1:207">
      <c r="A102" s="614"/>
      <c r="B102" s="609" t="s">
        <v>463</v>
      </c>
      <c r="C102" s="347">
        <v>0</v>
      </c>
      <c r="D102" s="351">
        <v>0</v>
      </c>
      <c r="E102" s="346">
        <v>0</v>
      </c>
      <c r="F102" s="343">
        <v>0</v>
      </c>
      <c r="G102" s="347">
        <v>0</v>
      </c>
      <c r="H102" s="351">
        <v>0</v>
      </c>
      <c r="I102" s="346">
        <v>0</v>
      </c>
      <c r="J102" s="343">
        <v>0</v>
      </c>
      <c r="K102" s="347">
        <v>-33.917000000000002</v>
      </c>
      <c r="L102" s="351">
        <v>0</v>
      </c>
      <c r="M102" s="346">
        <v>0</v>
      </c>
      <c r="N102" s="343">
        <v>0</v>
      </c>
      <c r="O102" s="347">
        <v>0</v>
      </c>
      <c r="P102" s="351">
        <v>0</v>
      </c>
      <c r="Q102" s="346">
        <v>0</v>
      </c>
      <c r="R102" s="343">
        <v>0</v>
      </c>
      <c r="S102" s="347">
        <v>0</v>
      </c>
      <c r="T102" s="351">
        <v>0</v>
      </c>
      <c r="U102" s="346">
        <v>0</v>
      </c>
      <c r="V102" s="343">
        <v>0</v>
      </c>
      <c r="W102" s="347">
        <v>0</v>
      </c>
      <c r="X102" s="351">
        <v>0</v>
      </c>
      <c r="Y102" s="346">
        <v>0</v>
      </c>
      <c r="Z102" s="343">
        <v>0</v>
      </c>
      <c r="AA102" s="347">
        <v>0</v>
      </c>
      <c r="AB102" s="351">
        <v>0</v>
      </c>
      <c r="AC102" s="346">
        <v>0</v>
      </c>
      <c r="AD102" s="343">
        <v>0</v>
      </c>
      <c r="AE102" s="347">
        <v>0</v>
      </c>
      <c r="AF102" s="351">
        <v>0</v>
      </c>
      <c r="AG102" s="346">
        <v>0</v>
      </c>
      <c r="AH102" s="343">
        <v>0</v>
      </c>
      <c r="AI102" s="347">
        <v>-6.8490000000000002</v>
      </c>
      <c r="AJ102" s="351">
        <v>0</v>
      </c>
      <c r="AK102" s="346">
        <v>-6.7859999999999996</v>
      </c>
      <c r="AL102" s="343">
        <v>0</v>
      </c>
      <c r="AM102" s="347">
        <v>0</v>
      </c>
      <c r="AN102" s="351">
        <v>0</v>
      </c>
      <c r="AO102" s="346">
        <v>0</v>
      </c>
      <c r="AP102" s="343">
        <v>0</v>
      </c>
      <c r="AQ102" s="347">
        <v>33.917000000000002</v>
      </c>
      <c r="AR102" s="351">
        <v>0</v>
      </c>
      <c r="AS102" s="346">
        <v>0</v>
      </c>
      <c r="AT102" s="343">
        <v>0</v>
      </c>
      <c r="AU102" s="347">
        <v>-6.8490000000000002</v>
      </c>
      <c r="AV102" s="351">
        <v>0</v>
      </c>
      <c r="AW102" s="346">
        <v>-6.7859999999999996</v>
      </c>
      <c r="AX102" s="343">
        <v>0</v>
      </c>
      <c r="GH102" s="590"/>
      <c r="GI102" s="590"/>
      <c r="GJ102" s="590"/>
      <c r="GK102" s="590"/>
      <c r="GL102" s="590"/>
      <c r="GM102" s="590"/>
      <c r="GN102" s="590"/>
      <c r="GO102" s="590"/>
      <c r="GP102" s="590"/>
      <c r="GQ102" s="590"/>
      <c r="GR102" s="590"/>
      <c r="GS102" s="590"/>
      <c r="GT102" s="590"/>
      <c r="GU102" s="590"/>
      <c r="GV102" s="590"/>
      <c r="GW102" s="590"/>
      <c r="GX102" s="590"/>
      <c r="GY102" s="590"/>
    </row>
    <row r="103" spans="1:207" ht="25.5">
      <c r="A103" s="614"/>
      <c r="B103" s="609" t="s">
        <v>295</v>
      </c>
      <c r="C103" s="347">
        <v>0</v>
      </c>
      <c r="D103" s="351">
        <v>0</v>
      </c>
      <c r="E103" s="346">
        <v>0</v>
      </c>
      <c r="F103" s="343">
        <v>0</v>
      </c>
      <c r="G103" s="347">
        <v>0</v>
      </c>
      <c r="H103" s="351">
        <v>0</v>
      </c>
      <c r="I103" s="346">
        <v>0</v>
      </c>
      <c r="J103" s="343">
        <v>0</v>
      </c>
      <c r="K103" s="347">
        <v>0</v>
      </c>
      <c r="L103" s="351">
        <v>0</v>
      </c>
      <c r="M103" s="346">
        <v>0</v>
      </c>
      <c r="N103" s="343">
        <v>0</v>
      </c>
      <c r="O103" s="347">
        <v>-0.38</v>
      </c>
      <c r="P103" s="351">
        <v>0</v>
      </c>
      <c r="Q103" s="346">
        <v>-0.32500000000000001</v>
      </c>
      <c r="R103" s="343">
        <v>0</v>
      </c>
      <c r="S103" s="347">
        <v>-0.14799999999999999</v>
      </c>
      <c r="T103" s="351">
        <v>0</v>
      </c>
      <c r="U103" s="346">
        <v>-0.13300000000000001</v>
      </c>
      <c r="V103" s="343">
        <v>0</v>
      </c>
      <c r="W103" s="347">
        <v>5.7000000000000002E-2</v>
      </c>
      <c r="X103" s="351">
        <v>0</v>
      </c>
      <c r="Y103" s="346">
        <v>49.802</v>
      </c>
      <c r="Z103" s="343">
        <v>0</v>
      </c>
      <c r="AA103" s="347">
        <v>0</v>
      </c>
      <c r="AB103" s="351">
        <v>0</v>
      </c>
      <c r="AC103" s="346">
        <v>0</v>
      </c>
      <c r="AD103" s="343">
        <v>0</v>
      </c>
      <c r="AE103" s="347">
        <v>0</v>
      </c>
      <c r="AF103" s="351">
        <v>0</v>
      </c>
      <c r="AG103" s="346">
        <v>0</v>
      </c>
      <c r="AH103" s="343">
        <v>0</v>
      </c>
      <c r="AI103" s="347">
        <v>-0.40300000000000002</v>
      </c>
      <c r="AJ103" s="351">
        <v>0</v>
      </c>
      <c r="AK103" s="346">
        <v>-0.47099999999999997</v>
      </c>
      <c r="AL103" s="343">
        <v>0</v>
      </c>
      <c r="AM103" s="347">
        <v>-1.5129999999999999</v>
      </c>
      <c r="AN103" s="351">
        <v>0</v>
      </c>
      <c r="AO103" s="346">
        <v>-0.71</v>
      </c>
      <c r="AP103" s="343">
        <v>0</v>
      </c>
      <c r="AQ103" s="347">
        <v>0</v>
      </c>
      <c r="AR103" s="351">
        <v>0</v>
      </c>
      <c r="AS103" s="346">
        <v>0</v>
      </c>
      <c r="AT103" s="343">
        <v>0</v>
      </c>
      <c r="AU103" s="347">
        <v>-2.387</v>
      </c>
      <c r="AV103" s="351">
        <v>0</v>
      </c>
      <c r="AW103" s="346">
        <v>48.161999999999999</v>
      </c>
      <c r="AX103" s="343">
        <v>0</v>
      </c>
      <c r="GH103" s="590"/>
      <c r="GI103" s="590"/>
      <c r="GJ103" s="590"/>
      <c r="GK103" s="590"/>
      <c r="GL103" s="590"/>
      <c r="GM103" s="590"/>
      <c r="GN103" s="590"/>
      <c r="GO103" s="590"/>
      <c r="GP103" s="590"/>
      <c r="GQ103" s="590"/>
      <c r="GR103" s="590"/>
      <c r="GS103" s="590"/>
      <c r="GT103" s="590"/>
      <c r="GU103" s="590"/>
      <c r="GV103" s="590"/>
      <c r="GW103" s="590"/>
      <c r="GX103" s="590"/>
      <c r="GY103" s="590"/>
    </row>
    <row r="104" spans="1:207">
      <c r="A104" s="600"/>
      <c r="B104" s="600"/>
      <c r="C104" s="600"/>
      <c r="D104" s="600"/>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c r="AA104" s="600"/>
      <c r="AB104" s="600"/>
      <c r="AC104" s="600"/>
      <c r="AD104" s="600"/>
      <c r="AE104" s="600"/>
      <c r="AF104" s="600"/>
      <c r="AG104" s="600"/>
      <c r="AH104" s="600"/>
      <c r="AI104" s="600"/>
      <c r="AJ104" s="600"/>
      <c r="AK104" s="600"/>
      <c r="AL104" s="600"/>
      <c r="AM104" s="600"/>
      <c r="AN104" s="600"/>
      <c r="AO104" s="600"/>
      <c r="AP104" s="600"/>
      <c r="AQ104" s="600"/>
      <c r="AR104" s="600"/>
      <c r="AS104" s="600"/>
      <c r="AT104" s="600"/>
      <c r="AU104" s="600"/>
      <c r="AV104" s="600"/>
      <c r="AW104" s="600"/>
      <c r="AX104" s="600"/>
      <c r="AY104" s="600"/>
      <c r="AZ104" s="600"/>
      <c r="BA104" s="600"/>
      <c r="BB104" s="600"/>
      <c r="BC104" s="600"/>
      <c r="BD104" s="600"/>
      <c r="BE104" s="600"/>
      <c r="BF104" s="600"/>
      <c r="BG104" s="600"/>
      <c r="BH104" s="600"/>
      <c r="BI104" s="600"/>
      <c r="GH104" s="590"/>
      <c r="GI104" s="590"/>
      <c r="GJ104" s="590"/>
      <c r="GK104" s="590"/>
      <c r="GL104" s="590"/>
      <c r="GM104" s="590"/>
      <c r="GN104" s="590"/>
      <c r="GO104" s="590"/>
      <c r="GP104" s="590"/>
      <c r="GQ104" s="590"/>
      <c r="GR104" s="590"/>
      <c r="GS104" s="590"/>
      <c r="GT104" s="590"/>
      <c r="GU104" s="590"/>
      <c r="GV104" s="590"/>
      <c r="GW104" s="590"/>
      <c r="GX104" s="590"/>
      <c r="GY104" s="590"/>
    </row>
    <row r="105" spans="1:207" s="298" customFormat="1">
      <c r="A105" s="605" t="s">
        <v>274</v>
      </c>
      <c r="B105" s="606"/>
      <c r="C105" s="342">
        <v>2.8000000000000001E-2</v>
      </c>
      <c r="D105" s="352">
        <v>0</v>
      </c>
      <c r="E105" s="343">
        <v>0</v>
      </c>
      <c r="F105" s="343">
        <v>0</v>
      </c>
      <c r="G105" s="342">
        <v>-2.4049999999999998</v>
      </c>
      <c r="H105" s="352">
        <v>0</v>
      </c>
      <c r="I105" s="343">
        <v>-0.248</v>
      </c>
      <c r="J105" s="343">
        <v>0</v>
      </c>
      <c r="K105" s="342">
        <v>-34.015000000000001</v>
      </c>
      <c r="L105" s="352">
        <v>0</v>
      </c>
      <c r="M105" s="343">
        <v>-5.5E-2</v>
      </c>
      <c r="N105" s="343">
        <v>0</v>
      </c>
      <c r="O105" s="342">
        <v>-0.72199999999999998</v>
      </c>
      <c r="P105" s="352">
        <v>0</v>
      </c>
      <c r="Q105" s="343">
        <v>-0.56200000000000006</v>
      </c>
      <c r="R105" s="343">
        <v>0</v>
      </c>
      <c r="S105" s="342">
        <v>-4.3239999999999998</v>
      </c>
      <c r="T105" s="352">
        <v>0</v>
      </c>
      <c r="U105" s="343">
        <v>-2.0550000000000002</v>
      </c>
      <c r="V105" s="343">
        <v>0</v>
      </c>
      <c r="W105" s="342">
        <v>4.9720000000000004</v>
      </c>
      <c r="X105" s="352">
        <v>0</v>
      </c>
      <c r="Y105" s="343">
        <v>51.392000000000003</v>
      </c>
      <c r="Z105" s="343">
        <v>0</v>
      </c>
      <c r="AA105" s="342">
        <v>28.405000000000001</v>
      </c>
      <c r="AB105" s="352">
        <v>0</v>
      </c>
      <c r="AC105" s="343">
        <v>11.493</v>
      </c>
      <c r="AD105" s="343">
        <v>0</v>
      </c>
      <c r="AE105" s="342">
        <v>97.247</v>
      </c>
      <c r="AF105" s="352">
        <v>0</v>
      </c>
      <c r="AG105" s="343">
        <v>31.513999999999999</v>
      </c>
      <c r="AH105" s="343">
        <v>0</v>
      </c>
      <c r="AI105" s="342">
        <v>5.56</v>
      </c>
      <c r="AJ105" s="352">
        <v>0</v>
      </c>
      <c r="AK105" s="343">
        <v>-0.72899999999999998</v>
      </c>
      <c r="AL105" s="343">
        <v>0</v>
      </c>
      <c r="AM105" s="342">
        <v>134.89099999999999</v>
      </c>
      <c r="AN105" s="352">
        <v>0</v>
      </c>
      <c r="AO105" s="343">
        <v>30.306000000000001</v>
      </c>
      <c r="AP105" s="343">
        <v>0</v>
      </c>
      <c r="AQ105" s="342">
        <v>33.905000000000001</v>
      </c>
      <c r="AR105" s="352">
        <v>0</v>
      </c>
      <c r="AS105" s="343">
        <v>0</v>
      </c>
      <c r="AT105" s="343">
        <v>0</v>
      </c>
      <c r="AU105" s="342">
        <v>263.54199999999997</v>
      </c>
      <c r="AV105" s="352">
        <v>0</v>
      </c>
      <c r="AW105" s="343">
        <v>121.05800000000001</v>
      </c>
      <c r="AX105" s="343">
        <v>0</v>
      </c>
      <c r="AY105" s="600"/>
      <c r="AZ105" s="600"/>
      <c r="BA105" s="600"/>
      <c r="BB105" s="600"/>
      <c r="BC105" s="600"/>
      <c r="BD105" s="600"/>
      <c r="BE105" s="600"/>
      <c r="BF105" s="600"/>
      <c r="BG105" s="613"/>
      <c r="BH105" s="613"/>
      <c r="BI105" s="613"/>
      <c r="BJ105" s="613"/>
      <c r="BK105" s="613"/>
      <c r="BL105" s="613"/>
      <c r="BM105" s="613"/>
      <c r="BN105" s="613"/>
      <c r="BO105" s="613"/>
      <c r="BP105" s="613"/>
      <c r="BQ105" s="613"/>
      <c r="BR105" s="613"/>
      <c r="BS105" s="613"/>
      <c r="BT105" s="613"/>
      <c r="BU105" s="613"/>
      <c r="BV105" s="613"/>
      <c r="BW105" s="613"/>
      <c r="BX105" s="613"/>
      <c r="BY105" s="613"/>
      <c r="BZ105" s="613"/>
      <c r="CA105" s="613"/>
      <c r="CB105" s="613"/>
      <c r="CC105" s="613"/>
      <c r="CD105" s="613"/>
      <c r="CE105" s="613"/>
      <c r="CF105" s="613"/>
      <c r="CG105" s="613"/>
      <c r="CH105" s="613"/>
      <c r="CI105" s="613"/>
      <c r="CJ105" s="613"/>
      <c r="CK105" s="613"/>
      <c r="CL105" s="613"/>
      <c r="CM105" s="613"/>
      <c r="CN105" s="613"/>
      <c r="CO105" s="613"/>
      <c r="CP105" s="613"/>
      <c r="CQ105" s="613"/>
      <c r="CR105" s="613"/>
      <c r="CS105" s="613"/>
      <c r="CT105" s="613"/>
      <c r="CU105" s="613"/>
      <c r="CV105" s="613"/>
      <c r="CW105" s="613"/>
      <c r="CX105" s="613"/>
      <c r="CY105" s="613"/>
      <c r="CZ105" s="613"/>
      <c r="DA105" s="613"/>
      <c r="DB105" s="613"/>
      <c r="DC105" s="613"/>
      <c r="DD105" s="613"/>
      <c r="DE105" s="613"/>
      <c r="DF105" s="613"/>
      <c r="DG105" s="613"/>
      <c r="DH105" s="613"/>
      <c r="DI105" s="613"/>
      <c r="DJ105" s="613"/>
      <c r="DK105" s="613"/>
      <c r="DL105" s="613"/>
      <c r="DM105" s="613"/>
      <c r="DN105" s="613"/>
      <c r="DO105" s="613"/>
      <c r="DP105" s="613"/>
      <c r="DQ105" s="613"/>
      <c r="DR105" s="613"/>
      <c r="DS105" s="613"/>
      <c r="DT105" s="613"/>
      <c r="DU105" s="613"/>
      <c r="DV105" s="613"/>
      <c r="DW105" s="613"/>
      <c r="DX105" s="613"/>
      <c r="DY105" s="613"/>
      <c r="DZ105" s="613"/>
      <c r="EA105" s="613"/>
      <c r="EB105" s="613"/>
      <c r="EC105" s="613"/>
      <c r="ED105" s="613"/>
      <c r="EE105" s="613"/>
      <c r="EF105" s="613"/>
      <c r="EG105" s="613"/>
      <c r="EH105" s="613"/>
      <c r="EI105" s="613"/>
      <c r="EJ105" s="613"/>
      <c r="EK105" s="613"/>
      <c r="EL105" s="613"/>
      <c r="EM105" s="613"/>
      <c r="EN105" s="613"/>
      <c r="EO105" s="613"/>
      <c r="EP105" s="613"/>
      <c r="EQ105" s="613"/>
      <c r="ER105" s="613"/>
      <c r="ES105" s="613"/>
      <c r="ET105" s="613"/>
      <c r="EU105" s="613"/>
      <c r="EV105" s="613"/>
      <c r="EW105" s="613"/>
      <c r="EX105" s="613"/>
      <c r="EY105" s="613"/>
      <c r="EZ105" s="613"/>
      <c r="FA105" s="613"/>
      <c r="FB105" s="613"/>
      <c r="FC105" s="613"/>
      <c r="FD105" s="613"/>
      <c r="FE105" s="613"/>
      <c r="FF105" s="613"/>
      <c r="FG105" s="613"/>
      <c r="FH105" s="613"/>
      <c r="FI105" s="613"/>
      <c r="FJ105" s="613"/>
      <c r="FK105" s="613"/>
      <c r="FL105" s="613"/>
      <c r="FM105" s="613"/>
      <c r="FN105" s="613"/>
      <c r="FO105" s="613"/>
      <c r="FP105" s="613"/>
      <c r="FQ105" s="613"/>
      <c r="FR105" s="613"/>
      <c r="FS105" s="613"/>
      <c r="FT105" s="613"/>
      <c r="FU105" s="613"/>
      <c r="FV105" s="613"/>
      <c r="FW105" s="613"/>
      <c r="FX105" s="613"/>
      <c r="FY105" s="613"/>
      <c r="FZ105" s="613"/>
      <c r="GA105" s="613"/>
      <c r="GB105" s="613"/>
      <c r="GC105" s="613"/>
      <c r="GD105" s="613"/>
      <c r="GE105" s="613"/>
      <c r="GF105" s="613"/>
      <c r="GG105" s="613"/>
      <c r="GH105" s="613"/>
      <c r="GI105" s="613"/>
      <c r="GJ105" s="613"/>
      <c r="GK105" s="613"/>
      <c r="GL105" s="613"/>
      <c r="GM105" s="613"/>
      <c r="GN105" s="613"/>
      <c r="GO105" s="613"/>
      <c r="GP105" s="613"/>
      <c r="GQ105" s="613"/>
      <c r="GR105" s="613"/>
      <c r="GS105" s="613"/>
      <c r="GT105" s="613"/>
      <c r="GU105" s="613"/>
      <c r="GV105" s="613"/>
      <c r="GW105" s="613"/>
      <c r="GX105" s="613"/>
      <c r="GY105" s="613"/>
    </row>
    <row r="106" spans="1:207">
      <c r="A106" s="600"/>
      <c r="B106" s="600"/>
      <c r="C106" s="600"/>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600"/>
      <c r="AM106" s="600"/>
      <c r="AN106" s="600"/>
      <c r="AO106" s="600"/>
      <c r="AP106" s="600"/>
      <c r="AQ106" s="600"/>
      <c r="AR106" s="600"/>
      <c r="AS106" s="600"/>
      <c r="AT106" s="600"/>
      <c r="AU106" s="600"/>
      <c r="AV106" s="600"/>
      <c r="AW106" s="600"/>
      <c r="AX106" s="600"/>
      <c r="AY106" s="600"/>
      <c r="AZ106" s="600"/>
      <c r="BA106" s="600"/>
      <c r="BB106" s="600"/>
      <c r="BC106" s="600"/>
      <c r="BD106" s="600"/>
      <c r="GH106" s="590"/>
      <c r="GI106" s="590"/>
      <c r="GJ106" s="590"/>
      <c r="GK106" s="590"/>
      <c r="GL106" s="590"/>
      <c r="GM106" s="590"/>
      <c r="GN106" s="590"/>
      <c r="GO106" s="590"/>
      <c r="GP106" s="590"/>
      <c r="GQ106" s="590"/>
      <c r="GR106" s="590"/>
      <c r="GS106" s="590"/>
      <c r="GT106" s="590"/>
      <c r="GU106" s="590"/>
      <c r="GV106" s="590"/>
      <c r="GW106" s="590"/>
      <c r="GX106" s="590"/>
      <c r="GY106" s="590"/>
    </row>
    <row r="107" spans="1:207" s="298" customFormat="1">
      <c r="A107" s="605" t="s">
        <v>275</v>
      </c>
      <c r="B107" s="606"/>
      <c r="C107" s="342">
        <v>0.66</v>
      </c>
      <c r="D107" s="350">
        <v>0</v>
      </c>
      <c r="E107" s="343">
        <v>0</v>
      </c>
      <c r="F107" s="343">
        <v>0</v>
      </c>
      <c r="G107" s="342">
        <v>-0.218</v>
      </c>
      <c r="H107" s="350">
        <v>0</v>
      </c>
      <c r="I107" s="343">
        <v>4.4999999999999998E-2</v>
      </c>
      <c r="J107" s="343">
        <v>0</v>
      </c>
      <c r="K107" s="342">
        <v>1E-3</v>
      </c>
      <c r="L107" s="350">
        <v>0</v>
      </c>
      <c r="M107" s="343">
        <v>1E-3</v>
      </c>
      <c r="N107" s="343">
        <v>0</v>
      </c>
      <c r="O107" s="342">
        <v>3.0000000000000001E-3</v>
      </c>
      <c r="P107" s="350">
        <v>0</v>
      </c>
      <c r="Q107" s="343">
        <v>2.1000000000000001E-2</v>
      </c>
      <c r="R107" s="343">
        <v>0</v>
      </c>
      <c r="S107" s="342">
        <v>2.3929999999999998</v>
      </c>
      <c r="T107" s="350">
        <v>0</v>
      </c>
      <c r="U107" s="343">
        <v>2.6949999999999998</v>
      </c>
      <c r="V107" s="343">
        <v>0</v>
      </c>
      <c r="W107" s="342">
        <v>-1.9570000000000001</v>
      </c>
      <c r="X107" s="350">
        <v>0</v>
      </c>
      <c r="Y107" s="343">
        <v>-49.667000000000002</v>
      </c>
      <c r="Z107" s="343">
        <v>0</v>
      </c>
      <c r="AA107" s="342">
        <v>-0.40400000000000003</v>
      </c>
      <c r="AB107" s="350">
        <v>0</v>
      </c>
      <c r="AC107" s="343">
        <v>-5.3999999999999999E-2</v>
      </c>
      <c r="AD107" s="343">
        <v>0</v>
      </c>
      <c r="AE107" s="342">
        <v>2.5999999999999999E-2</v>
      </c>
      <c r="AF107" s="350">
        <v>0</v>
      </c>
      <c r="AG107" s="343">
        <v>0.157</v>
      </c>
      <c r="AH107" s="343">
        <v>0</v>
      </c>
      <c r="AI107" s="342">
        <v>-5.2859999999999996</v>
      </c>
      <c r="AJ107" s="350">
        <v>0</v>
      </c>
      <c r="AK107" s="343">
        <v>-3.67</v>
      </c>
      <c r="AL107" s="343">
        <v>0</v>
      </c>
      <c r="AM107" s="342">
        <v>-44.387</v>
      </c>
      <c r="AN107" s="350">
        <v>0</v>
      </c>
      <c r="AO107" s="343">
        <v>-19.608000000000001</v>
      </c>
      <c r="AP107" s="343">
        <v>0</v>
      </c>
      <c r="AQ107" s="342">
        <v>11.903</v>
      </c>
      <c r="AR107" s="350">
        <v>0</v>
      </c>
      <c r="AS107" s="343">
        <v>3.1960000000000002</v>
      </c>
      <c r="AT107" s="343">
        <v>0</v>
      </c>
      <c r="AU107" s="342">
        <v>-37.265999999999998</v>
      </c>
      <c r="AV107" s="350">
        <v>0</v>
      </c>
      <c r="AW107" s="343">
        <v>-66.885000000000005</v>
      </c>
      <c r="AX107" s="343">
        <v>0</v>
      </c>
      <c r="AY107" s="600"/>
      <c r="AZ107" s="600"/>
      <c r="BA107" s="600"/>
      <c r="BB107" s="600"/>
      <c r="BC107" s="600"/>
      <c r="BD107" s="600"/>
      <c r="BE107" s="600"/>
      <c r="BF107" s="600"/>
      <c r="BG107" s="613"/>
      <c r="BH107" s="613"/>
      <c r="BI107" s="613"/>
      <c r="BJ107" s="613"/>
      <c r="BK107" s="613"/>
      <c r="BL107" s="613"/>
      <c r="BM107" s="613"/>
      <c r="BN107" s="613"/>
      <c r="BO107" s="613"/>
      <c r="BP107" s="613"/>
      <c r="BQ107" s="613"/>
      <c r="BR107" s="613"/>
      <c r="BS107" s="613"/>
      <c r="BT107" s="613"/>
      <c r="BU107" s="613"/>
      <c r="BV107" s="613"/>
      <c r="BW107" s="613"/>
      <c r="BX107" s="613"/>
      <c r="BY107" s="613"/>
      <c r="BZ107" s="613"/>
      <c r="CA107" s="613"/>
      <c r="CB107" s="613"/>
      <c r="CC107" s="613"/>
      <c r="CD107" s="613"/>
      <c r="CE107" s="613"/>
      <c r="CF107" s="613"/>
      <c r="CG107" s="613"/>
      <c r="CH107" s="613"/>
      <c r="CI107" s="613"/>
      <c r="CJ107" s="613"/>
      <c r="CK107" s="613"/>
      <c r="CL107" s="613"/>
      <c r="CM107" s="613"/>
      <c r="CN107" s="613"/>
      <c r="CO107" s="613"/>
      <c r="CP107" s="613"/>
      <c r="CQ107" s="613"/>
      <c r="CR107" s="613"/>
      <c r="CS107" s="613"/>
      <c r="CT107" s="613"/>
      <c r="CU107" s="613"/>
      <c r="CV107" s="613"/>
      <c r="CW107" s="613"/>
      <c r="CX107" s="613"/>
      <c r="CY107" s="613"/>
      <c r="CZ107" s="613"/>
      <c r="DA107" s="613"/>
      <c r="DB107" s="613"/>
      <c r="DC107" s="613"/>
      <c r="DD107" s="613"/>
      <c r="DE107" s="613"/>
      <c r="DF107" s="613"/>
      <c r="DG107" s="613"/>
      <c r="DH107" s="613"/>
      <c r="DI107" s="613"/>
      <c r="DJ107" s="613"/>
      <c r="DK107" s="613"/>
      <c r="DL107" s="613"/>
      <c r="DM107" s="613"/>
      <c r="DN107" s="613"/>
      <c r="DO107" s="613"/>
      <c r="DP107" s="613"/>
      <c r="DQ107" s="613"/>
      <c r="DR107" s="613"/>
      <c r="DS107" s="613"/>
      <c r="DT107" s="613"/>
      <c r="DU107" s="613"/>
      <c r="DV107" s="613"/>
      <c r="DW107" s="613"/>
      <c r="DX107" s="613"/>
      <c r="DY107" s="613"/>
      <c r="DZ107" s="613"/>
      <c r="EA107" s="613"/>
      <c r="EB107" s="613"/>
      <c r="EC107" s="613"/>
      <c r="ED107" s="613"/>
      <c r="EE107" s="613"/>
      <c r="EF107" s="613"/>
      <c r="EG107" s="613"/>
      <c r="EH107" s="613"/>
      <c r="EI107" s="613"/>
      <c r="EJ107" s="613"/>
      <c r="EK107" s="613"/>
      <c r="EL107" s="613"/>
      <c r="EM107" s="613"/>
      <c r="EN107" s="613"/>
      <c r="EO107" s="613"/>
      <c r="EP107" s="613"/>
      <c r="EQ107" s="613"/>
      <c r="ER107" s="613"/>
      <c r="ES107" s="613"/>
      <c r="ET107" s="613"/>
      <c r="EU107" s="613"/>
      <c r="EV107" s="613"/>
      <c r="EW107" s="613"/>
      <c r="EX107" s="613"/>
      <c r="EY107" s="613"/>
      <c r="EZ107" s="613"/>
      <c r="FA107" s="613"/>
      <c r="FB107" s="613"/>
      <c r="FC107" s="613"/>
      <c r="FD107" s="613"/>
      <c r="FE107" s="613"/>
      <c r="FF107" s="613"/>
      <c r="FG107" s="613"/>
      <c r="FH107" s="613"/>
      <c r="FI107" s="613"/>
      <c r="FJ107" s="613"/>
      <c r="FK107" s="613"/>
      <c r="FL107" s="613"/>
      <c r="FM107" s="613"/>
      <c r="FN107" s="613"/>
      <c r="FO107" s="613"/>
      <c r="FP107" s="613"/>
      <c r="FQ107" s="613"/>
      <c r="FR107" s="613"/>
      <c r="FS107" s="613"/>
      <c r="FT107" s="613"/>
      <c r="FU107" s="613"/>
      <c r="FV107" s="613"/>
      <c r="FW107" s="613"/>
      <c r="FX107" s="613"/>
      <c r="FY107" s="613"/>
      <c r="FZ107" s="613"/>
      <c r="GA107" s="613"/>
      <c r="GB107" s="613"/>
      <c r="GC107" s="613"/>
      <c r="GD107" s="613"/>
      <c r="GE107" s="613"/>
      <c r="GF107" s="613"/>
      <c r="GG107" s="613"/>
      <c r="GH107" s="613"/>
      <c r="GI107" s="613"/>
      <c r="GJ107" s="613"/>
      <c r="GK107" s="613"/>
      <c r="GL107" s="613"/>
      <c r="GM107" s="613"/>
      <c r="GN107" s="613"/>
      <c r="GO107" s="613"/>
      <c r="GP107" s="613"/>
      <c r="GQ107" s="613"/>
      <c r="GR107" s="613"/>
      <c r="GS107" s="613"/>
      <c r="GT107" s="613"/>
      <c r="GU107" s="613"/>
      <c r="GV107" s="613"/>
      <c r="GW107" s="613"/>
      <c r="GX107" s="613"/>
      <c r="GY107" s="613"/>
    </row>
    <row r="108" spans="1:207">
      <c r="A108" s="607"/>
      <c r="B108" s="609" t="s">
        <v>86</v>
      </c>
      <c r="C108" s="347">
        <v>0</v>
      </c>
      <c r="D108" s="351">
        <v>0</v>
      </c>
      <c r="E108" s="346">
        <v>0</v>
      </c>
      <c r="F108" s="343">
        <v>0</v>
      </c>
      <c r="G108" s="347">
        <v>6.0000000000000001E-3</v>
      </c>
      <c r="H108" s="351">
        <v>0</v>
      </c>
      <c r="I108" s="346">
        <v>0</v>
      </c>
      <c r="J108" s="343">
        <v>0</v>
      </c>
      <c r="K108" s="347">
        <v>0</v>
      </c>
      <c r="L108" s="351">
        <v>0</v>
      </c>
      <c r="M108" s="346">
        <v>0</v>
      </c>
      <c r="N108" s="343">
        <v>0</v>
      </c>
      <c r="O108" s="347">
        <v>1.4E-2</v>
      </c>
      <c r="P108" s="351">
        <v>0</v>
      </c>
      <c r="Q108" s="346">
        <v>3.0000000000000001E-3</v>
      </c>
      <c r="R108" s="343">
        <v>0</v>
      </c>
      <c r="S108" s="347">
        <v>0.68700000000000006</v>
      </c>
      <c r="T108" s="351">
        <v>0</v>
      </c>
      <c r="U108" s="346">
        <v>0.44900000000000001</v>
      </c>
      <c r="V108" s="343">
        <v>0</v>
      </c>
      <c r="W108" s="347">
        <v>3.4</v>
      </c>
      <c r="X108" s="351">
        <v>0</v>
      </c>
      <c r="Y108" s="346">
        <v>1.1200000000000001</v>
      </c>
      <c r="Z108" s="343">
        <v>0</v>
      </c>
      <c r="AA108" s="347">
        <v>0.14499999999999999</v>
      </c>
      <c r="AB108" s="351">
        <v>0</v>
      </c>
      <c r="AC108" s="346">
        <v>0.127</v>
      </c>
      <c r="AD108" s="343">
        <v>0</v>
      </c>
      <c r="AE108" s="347">
        <v>2.09</v>
      </c>
      <c r="AF108" s="351">
        <v>0</v>
      </c>
      <c r="AG108" s="346">
        <v>0.89400000000000002</v>
      </c>
      <c r="AH108" s="343">
        <v>0</v>
      </c>
      <c r="AI108" s="347">
        <v>0.56799999999999995</v>
      </c>
      <c r="AJ108" s="351">
        <v>0</v>
      </c>
      <c r="AK108" s="346">
        <v>0.19600000000000001</v>
      </c>
      <c r="AL108" s="343">
        <v>0</v>
      </c>
      <c r="AM108" s="347">
        <v>5.3920000000000003</v>
      </c>
      <c r="AN108" s="351">
        <v>0</v>
      </c>
      <c r="AO108" s="346">
        <v>-0.312</v>
      </c>
      <c r="AP108" s="343">
        <v>0</v>
      </c>
      <c r="AQ108" s="347">
        <v>-3.0979999999999999</v>
      </c>
      <c r="AR108" s="351">
        <v>0</v>
      </c>
      <c r="AS108" s="346">
        <v>-1.1819999999999999</v>
      </c>
      <c r="AT108" s="343">
        <v>0</v>
      </c>
      <c r="AU108" s="347">
        <v>9.2040000000000006</v>
      </c>
      <c r="AV108" s="351">
        <v>0</v>
      </c>
      <c r="AW108" s="346">
        <v>1.2949999999999999</v>
      </c>
      <c r="AX108" s="343">
        <v>0</v>
      </c>
      <c r="AY108" s="600"/>
      <c r="AZ108" s="600"/>
      <c r="BA108" s="600"/>
      <c r="BB108" s="600"/>
      <c r="BC108" s="600"/>
      <c r="BD108" s="600"/>
      <c r="BE108" s="600"/>
      <c r="BF108" s="600"/>
      <c r="GH108" s="590"/>
      <c r="GI108" s="590"/>
      <c r="GJ108" s="590"/>
      <c r="GK108" s="590"/>
      <c r="GL108" s="590"/>
      <c r="GM108" s="590"/>
      <c r="GN108" s="590"/>
      <c r="GO108" s="590"/>
      <c r="GP108" s="590"/>
      <c r="GQ108" s="590"/>
      <c r="GR108" s="590"/>
      <c r="GS108" s="590"/>
      <c r="GT108" s="590"/>
      <c r="GU108" s="590"/>
      <c r="GV108" s="590"/>
      <c r="GW108" s="590"/>
      <c r="GX108" s="590"/>
      <c r="GY108" s="590"/>
    </row>
    <row r="109" spans="1:207">
      <c r="A109" s="607"/>
      <c r="B109" s="609" t="s">
        <v>464</v>
      </c>
      <c r="C109" s="347">
        <v>0.66700000000000004</v>
      </c>
      <c r="D109" s="351">
        <v>0</v>
      </c>
      <c r="E109" s="346">
        <v>0</v>
      </c>
      <c r="F109" s="343">
        <v>0</v>
      </c>
      <c r="G109" s="347">
        <v>-8.9999999999999993E-3</v>
      </c>
      <c r="H109" s="351">
        <v>0</v>
      </c>
      <c r="I109" s="346">
        <v>-3.0000000000000001E-3</v>
      </c>
      <c r="J109" s="343">
        <v>0</v>
      </c>
      <c r="K109" s="347">
        <v>0</v>
      </c>
      <c r="L109" s="351">
        <v>0</v>
      </c>
      <c r="M109" s="346">
        <v>0</v>
      </c>
      <c r="N109" s="343">
        <v>0</v>
      </c>
      <c r="O109" s="347">
        <v>-0.11799999999999999</v>
      </c>
      <c r="P109" s="351">
        <v>0</v>
      </c>
      <c r="Q109" s="346">
        <v>-0.11</v>
      </c>
      <c r="R109" s="343">
        <v>0</v>
      </c>
      <c r="S109" s="347">
        <v>-0.53600000000000003</v>
      </c>
      <c r="T109" s="351">
        <v>0</v>
      </c>
      <c r="U109" s="346">
        <v>0.253</v>
      </c>
      <c r="V109" s="343">
        <v>0</v>
      </c>
      <c r="W109" s="347">
        <v>-5.7370000000000001</v>
      </c>
      <c r="X109" s="351">
        <v>0</v>
      </c>
      <c r="Y109" s="346">
        <v>-51.063000000000002</v>
      </c>
      <c r="Z109" s="343">
        <v>0</v>
      </c>
      <c r="AA109" s="347">
        <v>-0.39900000000000002</v>
      </c>
      <c r="AB109" s="351">
        <v>0</v>
      </c>
      <c r="AC109" s="346">
        <v>-0.11</v>
      </c>
      <c r="AD109" s="343">
        <v>0</v>
      </c>
      <c r="AE109" s="347">
        <v>-3.032</v>
      </c>
      <c r="AF109" s="351">
        <v>0</v>
      </c>
      <c r="AG109" s="346">
        <v>-1.173</v>
      </c>
      <c r="AH109" s="343">
        <v>0</v>
      </c>
      <c r="AI109" s="347">
        <v>-5.1470000000000002</v>
      </c>
      <c r="AJ109" s="351">
        <v>0</v>
      </c>
      <c r="AK109" s="346">
        <v>-1.831</v>
      </c>
      <c r="AL109" s="343">
        <v>0</v>
      </c>
      <c r="AM109" s="347">
        <v>-57.103000000000002</v>
      </c>
      <c r="AN109" s="351">
        <v>0</v>
      </c>
      <c r="AO109" s="346">
        <v>-13.247</v>
      </c>
      <c r="AP109" s="343">
        <v>0</v>
      </c>
      <c r="AQ109" s="347">
        <v>8.7530000000000001</v>
      </c>
      <c r="AR109" s="351">
        <v>0</v>
      </c>
      <c r="AS109" s="346">
        <v>4.3739999999999997</v>
      </c>
      <c r="AT109" s="343">
        <v>0</v>
      </c>
      <c r="AU109" s="347">
        <v>-62.661000000000001</v>
      </c>
      <c r="AV109" s="351">
        <v>0</v>
      </c>
      <c r="AW109" s="346">
        <v>-62.911000000000001</v>
      </c>
      <c r="AX109" s="343">
        <v>0</v>
      </c>
      <c r="GH109" s="590"/>
      <c r="GI109" s="590"/>
      <c r="GJ109" s="590"/>
      <c r="GK109" s="590"/>
      <c r="GL109" s="590"/>
      <c r="GM109" s="590"/>
      <c r="GN109" s="590"/>
      <c r="GO109" s="590"/>
      <c r="GP109" s="590"/>
      <c r="GQ109" s="590"/>
      <c r="GR109" s="590"/>
      <c r="GS109" s="590"/>
      <c r="GT109" s="590"/>
      <c r="GU109" s="590"/>
      <c r="GV109" s="590"/>
      <c r="GW109" s="590"/>
      <c r="GX109" s="590"/>
      <c r="GY109" s="590"/>
    </row>
    <row r="110" spans="1:207">
      <c r="A110" s="614"/>
      <c r="B110" s="615" t="s">
        <v>465</v>
      </c>
      <c r="C110" s="347">
        <v>0</v>
      </c>
      <c r="D110" s="351">
        <v>0</v>
      </c>
      <c r="E110" s="346">
        <v>0</v>
      </c>
      <c r="F110" s="343">
        <v>0</v>
      </c>
      <c r="G110" s="347">
        <v>0</v>
      </c>
      <c r="H110" s="351">
        <v>0</v>
      </c>
      <c r="I110" s="346">
        <v>0</v>
      </c>
      <c r="J110" s="343">
        <v>0</v>
      </c>
      <c r="K110" s="347">
        <v>0</v>
      </c>
      <c r="L110" s="351">
        <v>0</v>
      </c>
      <c r="M110" s="346">
        <v>0</v>
      </c>
      <c r="N110" s="343">
        <v>0</v>
      </c>
      <c r="O110" s="347">
        <v>0</v>
      </c>
      <c r="P110" s="351">
        <v>0</v>
      </c>
      <c r="Q110" s="346">
        <v>0</v>
      </c>
      <c r="R110" s="343">
        <v>0</v>
      </c>
      <c r="S110" s="347">
        <v>0</v>
      </c>
      <c r="T110" s="351">
        <v>0</v>
      </c>
      <c r="U110" s="346">
        <v>0</v>
      </c>
      <c r="V110" s="343">
        <v>0</v>
      </c>
      <c r="W110" s="347">
        <v>0</v>
      </c>
      <c r="X110" s="351">
        <v>0</v>
      </c>
      <c r="Y110" s="346">
        <v>0</v>
      </c>
      <c r="Z110" s="343">
        <v>0</v>
      </c>
      <c r="AA110" s="347">
        <v>0</v>
      </c>
      <c r="AB110" s="351">
        <v>0</v>
      </c>
      <c r="AC110" s="346">
        <v>0</v>
      </c>
      <c r="AD110" s="343">
        <v>0</v>
      </c>
      <c r="AE110" s="347">
        <v>0.77700000000000002</v>
      </c>
      <c r="AF110" s="351">
        <v>0</v>
      </c>
      <c r="AG110" s="346">
        <v>0.216</v>
      </c>
      <c r="AH110" s="343">
        <v>0</v>
      </c>
      <c r="AI110" s="347">
        <v>0</v>
      </c>
      <c r="AJ110" s="351">
        <v>0</v>
      </c>
      <c r="AK110" s="346">
        <v>0</v>
      </c>
      <c r="AL110" s="343">
        <v>0</v>
      </c>
      <c r="AM110" s="347">
        <v>-8.9999999999999993E-3</v>
      </c>
      <c r="AN110" s="351">
        <v>0</v>
      </c>
      <c r="AO110" s="346">
        <v>0</v>
      </c>
      <c r="AP110" s="343">
        <v>0</v>
      </c>
      <c r="AQ110" s="347">
        <v>-0.76700000000000002</v>
      </c>
      <c r="AR110" s="351">
        <v>0</v>
      </c>
      <c r="AS110" s="346">
        <v>-0.216</v>
      </c>
      <c r="AT110" s="343">
        <v>0</v>
      </c>
      <c r="AU110" s="347">
        <v>1E-3</v>
      </c>
      <c r="AV110" s="351">
        <v>0</v>
      </c>
      <c r="AW110" s="346">
        <v>1E-3</v>
      </c>
      <c r="AX110" s="343">
        <v>0</v>
      </c>
      <c r="GH110" s="590"/>
      <c r="GI110" s="590"/>
      <c r="GJ110" s="590"/>
      <c r="GK110" s="590"/>
      <c r="GL110" s="590"/>
      <c r="GM110" s="590"/>
      <c r="GN110" s="590"/>
      <c r="GO110" s="590"/>
      <c r="GP110" s="590"/>
      <c r="GQ110" s="590"/>
      <c r="GR110" s="590"/>
      <c r="GS110" s="590"/>
      <c r="GT110" s="590"/>
      <c r="GU110" s="590"/>
      <c r="GV110" s="590"/>
      <c r="GW110" s="590"/>
      <c r="GX110" s="590"/>
      <c r="GY110" s="590"/>
    </row>
    <row r="111" spans="1:207">
      <c r="A111" s="614"/>
      <c r="B111" s="615" t="s">
        <v>349</v>
      </c>
      <c r="C111" s="347">
        <v>0</v>
      </c>
      <c r="D111" s="351">
        <v>0</v>
      </c>
      <c r="E111" s="346">
        <v>0</v>
      </c>
      <c r="F111" s="343">
        <v>0</v>
      </c>
      <c r="G111" s="347">
        <v>0</v>
      </c>
      <c r="H111" s="351">
        <v>0</v>
      </c>
      <c r="I111" s="346">
        <v>0</v>
      </c>
      <c r="J111" s="343">
        <v>0</v>
      </c>
      <c r="K111" s="347">
        <v>0</v>
      </c>
      <c r="L111" s="351">
        <v>0</v>
      </c>
      <c r="M111" s="346">
        <v>0</v>
      </c>
      <c r="N111" s="343">
        <v>0</v>
      </c>
      <c r="O111" s="347">
        <v>0.14899999999999999</v>
      </c>
      <c r="P111" s="351">
        <v>0</v>
      </c>
      <c r="Q111" s="346">
        <v>0.14299999999999999</v>
      </c>
      <c r="R111" s="343">
        <v>0</v>
      </c>
      <c r="S111" s="347">
        <v>0</v>
      </c>
      <c r="T111" s="351">
        <v>0</v>
      </c>
      <c r="U111" s="346">
        <v>0</v>
      </c>
      <c r="V111" s="343">
        <v>0</v>
      </c>
      <c r="W111" s="347">
        <v>0</v>
      </c>
      <c r="X111" s="351">
        <v>0</v>
      </c>
      <c r="Y111" s="346">
        <v>0</v>
      </c>
      <c r="Z111" s="343">
        <v>0</v>
      </c>
      <c r="AA111" s="347">
        <v>0</v>
      </c>
      <c r="AB111" s="351">
        <v>0</v>
      </c>
      <c r="AC111" s="346">
        <v>0</v>
      </c>
      <c r="AD111" s="343">
        <v>0</v>
      </c>
      <c r="AE111" s="347">
        <v>0</v>
      </c>
      <c r="AF111" s="351">
        <v>0</v>
      </c>
      <c r="AG111" s="346">
        <v>0</v>
      </c>
      <c r="AH111" s="343">
        <v>0</v>
      </c>
      <c r="AI111" s="347">
        <v>0</v>
      </c>
      <c r="AJ111" s="351">
        <v>0</v>
      </c>
      <c r="AK111" s="346">
        <v>0</v>
      </c>
      <c r="AL111" s="343">
        <v>0</v>
      </c>
      <c r="AM111" s="347">
        <v>0</v>
      </c>
      <c r="AN111" s="351">
        <v>0</v>
      </c>
      <c r="AO111" s="346">
        <v>0</v>
      </c>
      <c r="AP111" s="343">
        <v>0</v>
      </c>
      <c r="AQ111" s="347">
        <v>0</v>
      </c>
      <c r="AR111" s="351">
        <v>0</v>
      </c>
      <c r="AS111" s="346">
        <v>0</v>
      </c>
      <c r="AT111" s="343">
        <v>0</v>
      </c>
      <c r="AU111" s="347">
        <v>0.14899999999999999</v>
      </c>
      <c r="AV111" s="351">
        <v>0</v>
      </c>
      <c r="AW111" s="346">
        <v>0.14299999999999999</v>
      </c>
      <c r="AX111" s="343">
        <v>0</v>
      </c>
      <c r="GH111" s="590"/>
      <c r="GI111" s="590"/>
      <c r="GJ111" s="590"/>
      <c r="GK111" s="590"/>
      <c r="GL111" s="590"/>
      <c r="GM111" s="590"/>
      <c r="GN111" s="590"/>
      <c r="GO111" s="590"/>
      <c r="GP111" s="590"/>
      <c r="GQ111" s="590"/>
      <c r="GR111" s="590"/>
      <c r="GS111" s="590"/>
      <c r="GT111" s="590"/>
      <c r="GU111" s="590"/>
      <c r="GV111" s="590"/>
      <c r="GW111" s="590"/>
      <c r="GX111" s="590"/>
      <c r="GY111" s="590"/>
    </row>
    <row r="112" spans="1:207">
      <c r="A112" s="614"/>
      <c r="B112" s="615" t="s">
        <v>248</v>
      </c>
      <c r="C112" s="347">
        <v>-7.0000000000000001E-3</v>
      </c>
      <c r="D112" s="351">
        <v>0</v>
      </c>
      <c r="E112" s="346">
        <v>0</v>
      </c>
      <c r="F112" s="343">
        <v>0</v>
      </c>
      <c r="G112" s="347">
        <v>-0.214</v>
      </c>
      <c r="H112" s="351">
        <v>0</v>
      </c>
      <c r="I112" s="346">
        <v>4.8000000000000001E-2</v>
      </c>
      <c r="J112" s="343">
        <v>0</v>
      </c>
      <c r="K112" s="347">
        <v>1E-3</v>
      </c>
      <c r="L112" s="351">
        <v>0</v>
      </c>
      <c r="M112" s="346">
        <v>1E-3</v>
      </c>
      <c r="N112" s="343">
        <v>0</v>
      </c>
      <c r="O112" s="347">
        <v>-4.2000000000000003E-2</v>
      </c>
      <c r="P112" s="351">
        <v>0</v>
      </c>
      <c r="Q112" s="346">
        <v>-1.4E-2</v>
      </c>
      <c r="R112" s="343">
        <v>0</v>
      </c>
      <c r="S112" s="347">
        <v>2.2410000000000001</v>
      </c>
      <c r="T112" s="351">
        <v>0</v>
      </c>
      <c r="U112" s="346">
        <v>1.992</v>
      </c>
      <c r="V112" s="343">
        <v>0</v>
      </c>
      <c r="W112" s="347">
        <v>0.38</v>
      </c>
      <c r="X112" s="351">
        <v>0</v>
      </c>
      <c r="Y112" s="346">
        <v>0.27500000000000002</v>
      </c>
      <c r="Z112" s="343">
        <v>0</v>
      </c>
      <c r="AA112" s="347">
        <v>-0.151</v>
      </c>
      <c r="AB112" s="351">
        <v>0</v>
      </c>
      <c r="AC112" s="346">
        <v>-7.1999999999999995E-2</v>
      </c>
      <c r="AD112" s="343">
        <v>0</v>
      </c>
      <c r="AE112" s="347">
        <v>0.191</v>
      </c>
      <c r="AF112" s="351">
        <v>0</v>
      </c>
      <c r="AG112" s="346">
        <v>0.22</v>
      </c>
      <c r="AH112" s="343">
        <v>0</v>
      </c>
      <c r="AI112" s="347">
        <v>-0.70599999999999996</v>
      </c>
      <c r="AJ112" s="351">
        <v>0</v>
      </c>
      <c r="AK112" s="346">
        <v>-2.0339999999999998</v>
      </c>
      <c r="AL112" s="343">
        <v>0</v>
      </c>
      <c r="AM112" s="347">
        <v>7.3330000000000002</v>
      </c>
      <c r="AN112" s="351">
        <v>0</v>
      </c>
      <c r="AO112" s="346">
        <v>-6.0490000000000004</v>
      </c>
      <c r="AP112" s="343">
        <v>0</v>
      </c>
      <c r="AQ112" s="347">
        <v>7.0149999999999997</v>
      </c>
      <c r="AR112" s="351">
        <v>0</v>
      </c>
      <c r="AS112" s="346">
        <v>0.22</v>
      </c>
      <c r="AT112" s="343">
        <v>0</v>
      </c>
      <c r="AU112" s="347">
        <v>16.041</v>
      </c>
      <c r="AV112" s="351">
        <v>0</v>
      </c>
      <c r="AW112" s="346">
        <v>-5.4130000000000003</v>
      </c>
      <c r="AX112" s="343">
        <v>0</v>
      </c>
      <c r="GH112" s="590"/>
      <c r="GI112" s="590"/>
      <c r="GJ112" s="590"/>
      <c r="GK112" s="590"/>
      <c r="GL112" s="590"/>
      <c r="GM112" s="590"/>
      <c r="GN112" s="590"/>
      <c r="GO112" s="590"/>
      <c r="GP112" s="590"/>
      <c r="GQ112" s="590"/>
      <c r="GR112" s="590"/>
      <c r="GS112" s="590"/>
      <c r="GT112" s="590"/>
      <c r="GU112" s="590"/>
      <c r="GV112" s="590"/>
      <c r="GW112" s="590"/>
      <c r="GX112" s="590"/>
      <c r="GY112" s="590"/>
    </row>
    <row r="113" spans="1:207">
      <c r="A113" s="600"/>
      <c r="B113" s="600"/>
      <c r="C113" s="600"/>
      <c r="D113" s="600"/>
      <c r="E113" s="600"/>
      <c r="F113" s="600"/>
      <c r="G113" s="600"/>
      <c r="H113" s="600"/>
      <c r="I113" s="600"/>
      <c r="J113" s="600"/>
      <c r="K113" s="600"/>
      <c r="L113" s="600"/>
      <c r="M113" s="600"/>
      <c r="N113" s="600"/>
      <c r="O113" s="600"/>
      <c r="P113" s="600"/>
      <c r="Q113" s="600"/>
      <c r="R113" s="600"/>
      <c r="S113" s="600"/>
      <c r="T113" s="600"/>
      <c r="U113" s="600"/>
      <c r="V113" s="600"/>
      <c r="W113" s="600"/>
      <c r="X113" s="600"/>
      <c r="Y113" s="600"/>
      <c r="Z113" s="600"/>
      <c r="AA113" s="600"/>
      <c r="AB113" s="600"/>
      <c r="AC113" s="600"/>
      <c r="AD113" s="600"/>
      <c r="AE113" s="600"/>
      <c r="AF113" s="600"/>
      <c r="AG113" s="600"/>
      <c r="AH113" s="600"/>
      <c r="AI113" s="600"/>
      <c r="AJ113" s="600"/>
      <c r="AK113" s="600"/>
      <c r="AL113" s="600"/>
      <c r="AM113" s="600"/>
      <c r="AN113" s="600"/>
      <c r="AO113" s="600"/>
      <c r="AP113" s="600"/>
      <c r="AQ113" s="600"/>
      <c r="AR113" s="600"/>
      <c r="AS113" s="600"/>
      <c r="AT113" s="600"/>
      <c r="AU113" s="600"/>
      <c r="AV113" s="600"/>
      <c r="AW113" s="600"/>
      <c r="AX113" s="600"/>
      <c r="AY113" s="600"/>
      <c r="AZ113" s="600"/>
      <c r="BA113" s="600"/>
      <c r="BB113" s="600"/>
      <c r="BC113" s="600"/>
      <c r="BD113" s="600"/>
      <c r="BE113" s="600"/>
      <c r="BF113" s="600"/>
      <c r="GH113" s="590"/>
      <c r="GI113" s="590"/>
      <c r="GJ113" s="590"/>
      <c r="GK113" s="590"/>
      <c r="GL113" s="590"/>
      <c r="GM113" s="590"/>
      <c r="GN113" s="590"/>
      <c r="GO113" s="590"/>
      <c r="GP113" s="590"/>
      <c r="GQ113" s="590"/>
      <c r="GR113" s="590"/>
      <c r="GS113" s="590"/>
      <c r="GT113" s="590"/>
      <c r="GU113" s="590"/>
      <c r="GV113" s="590"/>
      <c r="GW113" s="590"/>
      <c r="GX113" s="590"/>
      <c r="GY113" s="590"/>
    </row>
    <row r="114" spans="1:207" ht="27.75" customHeight="1">
      <c r="A114" s="614"/>
      <c r="B114" s="615" t="s">
        <v>249</v>
      </c>
      <c r="C114" s="347">
        <v>0</v>
      </c>
      <c r="D114" s="351">
        <v>0</v>
      </c>
      <c r="E114" s="346">
        <v>0</v>
      </c>
      <c r="F114" s="343">
        <v>0</v>
      </c>
      <c r="G114" s="347">
        <v>0</v>
      </c>
      <c r="H114" s="351">
        <v>0</v>
      </c>
      <c r="I114" s="346">
        <v>0</v>
      </c>
      <c r="J114" s="343">
        <v>0</v>
      </c>
      <c r="K114" s="347">
        <v>0</v>
      </c>
      <c r="L114" s="351">
        <v>0</v>
      </c>
      <c r="M114" s="346">
        <v>0</v>
      </c>
      <c r="N114" s="343">
        <v>0</v>
      </c>
      <c r="O114" s="347">
        <v>0</v>
      </c>
      <c r="P114" s="351">
        <v>0</v>
      </c>
      <c r="Q114" s="346">
        <v>0</v>
      </c>
      <c r="R114" s="343">
        <v>0</v>
      </c>
      <c r="S114" s="347">
        <v>0</v>
      </c>
      <c r="T114" s="351">
        <v>0</v>
      </c>
      <c r="U114" s="346">
        <v>0</v>
      </c>
      <c r="V114" s="343">
        <v>0</v>
      </c>
      <c r="W114" s="347">
        <v>0</v>
      </c>
      <c r="X114" s="351">
        <v>0</v>
      </c>
      <c r="Y114" s="346">
        <v>0</v>
      </c>
      <c r="Z114" s="343">
        <v>0</v>
      </c>
      <c r="AA114" s="347">
        <v>0</v>
      </c>
      <c r="AB114" s="351">
        <v>0</v>
      </c>
      <c r="AC114" s="346">
        <v>0</v>
      </c>
      <c r="AD114" s="343">
        <v>0</v>
      </c>
      <c r="AE114" s="347">
        <v>0</v>
      </c>
      <c r="AF114" s="351">
        <v>0</v>
      </c>
      <c r="AG114" s="346">
        <v>0</v>
      </c>
      <c r="AH114" s="343">
        <v>0</v>
      </c>
      <c r="AI114" s="347">
        <v>0</v>
      </c>
      <c r="AJ114" s="351">
        <v>0</v>
      </c>
      <c r="AK114" s="346">
        <v>0</v>
      </c>
      <c r="AL114" s="343">
        <v>0</v>
      </c>
      <c r="AM114" s="347">
        <v>0</v>
      </c>
      <c r="AN114" s="351">
        <v>0</v>
      </c>
      <c r="AO114" s="346">
        <v>0</v>
      </c>
      <c r="AP114" s="343">
        <v>0</v>
      </c>
      <c r="AQ114" s="347">
        <v>0</v>
      </c>
      <c r="AR114" s="351">
        <v>0</v>
      </c>
      <c r="AS114" s="346">
        <v>0</v>
      </c>
      <c r="AT114" s="343">
        <v>0</v>
      </c>
      <c r="AU114" s="347">
        <v>0</v>
      </c>
      <c r="AV114" s="351">
        <v>0</v>
      </c>
      <c r="AW114" s="346">
        <v>0</v>
      </c>
      <c r="AX114" s="343">
        <v>0</v>
      </c>
      <c r="GH114" s="590"/>
      <c r="GI114" s="590"/>
      <c r="GJ114" s="590"/>
      <c r="GK114" s="590"/>
      <c r="GL114" s="590"/>
      <c r="GM114" s="590"/>
      <c r="GN114" s="590"/>
      <c r="GO114" s="590"/>
      <c r="GP114" s="590"/>
      <c r="GQ114" s="590"/>
      <c r="GR114" s="590"/>
      <c r="GS114" s="590"/>
      <c r="GT114" s="590"/>
      <c r="GU114" s="590"/>
      <c r="GV114" s="590"/>
      <c r="GW114" s="590"/>
      <c r="GX114" s="590"/>
      <c r="GY114" s="590"/>
    </row>
    <row r="115" spans="1:207">
      <c r="A115" s="614"/>
      <c r="B115" s="615" t="s">
        <v>251</v>
      </c>
      <c r="C115" s="347">
        <v>0</v>
      </c>
      <c r="D115" s="351">
        <v>0</v>
      </c>
      <c r="E115" s="346">
        <v>0</v>
      </c>
      <c r="F115" s="343">
        <v>0</v>
      </c>
      <c r="G115" s="347">
        <v>0</v>
      </c>
      <c r="H115" s="351">
        <v>0</v>
      </c>
      <c r="I115" s="346">
        <v>0</v>
      </c>
      <c r="J115" s="343">
        <v>0</v>
      </c>
      <c r="K115" s="347">
        <v>0.16</v>
      </c>
      <c r="L115" s="351">
        <v>0</v>
      </c>
      <c r="M115" s="346">
        <v>-19.832999999999998</v>
      </c>
      <c r="N115" s="343">
        <v>0</v>
      </c>
      <c r="O115" s="347">
        <v>0</v>
      </c>
      <c r="P115" s="351">
        <v>0</v>
      </c>
      <c r="Q115" s="346">
        <v>0</v>
      </c>
      <c r="R115" s="343">
        <v>0</v>
      </c>
      <c r="S115" s="347">
        <v>0</v>
      </c>
      <c r="T115" s="351">
        <v>0</v>
      </c>
      <c r="U115" s="346">
        <v>0</v>
      </c>
      <c r="V115" s="343">
        <v>0</v>
      </c>
      <c r="W115" s="347">
        <v>0</v>
      </c>
      <c r="X115" s="351">
        <v>0</v>
      </c>
      <c r="Y115" s="346">
        <v>0</v>
      </c>
      <c r="Z115" s="343">
        <v>0</v>
      </c>
      <c r="AA115" s="347">
        <v>0</v>
      </c>
      <c r="AB115" s="351">
        <v>0</v>
      </c>
      <c r="AC115" s="346">
        <v>0</v>
      </c>
      <c r="AD115" s="343">
        <v>0</v>
      </c>
      <c r="AE115" s="347">
        <v>31.224</v>
      </c>
      <c r="AF115" s="351">
        <v>0</v>
      </c>
      <c r="AG115" s="346">
        <v>0</v>
      </c>
      <c r="AH115" s="343">
        <v>0</v>
      </c>
      <c r="AI115" s="347">
        <v>0</v>
      </c>
      <c r="AJ115" s="351">
        <v>0</v>
      </c>
      <c r="AK115" s="346">
        <v>0</v>
      </c>
      <c r="AL115" s="343">
        <v>0</v>
      </c>
      <c r="AM115" s="347">
        <v>0</v>
      </c>
      <c r="AN115" s="351">
        <v>0</v>
      </c>
      <c r="AO115" s="346">
        <v>0</v>
      </c>
      <c r="AP115" s="343">
        <v>0</v>
      </c>
      <c r="AQ115" s="347">
        <v>-31.384</v>
      </c>
      <c r="AR115" s="351">
        <v>0</v>
      </c>
      <c r="AS115" s="346">
        <v>19.834</v>
      </c>
      <c r="AT115" s="343">
        <v>0</v>
      </c>
      <c r="AU115" s="347">
        <v>0</v>
      </c>
      <c r="AV115" s="351">
        <v>0</v>
      </c>
      <c r="AW115" s="346">
        <v>0</v>
      </c>
      <c r="AX115" s="343">
        <v>0</v>
      </c>
      <c r="GH115" s="590"/>
      <c r="GI115" s="590"/>
      <c r="GJ115" s="590"/>
      <c r="GK115" s="590"/>
      <c r="GL115" s="590"/>
      <c r="GM115" s="590"/>
      <c r="GN115" s="590"/>
      <c r="GO115" s="590"/>
      <c r="GP115" s="590"/>
      <c r="GQ115" s="590"/>
      <c r="GR115" s="590"/>
      <c r="GS115" s="590"/>
      <c r="GT115" s="590"/>
      <c r="GU115" s="590"/>
      <c r="GV115" s="590"/>
      <c r="GW115" s="590"/>
      <c r="GX115" s="590"/>
      <c r="GY115" s="590"/>
    </row>
    <row r="116" spans="1:207">
      <c r="A116" s="614"/>
      <c r="B116" s="615" t="s">
        <v>252</v>
      </c>
      <c r="C116" s="347">
        <v>0</v>
      </c>
      <c r="D116" s="351">
        <v>0</v>
      </c>
      <c r="E116" s="346">
        <v>0</v>
      </c>
      <c r="F116" s="343">
        <v>0</v>
      </c>
      <c r="G116" s="347">
        <v>0</v>
      </c>
      <c r="H116" s="351">
        <v>0</v>
      </c>
      <c r="I116" s="346">
        <v>0</v>
      </c>
      <c r="J116" s="343">
        <v>0</v>
      </c>
      <c r="K116" s="347">
        <v>0</v>
      </c>
      <c r="L116" s="351">
        <v>0</v>
      </c>
      <c r="M116" s="346">
        <v>0</v>
      </c>
      <c r="N116" s="343">
        <v>0</v>
      </c>
      <c r="O116" s="347">
        <v>0</v>
      </c>
      <c r="P116" s="351">
        <v>0</v>
      </c>
      <c r="Q116" s="346">
        <v>0</v>
      </c>
      <c r="R116" s="343">
        <v>0</v>
      </c>
      <c r="S116" s="347">
        <v>0</v>
      </c>
      <c r="T116" s="351">
        <v>0</v>
      </c>
      <c r="U116" s="346">
        <v>0</v>
      </c>
      <c r="V116" s="343">
        <v>0</v>
      </c>
      <c r="W116" s="347">
        <v>0</v>
      </c>
      <c r="X116" s="351">
        <v>0</v>
      </c>
      <c r="Y116" s="346">
        <v>0</v>
      </c>
      <c r="Z116" s="343">
        <v>0</v>
      </c>
      <c r="AA116" s="347">
        <v>0.105</v>
      </c>
      <c r="AB116" s="351">
        <v>0</v>
      </c>
      <c r="AC116" s="346">
        <v>0.105</v>
      </c>
      <c r="AD116" s="343">
        <v>0</v>
      </c>
      <c r="AE116" s="347">
        <v>0.32200000000000001</v>
      </c>
      <c r="AF116" s="351">
        <v>0</v>
      </c>
      <c r="AG116" s="346">
        <v>0.32200000000000001</v>
      </c>
      <c r="AH116" s="343">
        <v>0</v>
      </c>
      <c r="AI116" s="347">
        <v>0</v>
      </c>
      <c r="AJ116" s="351">
        <v>0</v>
      </c>
      <c r="AK116" s="346">
        <v>0</v>
      </c>
      <c r="AL116" s="343">
        <v>0</v>
      </c>
      <c r="AM116" s="347">
        <v>5.0000000000000001E-3</v>
      </c>
      <c r="AN116" s="351">
        <v>0</v>
      </c>
      <c r="AO116" s="346">
        <v>5.0000000000000001E-3</v>
      </c>
      <c r="AP116" s="343">
        <v>0</v>
      </c>
      <c r="AQ116" s="347">
        <v>0</v>
      </c>
      <c r="AR116" s="351">
        <v>0</v>
      </c>
      <c r="AS116" s="346">
        <v>0</v>
      </c>
      <c r="AT116" s="343">
        <v>0</v>
      </c>
      <c r="AU116" s="347">
        <v>0.432</v>
      </c>
      <c r="AV116" s="351">
        <v>0</v>
      </c>
      <c r="AW116" s="346">
        <v>0.432</v>
      </c>
      <c r="AX116" s="343">
        <v>0</v>
      </c>
      <c r="GH116" s="590"/>
      <c r="GI116" s="590"/>
      <c r="GJ116" s="590"/>
      <c r="GK116" s="590"/>
      <c r="GL116" s="590"/>
      <c r="GM116" s="590"/>
      <c r="GN116" s="590"/>
      <c r="GO116" s="590"/>
      <c r="GP116" s="590"/>
      <c r="GQ116" s="590"/>
      <c r="GR116" s="590"/>
      <c r="GS116" s="590"/>
      <c r="GT116" s="590"/>
      <c r="GU116" s="590"/>
      <c r="GV116" s="590"/>
      <c r="GW116" s="590"/>
      <c r="GX116" s="590"/>
      <c r="GY116" s="590"/>
    </row>
    <row r="117" spans="1:207">
      <c r="A117" s="614"/>
      <c r="B117" s="615" t="s">
        <v>466</v>
      </c>
      <c r="C117" s="347">
        <v>0</v>
      </c>
      <c r="D117" s="351">
        <v>0</v>
      </c>
      <c r="E117" s="346">
        <v>0</v>
      </c>
      <c r="F117" s="343">
        <v>0</v>
      </c>
      <c r="G117" s="347">
        <v>0</v>
      </c>
      <c r="H117" s="351">
        <v>0</v>
      </c>
      <c r="I117" s="346">
        <v>0</v>
      </c>
      <c r="J117" s="343">
        <v>0</v>
      </c>
      <c r="K117" s="347">
        <v>0</v>
      </c>
      <c r="L117" s="351">
        <v>0</v>
      </c>
      <c r="M117" s="346">
        <v>0</v>
      </c>
      <c r="N117" s="343">
        <v>0</v>
      </c>
      <c r="O117" s="347">
        <v>0</v>
      </c>
      <c r="P117" s="351">
        <v>0</v>
      </c>
      <c r="Q117" s="346">
        <v>0</v>
      </c>
      <c r="R117" s="343">
        <v>0</v>
      </c>
      <c r="S117" s="347">
        <v>0</v>
      </c>
      <c r="T117" s="351">
        <v>0</v>
      </c>
      <c r="U117" s="346">
        <v>0</v>
      </c>
      <c r="V117" s="343">
        <v>0</v>
      </c>
      <c r="W117" s="347">
        <v>0</v>
      </c>
      <c r="X117" s="351">
        <v>0</v>
      </c>
      <c r="Y117" s="346">
        <v>0</v>
      </c>
      <c r="Z117" s="343">
        <v>0</v>
      </c>
      <c r="AA117" s="347">
        <v>0</v>
      </c>
      <c r="AB117" s="351">
        <v>0</v>
      </c>
      <c r="AC117" s="346">
        <v>0</v>
      </c>
      <c r="AD117" s="343">
        <v>0</v>
      </c>
      <c r="AE117" s="347">
        <v>0</v>
      </c>
      <c r="AF117" s="351">
        <v>0</v>
      </c>
      <c r="AG117" s="346">
        <v>0</v>
      </c>
      <c r="AH117" s="343">
        <v>0</v>
      </c>
      <c r="AI117" s="347">
        <v>0</v>
      </c>
      <c r="AJ117" s="351">
        <v>0</v>
      </c>
      <c r="AK117" s="346">
        <v>0</v>
      </c>
      <c r="AL117" s="343">
        <v>0</v>
      </c>
      <c r="AM117" s="347">
        <v>0</v>
      </c>
      <c r="AN117" s="351">
        <v>0</v>
      </c>
      <c r="AO117" s="346">
        <v>0</v>
      </c>
      <c r="AP117" s="343">
        <v>0</v>
      </c>
      <c r="AQ117" s="347">
        <v>0</v>
      </c>
      <c r="AR117" s="351">
        <v>0</v>
      </c>
      <c r="AS117" s="346">
        <v>0</v>
      </c>
      <c r="AT117" s="343">
        <v>0</v>
      </c>
      <c r="AU117" s="347">
        <v>0</v>
      </c>
      <c r="AV117" s="351">
        <v>0</v>
      </c>
      <c r="AW117" s="346">
        <v>0</v>
      </c>
      <c r="AX117" s="343">
        <v>0</v>
      </c>
      <c r="GH117" s="590"/>
      <c r="GI117" s="590"/>
      <c r="GJ117" s="590"/>
      <c r="GK117" s="590"/>
      <c r="GL117" s="590"/>
      <c r="GM117" s="590"/>
      <c r="GN117" s="590"/>
      <c r="GO117" s="590"/>
      <c r="GP117" s="590"/>
      <c r="GQ117" s="590"/>
      <c r="GR117" s="590"/>
      <c r="GS117" s="590"/>
      <c r="GT117" s="590"/>
      <c r="GU117" s="590"/>
      <c r="GV117" s="590"/>
      <c r="GW117" s="590"/>
      <c r="GX117" s="590"/>
      <c r="GY117" s="590"/>
    </row>
    <row r="118" spans="1:207">
      <c r="A118" s="600"/>
      <c r="B118" s="600"/>
      <c r="C118" s="600"/>
      <c r="D118" s="600"/>
      <c r="E118" s="600"/>
      <c r="F118" s="600"/>
      <c r="G118" s="600"/>
      <c r="H118" s="600"/>
      <c r="I118" s="600"/>
      <c r="J118" s="600"/>
      <c r="K118" s="600"/>
      <c r="L118" s="600"/>
      <c r="M118" s="600"/>
      <c r="N118" s="600"/>
      <c r="O118" s="600"/>
      <c r="P118" s="600"/>
      <c r="Q118" s="600"/>
      <c r="R118" s="600"/>
      <c r="S118" s="600"/>
      <c r="T118" s="600"/>
      <c r="U118" s="600"/>
      <c r="V118" s="600"/>
      <c r="W118" s="600"/>
      <c r="X118" s="600"/>
      <c r="Y118" s="600"/>
      <c r="Z118" s="600"/>
      <c r="AA118" s="600"/>
      <c r="AB118" s="600"/>
      <c r="AC118" s="600"/>
      <c r="AD118" s="600"/>
      <c r="AE118" s="600"/>
      <c r="AF118" s="600"/>
      <c r="AG118" s="600"/>
      <c r="AH118" s="600"/>
      <c r="AI118" s="600"/>
      <c r="AJ118" s="600"/>
      <c r="AK118" s="600"/>
      <c r="AL118" s="600"/>
      <c r="AM118" s="600"/>
      <c r="AN118" s="600"/>
      <c r="AO118" s="600"/>
      <c r="AP118" s="600"/>
      <c r="AQ118" s="600"/>
      <c r="AR118" s="600"/>
      <c r="AS118" s="600"/>
      <c r="AT118" s="600"/>
      <c r="AU118" s="600"/>
      <c r="AV118" s="600"/>
      <c r="AW118" s="600"/>
      <c r="AX118" s="600"/>
      <c r="AY118" s="600"/>
      <c r="AZ118" s="600"/>
      <c r="BA118" s="600"/>
      <c r="BB118" s="600"/>
      <c r="GH118" s="590"/>
      <c r="GI118" s="590"/>
      <c r="GJ118" s="590"/>
      <c r="GK118" s="590"/>
      <c r="GL118" s="590"/>
      <c r="GM118" s="590"/>
      <c r="GN118" s="590"/>
      <c r="GO118" s="590"/>
      <c r="GP118" s="590"/>
      <c r="GQ118" s="590"/>
      <c r="GR118" s="590"/>
      <c r="GS118" s="590"/>
      <c r="GT118" s="590"/>
      <c r="GU118" s="590"/>
      <c r="GV118" s="590"/>
      <c r="GW118" s="590"/>
      <c r="GX118" s="590"/>
      <c r="GY118" s="590"/>
    </row>
    <row r="119" spans="1:207" s="298" customFormat="1">
      <c r="A119" s="605" t="s">
        <v>276</v>
      </c>
      <c r="B119" s="606"/>
      <c r="C119" s="342">
        <v>0.68799999999999994</v>
      </c>
      <c r="D119" s="353">
        <v>0</v>
      </c>
      <c r="E119" s="343">
        <v>0</v>
      </c>
      <c r="F119" s="343">
        <v>0</v>
      </c>
      <c r="G119" s="342">
        <v>-2.6230000000000002</v>
      </c>
      <c r="H119" s="353">
        <v>0</v>
      </c>
      <c r="I119" s="343">
        <v>-0.20399999999999999</v>
      </c>
      <c r="J119" s="343">
        <v>0</v>
      </c>
      <c r="K119" s="342">
        <v>-33.853999999999999</v>
      </c>
      <c r="L119" s="353">
        <v>0</v>
      </c>
      <c r="M119" s="343">
        <v>-19.887</v>
      </c>
      <c r="N119" s="343">
        <v>0</v>
      </c>
      <c r="O119" s="342">
        <v>-0.71899999999999997</v>
      </c>
      <c r="P119" s="353">
        <v>0</v>
      </c>
      <c r="Q119" s="343">
        <v>-0.54</v>
      </c>
      <c r="R119" s="343">
        <v>0</v>
      </c>
      <c r="S119" s="342">
        <v>-1.931</v>
      </c>
      <c r="T119" s="353">
        <v>0</v>
      </c>
      <c r="U119" s="343">
        <v>0.64100000000000001</v>
      </c>
      <c r="V119" s="343">
        <v>0</v>
      </c>
      <c r="W119" s="342">
        <v>3.0150000000000001</v>
      </c>
      <c r="X119" s="353">
        <v>0</v>
      </c>
      <c r="Y119" s="343">
        <v>1.7250000000000001</v>
      </c>
      <c r="Z119" s="343">
        <v>0</v>
      </c>
      <c r="AA119" s="342">
        <v>28.106000000000002</v>
      </c>
      <c r="AB119" s="353">
        <v>0</v>
      </c>
      <c r="AC119" s="343">
        <v>11.542999999999999</v>
      </c>
      <c r="AD119" s="343">
        <v>0</v>
      </c>
      <c r="AE119" s="342">
        <v>128.81899999999999</v>
      </c>
      <c r="AF119" s="353">
        <v>0</v>
      </c>
      <c r="AG119" s="343">
        <v>31.992999999999999</v>
      </c>
      <c r="AH119" s="343">
        <v>0</v>
      </c>
      <c r="AI119" s="342">
        <v>0.27400000000000002</v>
      </c>
      <c r="AJ119" s="353">
        <v>0</v>
      </c>
      <c r="AK119" s="343">
        <v>-4.399</v>
      </c>
      <c r="AL119" s="343">
        <v>0</v>
      </c>
      <c r="AM119" s="342">
        <v>90.509</v>
      </c>
      <c r="AN119" s="353">
        <v>0</v>
      </c>
      <c r="AO119" s="343">
        <v>10.702999999999999</v>
      </c>
      <c r="AP119" s="343">
        <v>0</v>
      </c>
      <c r="AQ119" s="342">
        <v>14.423999999999999</v>
      </c>
      <c r="AR119" s="353">
        <v>0</v>
      </c>
      <c r="AS119" s="343">
        <v>23.029</v>
      </c>
      <c r="AT119" s="343">
        <v>0</v>
      </c>
      <c r="AU119" s="342">
        <v>226.708</v>
      </c>
      <c r="AV119" s="353">
        <v>0</v>
      </c>
      <c r="AW119" s="343">
        <v>54.604999999999997</v>
      </c>
      <c r="AX119" s="343">
        <v>0</v>
      </c>
      <c r="AY119" s="613"/>
      <c r="AZ119" s="613"/>
      <c r="BA119" s="613"/>
      <c r="BB119" s="613"/>
      <c r="BC119" s="613"/>
      <c r="BD119" s="613"/>
      <c r="BE119" s="613"/>
      <c r="BF119" s="613"/>
      <c r="BG119" s="613"/>
      <c r="BH119" s="613"/>
      <c r="BI119" s="613"/>
      <c r="BJ119" s="613"/>
      <c r="BK119" s="613"/>
      <c r="BL119" s="613"/>
      <c r="BM119" s="613"/>
      <c r="BN119" s="613"/>
      <c r="BO119" s="613"/>
      <c r="BP119" s="613"/>
      <c r="BQ119" s="613"/>
      <c r="BR119" s="613"/>
      <c r="BS119" s="613"/>
      <c r="BT119" s="613"/>
      <c r="BU119" s="613"/>
      <c r="BV119" s="613"/>
      <c r="BW119" s="613"/>
      <c r="BX119" s="613"/>
      <c r="BY119" s="613"/>
      <c r="BZ119" s="613"/>
      <c r="CA119" s="613"/>
      <c r="CB119" s="613"/>
      <c r="CC119" s="613"/>
      <c r="CD119" s="613"/>
      <c r="CE119" s="613"/>
      <c r="CF119" s="613"/>
      <c r="CG119" s="613"/>
      <c r="CH119" s="613"/>
      <c r="CI119" s="613"/>
      <c r="CJ119" s="613"/>
      <c r="CK119" s="613"/>
      <c r="CL119" s="613"/>
      <c r="CM119" s="613"/>
      <c r="CN119" s="613"/>
      <c r="CO119" s="613"/>
      <c r="CP119" s="613"/>
      <c r="CQ119" s="613"/>
      <c r="CR119" s="613"/>
      <c r="CS119" s="613"/>
      <c r="CT119" s="613"/>
      <c r="CU119" s="613"/>
      <c r="CV119" s="613"/>
      <c r="CW119" s="613"/>
      <c r="CX119" s="613"/>
      <c r="CY119" s="613"/>
      <c r="CZ119" s="613"/>
      <c r="DA119" s="613"/>
      <c r="DB119" s="613"/>
      <c r="DC119" s="613"/>
      <c r="DD119" s="613"/>
      <c r="DE119" s="613"/>
      <c r="DF119" s="613"/>
      <c r="DG119" s="613"/>
      <c r="DH119" s="613"/>
      <c r="DI119" s="613"/>
      <c r="DJ119" s="613"/>
      <c r="DK119" s="613"/>
      <c r="DL119" s="613"/>
      <c r="DM119" s="613"/>
      <c r="DN119" s="613"/>
      <c r="DO119" s="613"/>
      <c r="DP119" s="613"/>
      <c r="DQ119" s="613"/>
      <c r="DR119" s="613"/>
      <c r="DS119" s="613"/>
      <c r="DT119" s="613"/>
      <c r="DU119" s="613"/>
      <c r="DV119" s="613"/>
      <c r="DW119" s="613"/>
      <c r="DX119" s="613"/>
      <c r="DY119" s="613"/>
      <c r="DZ119" s="613"/>
      <c r="EA119" s="613"/>
      <c r="EB119" s="613"/>
      <c r="EC119" s="613"/>
      <c r="ED119" s="613"/>
      <c r="EE119" s="613"/>
      <c r="EF119" s="613"/>
      <c r="EG119" s="613"/>
      <c r="EH119" s="613"/>
      <c r="EI119" s="613"/>
      <c r="EJ119" s="613"/>
      <c r="EK119" s="613"/>
      <c r="EL119" s="613"/>
      <c r="EM119" s="613"/>
      <c r="EN119" s="613"/>
      <c r="EO119" s="613"/>
      <c r="EP119" s="613"/>
      <c r="EQ119" s="613"/>
      <c r="ER119" s="613"/>
      <c r="ES119" s="613"/>
      <c r="ET119" s="613"/>
      <c r="EU119" s="613"/>
      <c r="EV119" s="613"/>
      <c r="EW119" s="613"/>
      <c r="EX119" s="613"/>
      <c r="EY119" s="613"/>
      <c r="EZ119" s="613"/>
      <c r="FA119" s="613"/>
      <c r="FB119" s="613"/>
      <c r="FC119" s="613"/>
      <c r="FD119" s="613"/>
      <c r="FE119" s="613"/>
      <c r="FF119" s="613"/>
      <c r="FG119" s="613"/>
      <c r="FH119" s="613"/>
      <c r="FI119" s="613"/>
      <c r="FJ119" s="613"/>
      <c r="FK119" s="613"/>
      <c r="FL119" s="613"/>
      <c r="FM119" s="613"/>
      <c r="FN119" s="613"/>
      <c r="FO119" s="613"/>
      <c r="FP119" s="613"/>
      <c r="FQ119" s="613"/>
      <c r="FR119" s="613"/>
      <c r="FS119" s="613"/>
      <c r="FT119" s="613"/>
      <c r="FU119" s="613"/>
      <c r="FV119" s="613"/>
      <c r="FW119" s="613"/>
      <c r="FX119" s="613"/>
      <c r="FY119" s="613"/>
      <c r="FZ119" s="613"/>
      <c r="GA119" s="613"/>
      <c r="GB119" s="613"/>
      <c r="GC119" s="613"/>
      <c r="GD119" s="613"/>
      <c r="GE119" s="613"/>
      <c r="GF119" s="613"/>
      <c r="GG119" s="613"/>
      <c r="GH119" s="613"/>
      <c r="GI119" s="613"/>
      <c r="GJ119" s="613"/>
      <c r="GK119" s="613"/>
      <c r="GL119" s="613"/>
      <c r="GM119" s="613"/>
      <c r="GN119" s="613"/>
      <c r="GO119" s="613"/>
      <c r="GP119" s="613"/>
      <c r="GQ119" s="613"/>
      <c r="GR119" s="613"/>
      <c r="GS119" s="613"/>
      <c r="GT119" s="613"/>
      <c r="GU119" s="613"/>
      <c r="GV119" s="613"/>
      <c r="GW119" s="613"/>
      <c r="GX119" s="613"/>
      <c r="GY119" s="613"/>
    </row>
    <row r="120" spans="1:207">
      <c r="A120" s="600"/>
      <c r="B120" s="600"/>
      <c r="C120" s="600"/>
      <c r="D120" s="600"/>
      <c r="E120" s="600"/>
      <c r="F120" s="600"/>
      <c r="G120" s="600"/>
      <c r="H120" s="600"/>
      <c r="I120" s="600"/>
      <c r="J120" s="600"/>
      <c r="K120" s="600"/>
      <c r="L120" s="600"/>
      <c r="M120" s="600"/>
      <c r="N120" s="600"/>
      <c r="O120" s="600"/>
      <c r="P120" s="600"/>
      <c r="Q120" s="600"/>
      <c r="R120" s="600"/>
      <c r="S120" s="600"/>
      <c r="T120" s="600"/>
      <c r="U120" s="600"/>
      <c r="V120" s="600"/>
      <c r="W120" s="600"/>
      <c r="X120" s="600"/>
      <c r="Y120" s="600"/>
      <c r="Z120" s="600"/>
      <c r="AA120" s="600"/>
      <c r="AB120" s="600"/>
      <c r="AC120" s="600"/>
      <c r="AD120" s="600"/>
      <c r="AE120" s="600"/>
      <c r="AF120" s="600"/>
      <c r="AG120" s="600"/>
      <c r="AH120" s="600"/>
      <c r="AI120" s="600"/>
      <c r="AJ120" s="600"/>
      <c r="AK120" s="600"/>
      <c r="AL120" s="600"/>
      <c r="AM120" s="600"/>
      <c r="AN120" s="600"/>
      <c r="AO120" s="600"/>
      <c r="AP120" s="600"/>
      <c r="AQ120" s="600"/>
      <c r="AR120" s="600"/>
      <c r="AS120" s="600"/>
      <c r="AT120" s="600"/>
      <c r="AU120" s="600"/>
      <c r="AV120" s="600"/>
      <c r="AW120" s="600"/>
      <c r="AX120" s="600"/>
      <c r="AY120" s="600"/>
      <c r="AZ120" s="600"/>
      <c r="GH120" s="590"/>
      <c r="GI120" s="590"/>
      <c r="GJ120" s="590"/>
      <c r="GK120" s="590"/>
      <c r="GL120" s="590"/>
      <c r="GM120" s="590"/>
      <c r="GN120" s="590"/>
      <c r="GO120" s="590"/>
      <c r="GP120" s="590"/>
      <c r="GQ120" s="590"/>
      <c r="GR120" s="590"/>
      <c r="GS120" s="590"/>
      <c r="GT120" s="590"/>
      <c r="GU120" s="590"/>
      <c r="GV120" s="590"/>
      <c r="GW120" s="590"/>
      <c r="GX120" s="590"/>
      <c r="GY120" s="590"/>
    </row>
    <row r="121" spans="1:207">
      <c r="A121" s="614"/>
      <c r="B121" s="615" t="s">
        <v>253</v>
      </c>
      <c r="C121" s="347">
        <v>0</v>
      </c>
      <c r="D121" s="351">
        <v>0</v>
      </c>
      <c r="E121" s="346">
        <v>0</v>
      </c>
      <c r="F121" s="343">
        <v>0</v>
      </c>
      <c r="G121" s="347">
        <v>0.73099999999999998</v>
      </c>
      <c r="H121" s="351">
        <v>0</v>
      </c>
      <c r="I121" s="346">
        <v>5.5E-2</v>
      </c>
      <c r="J121" s="343">
        <v>0</v>
      </c>
      <c r="K121" s="347">
        <v>0</v>
      </c>
      <c r="L121" s="351">
        <v>0</v>
      </c>
      <c r="M121" s="346">
        <v>0</v>
      </c>
      <c r="N121" s="343">
        <v>0</v>
      </c>
      <c r="O121" s="347">
        <v>0</v>
      </c>
      <c r="P121" s="351">
        <v>0</v>
      </c>
      <c r="Q121" s="346">
        <v>0</v>
      </c>
      <c r="R121" s="343">
        <v>0</v>
      </c>
      <c r="S121" s="347">
        <v>1.272</v>
      </c>
      <c r="T121" s="351">
        <v>0</v>
      </c>
      <c r="U121" s="346">
        <v>0.52300000000000002</v>
      </c>
      <c r="V121" s="343">
        <v>0</v>
      </c>
      <c r="W121" s="347">
        <v>0.46500000000000002</v>
      </c>
      <c r="X121" s="351">
        <v>0</v>
      </c>
      <c r="Y121" s="346">
        <v>0.215</v>
      </c>
      <c r="Z121" s="343">
        <v>0</v>
      </c>
      <c r="AA121" s="347">
        <v>-2.2749999999999999</v>
      </c>
      <c r="AB121" s="351">
        <v>0</v>
      </c>
      <c r="AC121" s="346">
        <v>-1.3640000000000001</v>
      </c>
      <c r="AD121" s="343">
        <v>0</v>
      </c>
      <c r="AE121" s="347">
        <v>-30.811</v>
      </c>
      <c r="AF121" s="351">
        <v>0</v>
      </c>
      <c r="AG121" s="346">
        <v>-9.5229999999999997</v>
      </c>
      <c r="AH121" s="343">
        <v>0</v>
      </c>
      <c r="AI121" s="347">
        <v>-7.7549999999999999</v>
      </c>
      <c r="AJ121" s="351">
        <v>0</v>
      </c>
      <c r="AK121" s="346">
        <v>-3.028</v>
      </c>
      <c r="AL121" s="343">
        <v>0</v>
      </c>
      <c r="AM121" s="347">
        <v>-23.533999999999999</v>
      </c>
      <c r="AN121" s="351">
        <v>0</v>
      </c>
      <c r="AO121" s="346">
        <v>-5.9809999999999999</v>
      </c>
      <c r="AP121" s="343">
        <v>0</v>
      </c>
      <c r="AQ121" s="347">
        <v>-1.859</v>
      </c>
      <c r="AR121" s="351">
        <v>0</v>
      </c>
      <c r="AS121" s="346">
        <v>-1.022</v>
      </c>
      <c r="AT121" s="343">
        <v>0</v>
      </c>
      <c r="AU121" s="347">
        <v>-63.765999999999998</v>
      </c>
      <c r="AV121" s="351">
        <v>0</v>
      </c>
      <c r="AW121" s="346">
        <v>-20.125</v>
      </c>
      <c r="AX121" s="343">
        <v>0</v>
      </c>
      <c r="GH121" s="590"/>
      <c r="GI121" s="590"/>
      <c r="GJ121" s="590"/>
      <c r="GK121" s="590"/>
      <c r="GL121" s="590"/>
      <c r="GM121" s="590"/>
      <c r="GN121" s="590"/>
      <c r="GO121" s="590"/>
      <c r="GP121" s="590"/>
      <c r="GQ121" s="590"/>
      <c r="GR121" s="590"/>
      <c r="GS121" s="590"/>
      <c r="GT121" s="590"/>
      <c r="GU121" s="590"/>
      <c r="GV121" s="590"/>
      <c r="GW121" s="590"/>
      <c r="GX121" s="590"/>
      <c r="GY121" s="590"/>
    </row>
    <row r="122" spans="1:207">
      <c r="A122" s="600"/>
      <c r="B122" s="600"/>
      <c r="C122" s="600"/>
      <c r="D122" s="600"/>
      <c r="E122" s="600"/>
      <c r="F122" s="600"/>
      <c r="G122" s="600"/>
      <c r="H122" s="600"/>
      <c r="I122" s="600"/>
      <c r="J122" s="600"/>
      <c r="K122" s="600"/>
      <c r="L122" s="600"/>
      <c r="M122" s="600"/>
      <c r="N122" s="600"/>
      <c r="O122" s="600"/>
      <c r="P122" s="600"/>
      <c r="Q122" s="600"/>
      <c r="R122" s="600"/>
      <c r="S122" s="600"/>
      <c r="T122" s="600"/>
      <c r="U122" s="600"/>
      <c r="V122" s="600"/>
      <c r="W122" s="600"/>
      <c r="X122" s="600"/>
      <c r="Y122" s="600"/>
      <c r="Z122" s="600"/>
      <c r="AA122" s="600"/>
      <c r="AB122" s="600"/>
      <c r="AC122" s="600"/>
      <c r="AD122" s="600"/>
      <c r="AE122" s="600"/>
      <c r="AF122" s="600"/>
      <c r="AG122" s="600"/>
      <c r="AH122" s="600"/>
      <c r="AI122" s="600"/>
      <c r="AJ122" s="600"/>
      <c r="AK122" s="600"/>
      <c r="AL122" s="600"/>
      <c r="AM122" s="600"/>
      <c r="AN122" s="600"/>
      <c r="AO122" s="600"/>
      <c r="AP122" s="600"/>
      <c r="AQ122" s="600"/>
      <c r="AR122" s="600"/>
      <c r="AS122" s="600"/>
      <c r="AT122" s="600"/>
      <c r="AU122" s="600"/>
      <c r="AV122" s="600"/>
      <c r="AW122" s="600"/>
      <c r="AX122" s="600"/>
      <c r="AY122" s="600"/>
      <c r="AZ122" s="600"/>
      <c r="BA122" s="600"/>
      <c r="BB122" s="600"/>
      <c r="BC122" s="600"/>
      <c r="BD122" s="600"/>
      <c r="GH122" s="590"/>
      <c r="GI122" s="590"/>
      <c r="GJ122" s="590"/>
      <c r="GK122" s="590"/>
      <c r="GL122" s="590"/>
      <c r="GM122" s="590"/>
      <c r="GN122" s="590"/>
      <c r="GO122" s="590"/>
      <c r="GP122" s="590"/>
      <c r="GQ122" s="590"/>
      <c r="GR122" s="590"/>
      <c r="GS122" s="590"/>
      <c r="GT122" s="590"/>
      <c r="GU122" s="590"/>
      <c r="GV122" s="590"/>
      <c r="GW122" s="590"/>
      <c r="GX122" s="590"/>
      <c r="GY122" s="590"/>
    </row>
    <row r="123" spans="1:207" s="298" customFormat="1">
      <c r="A123" s="605" t="s">
        <v>506</v>
      </c>
      <c r="B123" s="606"/>
      <c r="C123" s="342">
        <v>0.68799999999999994</v>
      </c>
      <c r="D123" s="350">
        <v>0</v>
      </c>
      <c r="E123" s="343">
        <v>0</v>
      </c>
      <c r="F123" s="343">
        <v>0</v>
      </c>
      <c r="G123" s="342">
        <v>-1.8919999999999999</v>
      </c>
      <c r="H123" s="350">
        <v>0</v>
      </c>
      <c r="I123" s="343">
        <v>-0.14899999999999999</v>
      </c>
      <c r="J123" s="343">
        <v>0</v>
      </c>
      <c r="K123" s="342">
        <v>-33.853999999999999</v>
      </c>
      <c r="L123" s="350">
        <v>0</v>
      </c>
      <c r="M123" s="343">
        <v>-19.887</v>
      </c>
      <c r="N123" s="343">
        <v>0</v>
      </c>
      <c r="O123" s="342">
        <v>-0.71899999999999997</v>
      </c>
      <c r="P123" s="350">
        <v>0</v>
      </c>
      <c r="Q123" s="343">
        <v>-0.54</v>
      </c>
      <c r="R123" s="343">
        <v>0</v>
      </c>
      <c r="S123" s="342">
        <v>-0.65900000000000003</v>
      </c>
      <c r="T123" s="350">
        <v>0</v>
      </c>
      <c r="U123" s="343">
        <v>1.1639999999999999</v>
      </c>
      <c r="V123" s="343">
        <v>0</v>
      </c>
      <c r="W123" s="342">
        <v>3.48</v>
      </c>
      <c r="X123" s="350">
        <v>0</v>
      </c>
      <c r="Y123" s="343">
        <v>1.9390000000000001</v>
      </c>
      <c r="Z123" s="343">
        <v>0</v>
      </c>
      <c r="AA123" s="342">
        <v>25.831</v>
      </c>
      <c r="AB123" s="350">
        <v>0</v>
      </c>
      <c r="AC123" s="343">
        <v>10.179</v>
      </c>
      <c r="AD123" s="343">
        <v>0</v>
      </c>
      <c r="AE123" s="342">
        <v>98.007999999999996</v>
      </c>
      <c r="AF123" s="350">
        <v>0</v>
      </c>
      <c r="AG123" s="343">
        <v>22.469000000000001</v>
      </c>
      <c r="AH123" s="343">
        <v>0</v>
      </c>
      <c r="AI123" s="342">
        <v>-7.4809999999999999</v>
      </c>
      <c r="AJ123" s="350">
        <v>0</v>
      </c>
      <c r="AK123" s="343">
        <v>-7.4269999999999996</v>
      </c>
      <c r="AL123" s="343">
        <v>0</v>
      </c>
      <c r="AM123" s="342">
        <v>66.974999999999994</v>
      </c>
      <c r="AN123" s="350">
        <v>0</v>
      </c>
      <c r="AO123" s="343">
        <v>4.7220000000000004</v>
      </c>
      <c r="AP123" s="343">
        <v>0</v>
      </c>
      <c r="AQ123" s="342">
        <v>12.565</v>
      </c>
      <c r="AR123" s="350">
        <v>0</v>
      </c>
      <c r="AS123" s="343">
        <v>22.007999999999999</v>
      </c>
      <c r="AT123" s="343">
        <v>0</v>
      </c>
      <c r="AU123" s="342">
        <v>162.94200000000001</v>
      </c>
      <c r="AV123" s="350">
        <v>0</v>
      </c>
      <c r="AW123" s="343">
        <v>34.479999999999997</v>
      </c>
      <c r="AX123" s="343">
        <v>0</v>
      </c>
      <c r="AY123" s="613"/>
      <c r="AZ123" s="613"/>
      <c r="BA123" s="613"/>
      <c r="BB123" s="613"/>
      <c r="BC123" s="613"/>
      <c r="BD123" s="613"/>
      <c r="BE123" s="613"/>
      <c r="BF123" s="613"/>
      <c r="BG123" s="613"/>
      <c r="BH123" s="613"/>
      <c r="BI123" s="613"/>
      <c r="BJ123" s="613"/>
      <c r="BK123" s="613"/>
      <c r="BL123" s="613"/>
      <c r="BM123" s="613"/>
      <c r="BN123" s="613"/>
      <c r="BO123" s="613"/>
      <c r="BP123" s="613"/>
      <c r="BQ123" s="613"/>
      <c r="BR123" s="613"/>
      <c r="BS123" s="613"/>
      <c r="BT123" s="613"/>
      <c r="BU123" s="613"/>
      <c r="BV123" s="613"/>
      <c r="BW123" s="613"/>
      <c r="BX123" s="613"/>
      <c r="BY123" s="613"/>
      <c r="BZ123" s="613"/>
      <c r="CA123" s="613"/>
      <c r="CB123" s="613"/>
      <c r="CC123" s="613"/>
      <c r="CD123" s="613"/>
      <c r="CE123" s="613"/>
      <c r="CF123" s="613"/>
      <c r="CG123" s="613"/>
      <c r="CH123" s="613"/>
      <c r="CI123" s="613"/>
      <c r="CJ123" s="613"/>
      <c r="CK123" s="613"/>
      <c r="CL123" s="613"/>
      <c r="CM123" s="613"/>
      <c r="CN123" s="613"/>
      <c r="CO123" s="613"/>
      <c r="CP123" s="613"/>
      <c r="CQ123" s="613"/>
      <c r="CR123" s="613"/>
      <c r="CS123" s="613"/>
      <c r="CT123" s="613"/>
      <c r="CU123" s="613"/>
      <c r="CV123" s="613"/>
      <c r="CW123" s="613"/>
      <c r="CX123" s="613"/>
      <c r="CY123" s="613"/>
      <c r="CZ123" s="613"/>
      <c r="DA123" s="613"/>
      <c r="DB123" s="613"/>
      <c r="DC123" s="613"/>
      <c r="DD123" s="613"/>
      <c r="DE123" s="613"/>
      <c r="DF123" s="613"/>
      <c r="DG123" s="613"/>
      <c r="DH123" s="613"/>
      <c r="DI123" s="613"/>
      <c r="DJ123" s="613"/>
      <c r="DK123" s="613"/>
      <c r="DL123" s="613"/>
      <c r="DM123" s="613"/>
      <c r="DN123" s="613"/>
      <c r="DO123" s="613"/>
      <c r="DP123" s="613"/>
      <c r="DQ123" s="613"/>
      <c r="DR123" s="613"/>
      <c r="DS123" s="613"/>
      <c r="DT123" s="613"/>
      <c r="DU123" s="613"/>
      <c r="DV123" s="613"/>
      <c r="DW123" s="613"/>
      <c r="DX123" s="613"/>
      <c r="DY123" s="613"/>
      <c r="DZ123" s="613"/>
      <c r="EA123" s="613"/>
      <c r="EB123" s="613"/>
      <c r="EC123" s="613"/>
      <c r="ED123" s="613"/>
      <c r="EE123" s="613"/>
      <c r="EF123" s="613"/>
      <c r="EG123" s="613"/>
      <c r="EH123" s="613"/>
      <c r="EI123" s="613"/>
      <c r="EJ123" s="613"/>
      <c r="EK123" s="613"/>
      <c r="EL123" s="613"/>
      <c r="EM123" s="613"/>
      <c r="EN123" s="613"/>
      <c r="EO123" s="613"/>
      <c r="EP123" s="613"/>
      <c r="EQ123" s="613"/>
      <c r="ER123" s="613"/>
      <c r="ES123" s="613"/>
      <c r="ET123" s="613"/>
      <c r="EU123" s="613"/>
      <c r="EV123" s="613"/>
      <c r="EW123" s="613"/>
      <c r="EX123" s="613"/>
      <c r="EY123" s="613"/>
      <c r="EZ123" s="613"/>
      <c r="FA123" s="613"/>
      <c r="FB123" s="613"/>
      <c r="FC123" s="613"/>
      <c r="FD123" s="613"/>
      <c r="FE123" s="613"/>
      <c r="FF123" s="613"/>
      <c r="FG123" s="613"/>
      <c r="FH123" s="613"/>
      <c r="FI123" s="613"/>
      <c r="FJ123" s="613"/>
      <c r="FK123" s="613"/>
      <c r="FL123" s="613"/>
      <c r="FM123" s="613"/>
      <c r="FN123" s="613"/>
      <c r="FO123" s="613"/>
      <c r="FP123" s="613"/>
      <c r="FQ123" s="613"/>
      <c r="FR123" s="613"/>
      <c r="FS123" s="613"/>
      <c r="FT123" s="613"/>
      <c r="FU123" s="613"/>
      <c r="FV123" s="613"/>
      <c r="FW123" s="613"/>
      <c r="FX123" s="613"/>
      <c r="FY123" s="613"/>
      <c r="FZ123" s="613"/>
      <c r="GA123" s="613"/>
      <c r="GB123" s="613"/>
      <c r="GC123" s="613"/>
      <c r="GD123" s="613"/>
      <c r="GE123" s="613"/>
      <c r="GF123" s="613"/>
      <c r="GG123" s="613"/>
      <c r="GH123" s="613"/>
      <c r="GI123" s="613"/>
      <c r="GJ123" s="613"/>
      <c r="GK123" s="613"/>
      <c r="GL123" s="613"/>
      <c r="GM123" s="613"/>
      <c r="GN123" s="613"/>
      <c r="GO123" s="613"/>
      <c r="GP123" s="613"/>
      <c r="GQ123" s="613"/>
      <c r="GR123" s="613"/>
      <c r="GS123" s="613"/>
      <c r="GT123" s="613"/>
      <c r="GU123" s="613"/>
      <c r="GV123" s="613"/>
      <c r="GW123" s="613"/>
      <c r="GX123" s="613"/>
      <c r="GY123" s="613"/>
    </row>
    <row r="124" spans="1:207">
      <c r="A124" s="600"/>
      <c r="B124" s="600"/>
      <c r="C124" s="600"/>
      <c r="D124" s="600"/>
      <c r="E124" s="600"/>
      <c r="F124" s="600"/>
      <c r="G124" s="600"/>
      <c r="H124" s="600"/>
      <c r="I124" s="600"/>
      <c r="J124" s="600"/>
      <c r="K124" s="600"/>
      <c r="L124" s="600"/>
      <c r="M124" s="600"/>
      <c r="N124" s="600"/>
      <c r="O124" s="600"/>
      <c r="P124" s="600"/>
      <c r="Q124" s="600"/>
      <c r="R124" s="600"/>
      <c r="S124" s="600"/>
      <c r="T124" s="600"/>
      <c r="U124" s="600"/>
      <c r="V124" s="600"/>
      <c r="W124" s="600"/>
      <c r="X124" s="600"/>
      <c r="Y124" s="600"/>
      <c r="Z124" s="600"/>
      <c r="AA124" s="600"/>
      <c r="AB124" s="600"/>
      <c r="AC124" s="600"/>
      <c r="AD124" s="600"/>
      <c r="AE124" s="600"/>
      <c r="AF124" s="600"/>
      <c r="AG124" s="600"/>
      <c r="AH124" s="600"/>
      <c r="AI124" s="600"/>
      <c r="AJ124" s="600"/>
      <c r="AK124" s="600"/>
      <c r="AL124" s="600"/>
      <c r="AM124" s="600"/>
      <c r="AN124" s="600"/>
      <c r="AO124" s="600"/>
      <c r="AP124" s="600"/>
      <c r="AQ124" s="600"/>
      <c r="AR124" s="600"/>
      <c r="AS124" s="600"/>
      <c r="AT124" s="600"/>
      <c r="AU124" s="600"/>
      <c r="AV124" s="600"/>
      <c r="AW124" s="600"/>
      <c r="AX124" s="600"/>
      <c r="AY124" s="600"/>
      <c r="AZ124" s="600"/>
      <c r="BA124" s="600"/>
      <c r="BB124" s="600"/>
      <c r="BC124" s="600"/>
      <c r="BD124" s="600"/>
      <c r="BE124" s="600"/>
      <c r="BF124" s="600"/>
      <c r="GH124" s="590"/>
      <c r="GI124" s="590"/>
      <c r="GJ124" s="590"/>
      <c r="GK124" s="590"/>
      <c r="GL124" s="590"/>
      <c r="GM124" s="590"/>
      <c r="GN124" s="590"/>
      <c r="GO124" s="590"/>
      <c r="GP124" s="590"/>
      <c r="GQ124" s="590"/>
      <c r="GR124" s="590"/>
      <c r="GS124" s="590"/>
      <c r="GT124" s="590"/>
      <c r="GU124" s="590"/>
      <c r="GV124" s="590"/>
      <c r="GW124" s="590"/>
      <c r="GX124" s="590"/>
      <c r="GY124" s="590"/>
    </row>
    <row r="125" spans="1:207" s="298" customFormat="1">
      <c r="A125" s="605" t="s">
        <v>85</v>
      </c>
      <c r="B125" s="606"/>
      <c r="C125" s="342">
        <v>0.68799999999999994</v>
      </c>
      <c r="D125" s="350">
        <v>0</v>
      </c>
      <c r="E125" s="343">
        <v>0</v>
      </c>
      <c r="F125" s="343">
        <v>0</v>
      </c>
      <c r="G125" s="342">
        <v>-1.8919999999999999</v>
      </c>
      <c r="H125" s="350">
        <v>0</v>
      </c>
      <c r="I125" s="343">
        <v>-0.14899999999999999</v>
      </c>
      <c r="J125" s="343">
        <v>0</v>
      </c>
      <c r="K125" s="342">
        <v>-33.853999999999999</v>
      </c>
      <c r="L125" s="350">
        <v>0</v>
      </c>
      <c r="M125" s="343">
        <v>-19.887</v>
      </c>
      <c r="N125" s="343">
        <v>0</v>
      </c>
      <c r="O125" s="342">
        <v>-0.71899999999999997</v>
      </c>
      <c r="P125" s="350">
        <v>0</v>
      </c>
      <c r="Q125" s="343">
        <v>-0.54</v>
      </c>
      <c r="R125" s="343">
        <v>0</v>
      </c>
      <c r="S125" s="342">
        <v>-0.65900000000000003</v>
      </c>
      <c r="T125" s="350">
        <v>0</v>
      </c>
      <c r="U125" s="343">
        <v>1.1639999999999999</v>
      </c>
      <c r="V125" s="343">
        <v>0</v>
      </c>
      <c r="W125" s="342">
        <v>3.48</v>
      </c>
      <c r="X125" s="350">
        <v>0</v>
      </c>
      <c r="Y125" s="343">
        <v>1.9390000000000001</v>
      </c>
      <c r="Z125" s="343">
        <v>0</v>
      </c>
      <c r="AA125" s="342">
        <v>25.831</v>
      </c>
      <c r="AB125" s="350">
        <v>0</v>
      </c>
      <c r="AC125" s="343">
        <v>10.179</v>
      </c>
      <c r="AD125" s="343">
        <v>0</v>
      </c>
      <c r="AE125" s="342">
        <v>98.007999999999996</v>
      </c>
      <c r="AF125" s="350">
        <v>0</v>
      </c>
      <c r="AG125" s="343">
        <v>22.469000000000001</v>
      </c>
      <c r="AH125" s="343">
        <v>0</v>
      </c>
      <c r="AI125" s="342">
        <v>-7.4809999999999999</v>
      </c>
      <c r="AJ125" s="350">
        <v>0</v>
      </c>
      <c r="AK125" s="343">
        <v>-7.4269999999999996</v>
      </c>
      <c r="AL125" s="343">
        <v>0</v>
      </c>
      <c r="AM125" s="342">
        <v>66.974000000000004</v>
      </c>
      <c r="AN125" s="350">
        <v>0</v>
      </c>
      <c r="AO125" s="343">
        <v>4.7210000000000001</v>
      </c>
      <c r="AP125" s="343">
        <v>0</v>
      </c>
      <c r="AQ125" s="342">
        <v>12.563000000000001</v>
      </c>
      <c r="AR125" s="350">
        <v>0</v>
      </c>
      <c r="AS125" s="343">
        <v>22.007000000000001</v>
      </c>
      <c r="AT125" s="343">
        <v>0</v>
      </c>
      <c r="AU125" s="342">
        <v>162.93899999999999</v>
      </c>
      <c r="AV125" s="350">
        <v>0</v>
      </c>
      <c r="AW125" s="343">
        <v>34.476999999999997</v>
      </c>
      <c r="AX125" s="343">
        <v>0</v>
      </c>
      <c r="AY125" s="613"/>
      <c r="AZ125" s="613"/>
      <c r="BA125" s="613"/>
      <c r="BB125" s="613"/>
      <c r="BC125" s="613"/>
      <c r="BD125" s="613"/>
      <c r="BE125" s="613"/>
      <c r="BF125" s="613"/>
      <c r="BG125" s="613"/>
      <c r="BH125" s="613"/>
      <c r="BI125" s="613"/>
      <c r="BJ125" s="613"/>
      <c r="BK125" s="613"/>
      <c r="BL125" s="613"/>
      <c r="BM125" s="613"/>
      <c r="BN125" s="613"/>
      <c r="BO125" s="613"/>
      <c r="BP125" s="613"/>
      <c r="BQ125" s="613"/>
      <c r="BR125" s="613"/>
      <c r="BS125" s="613"/>
      <c r="BT125" s="613"/>
      <c r="BU125" s="613"/>
      <c r="BV125" s="613"/>
      <c r="BW125" s="613"/>
      <c r="BX125" s="613"/>
      <c r="BY125" s="613"/>
      <c r="BZ125" s="613"/>
      <c r="CA125" s="613"/>
      <c r="CB125" s="613"/>
      <c r="CC125" s="613"/>
      <c r="CD125" s="613"/>
      <c r="CE125" s="613"/>
      <c r="CF125" s="613"/>
      <c r="CG125" s="613"/>
      <c r="CH125" s="613"/>
      <c r="CI125" s="613"/>
      <c r="CJ125" s="613"/>
      <c r="CK125" s="613"/>
      <c r="CL125" s="613"/>
      <c r="CM125" s="613"/>
      <c r="CN125" s="613"/>
      <c r="CO125" s="613"/>
      <c r="CP125" s="613"/>
      <c r="CQ125" s="613"/>
      <c r="CR125" s="613"/>
      <c r="CS125" s="613"/>
      <c r="CT125" s="613"/>
      <c r="CU125" s="613"/>
      <c r="CV125" s="613"/>
      <c r="CW125" s="613"/>
      <c r="CX125" s="613"/>
      <c r="CY125" s="613"/>
      <c r="CZ125" s="613"/>
      <c r="DA125" s="613"/>
      <c r="DB125" s="613"/>
      <c r="DC125" s="613"/>
      <c r="DD125" s="613"/>
      <c r="DE125" s="613"/>
      <c r="DF125" s="613"/>
      <c r="DG125" s="613"/>
      <c r="DH125" s="613"/>
      <c r="DI125" s="613"/>
      <c r="DJ125" s="613"/>
      <c r="DK125" s="613"/>
      <c r="DL125" s="613"/>
      <c r="DM125" s="613"/>
      <c r="DN125" s="613"/>
      <c r="DO125" s="613"/>
      <c r="DP125" s="613"/>
      <c r="DQ125" s="613"/>
      <c r="DR125" s="613"/>
      <c r="DS125" s="613"/>
      <c r="DT125" s="613"/>
      <c r="DU125" s="613"/>
      <c r="DV125" s="613"/>
      <c r="DW125" s="613"/>
      <c r="DX125" s="613"/>
      <c r="DY125" s="613"/>
      <c r="DZ125" s="613"/>
      <c r="EA125" s="613"/>
      <c r="EB125" s="613"/>
      <c r="EC125" s="613"/>
      <c r="ED125" s="613"/>
      <c r="EE125" s="613"/>
      <c r="EF125" s="613"/>
      <c r="EG125" s="613"/>
      <c r="EH125" s="613"/>
      <c r="EI125" s="613"/>
      <c r="EJ125" s="613"/>
      <c r="EK125" s="613"/>
      <c r="EL125" s="613"/>
      <c r="EM125" s="613"/>
      <c r="EN125" s="613"/>
      <c r="EO125" s="613"/>
      <c r="EP125" s="613"/>
      <c r="EQ125" s="613"/>
      <c r="ER125" s="613"/>
      <c r="ES125" s="613"/>
      <c r="ET125" s="613"/>
      <c r="EU125" s="613"/>
      <c r="EV125" s="613"/>
      <c r="EW125" s="613"/>
      <c r="EX125" s="613"/>
      <c r="EY125" s="613"/>
      <c r="EZ125" s="613"/>
      <c r="FA125" s="613"/>
      <c r="FB125" s="613"/>
      <c r="FC125" s="613"/>
      <c r="FD125" s="613"/>
      <c r="FE125" s="613"/>
      <c r="FF125" s="613"/>
      <c r="FG125" s="613"/>
      <c r="FH125" s="613"/>
      <c r="FI125" s="613"/>
      <c r="FJ125" s="613"/>
      <c r="FK125" s="613"/>
      <c r="FL125" s="613"/>
      <c r="FM125" s="613"/>
      <c r="FN125" s="613"/>
      <c r="FO125" s="613"/>
      <c r="FP125" s="613"/>
      <c r="FQ125" s="613"/>
      <c r="FR125" s="613"/>
      <c r="FS125" s="613"/>
      <c r="FT125" s="613"/>
      <c r="FU125" s="613"/>
      <c r="FV125" s="613"/>
      <c r="FW125" s="613"/>
      <c r="FX125" s="613"/>
      <c r="FY125" s="613"/>
      <c r="FZ125" s="613"/>
      <c r="GA125" s="613"/>
      <c r="GB125" s="613"/>
      <c r="GC125" s="613"/>
      <c r="GD125" s="613"/>
      <c r="GE125" s="613"/>
      <c r="GF125" s="613"/>
      <c r="GG125" s="613"/>
      <c r="GH125" s="613"/>
      <c r="GI125" s="613"/>
      <c r="GJ125" s="613"/>
      <c r="GK125" s="613"/>
      <c r="GL125" s="613"/>
      <c r="GM125" s="613"/>
      <c r="GN125" s="613"/>
      <c r="GO125" s="613"/>
      <c r="GP125" s="613"/>
      <c r="GQ125" s="613"/>
      <c r="GR125" s="613"/>
      <c r="GS125" s="613"/>
      <c r="GT125" s="613"/>
      <c r="GU125" s="613"/>
      <c r="GV125" s="613"/>
      <c r="GW125" s="613"/>
      <c r="GX125" s="613"/>
      <c r="GY125" s="613"/>
    </row>
    <row r="126" spans="1:207">
      <c r="A126" s="614"/>
      <c r="B126" s="616" t="s">
        <v>56</v>
      </c>
      <c r="C126" s="342">
        <v>0.68799999999999994</v>
      </c>
      <c r="D126" s="350">
        <v>0</v>
      </c>
      <c r="E126" s="350">
        <v>0</v>
      </c>
      <c r="F126" s="343">
        <v>0</v>
      </c>
      <c r="G126" s="342">
        <v>-1.8919999999999999</v>
      </c>
      <c r="H126" s="350">
        <v>0</v>
      </c>
      <c r="I126" s="350">
        <v>-0.14899999999999999</v>
      </c>
      <c r="J126" s="343">
        <v>0</v>
      </c>
      <c r="K126" s="342">
        <v>-33.853999999999999</v>
      </c>
      <c r="L126" s="350">
        <v>0</v>
      </c>
      <c r="M126" s="350">
        <v>-19.887</v>
      </c>
      <c r="N126" s="343">
        <v>0</v>
      </c>
      <c r="O126" s="342">
        <v>-0.71899999999999997</v>
      </c>
      <c r="P126" s="350">
        <v>0</v>
      </c>
      <c r="Q126" s="350">
        <v>-0.54</v>
      </c>
      <c r="R126" s="343">
        <v>0</v>
      </c>
      <c r="S126" s="342">
        <v>-0.65900000000000003</v>
      </c>
      <c r="T126" s="350">
        <v>0</v>
      </c>
      <c r="U126" s="350">
        <v>1.1639999999999999</v>
      </c>
      <c r="V126" s="343">
        <v>0</v>
      </c>
      <c r="W126" s="342">
        <v>3.48</v>
      </c>
      <c r="X126" s="350">
        <v>0</v>
      </c>
      <c r="Y126" s="350">
        <v>1.9390000000000001</v>
      </c>
      <c r="Z126" s="343">
        <v>0</v>
      </c>
      <c r="AA126" s="342">
        <v>25.831</v>
      </c>
      <c r="AB126" s="350">
        <v>0</v>
      </c>
      <c r="AC126" s="350">
        <v>10.179</v>
      </c>
      <c r="AD126" s="343">
        <v>0</v>
      </c>
      <c r="AE126" s="342">
        <v>98.007999999999996</v>
      </c>
      <c r="AF126" s="350">
        <v>0</v>
      </c>
      <c r="AG126" s="350">
        <v>22.469000000000001</v>
      </c>
      <c r="AH126" s="343">
        <v>0</v>
      </c>
      <c r="AI126" s="342">
        <v>-7.4809999999999999</v>
      </c>
      <c r="AJ126" s="350">
        <v>0</v>
      </c>
      <c r="AK126" s="350">
        <v>-7.4269999999999996</v>
      </c>
      <c r="AL126" s="343">
        <v>0</v>
      </c>
      <c r="AM126" s="342">
        <v>66.974000000000004</v>
      </c>
      <c r="AN126" s="350">
        <v>0</v>
      </c>
      <c r="AO126" s="350">
        <v>4.7210000000000001</v>
      </c>
      <c r="AP126" s="343">
        <v>0</v>
      </c>
      <c r="AQ126" s="342">
        <v>-20.597999999999999</v>
      </c>
      <c r="AR126" s="350">
        <v>0</v>
      </c>
      <c r="AS126" s="350">
        <v>11.27</v>
      </c>
      <c r="AT126" s="343">
        <v>0</v>
      </c>
      <c r="AU126" s="342">
        <v>129.77799999999999</v>
      </c>
      <c r="AV126" s="350">
        <v>0</v>
      </c>
      <c r="AW126" s="350">
        <v>23.74</v>
      </c>
      <c r="AX126" s="343">
        <v>0</v>
      </c>
      <c r="GH126" s="590"/>
      <c r="GI126" s="590"/>
      <c r="GJ126" s="590"/>
      <c r="GK126" s="590"/>
      <c r="GL126" s="590"/>
      <c r="GM126" s="590"/>
      <c r="GN126" s="590"/>
      <c r="GO126" s="590"/>
      <c r="GP126" s="590"/>
      <c r="GQ126" s="590"/>
      <c r="GR126" s="590"/>
      <c r="GS126" s="590"/>
      <c r="GT126" s="590"/>
      <c r="GU126" s="590"/>
      <c r="GV126" s="590"/>
      <c r="GW126" s="590"/>
      <c r="GX126" s="590"/>
      <c r="GY126" s="590"/>
    </row>
    <row r="127" spans="1:207">
      <c r="A127" s="614"/>
      <c r="B127" s="616" t="s">
        <v>57</v>
      </c>
      <c r="C127" s="342">
        <v>0</v>
      </c>
      <c r="D127" s="350">
        <v>0</v>
      </c>
      <c r="E127" s="350">
        <v>0</v>
      </c>
      <c r="F127" s="343">
        <v>0</v>
      </c>
      <c r="G127" s="342">
        <v>0</v>
      </c>
      <c r="H127" s="350">
        <v>0</v>
      </c>
      <c r="I127" s="350">
        <v>0</v>
      </c>
      <c r="J127" s="343">
        <v>0</v>
      </c>
      <c r="K127" s="342">
        <v>0</v>
      </c>
      <c r="L127" s="350">
        <v>0</v>
      </c>
      <c r="M127" s="350">
        <v>0</v>
      </c>
      <c r="N127" s="343">
        <v>0</v>
      </c>
      <c r="O127" s="342">
        <v>0</v>
      </c>
      <c r="P127" s="350">
        <v>0</v>
      </c>
      <c r="Q127" s="350">
        <v>0</v>
      </c>
      <c r="R127" s="343">
        <v>0</v>
      </c>
      <c r="S127" s="342">
        <v>0</v>
      </c>
      <c r="T127" s="350">
        <v>0</v>
      </c>
      <c r="U127" s="350">
        <v>0</v>
      </c>
      <c r="V127" s="343">
        <v>0</v>
      </c>
      <c r="W127" s="342">
        <v>0</v>
      </c>
      <c r="X127" s="350">
        <v>0</v>
      </c>
      <c r="Y127" s="350">
        <v>0</v>
      </c>
      <c r="Z127" s="343">
        <v>0</v>
      </c>
      <c r="AA127" s="342">
        <v>0</v>
      </c>
      <c r="AB127" s="350">
        <v>0</v>
      </c>
      <c r="AC127" s="350">
        <v>0</v>
      </c>
      <c r="AD127" s="343">
        <v>0</v>
      </c>
      <c r="AE127" s="342">
        <v>0</v>
      </c>
      <c r="AF127" s="350">
        <v>0</v>
      </c>
      <c r="AG127" s="350">
        <v>0</v>
      </c>
      <c r="AH127" s="343">
        <v>0</v>
      </c>
      <c r="AI127" s="342">
        <v>0</v>
      </c>
      <c r="AJ127" s="350">
        <v>0</v>
      </c>
      <c r="AK127" s="350">
        <v>0</v>
      </c>
      <c r="AL127" s="343">
        <v>0</v>
      </c>
      <c r="AM127" s="342">
        <v>0</v>
      </c>
      <c r="AN127" s="350">
        <v>0</v>
      </c>
      <c r="AO127" s="350">
        <v>0</v>
      </c>
      <c r="AP127" s="343">
        <v>0</v>
      </c>
      <c r="AQ127" s="342">
        <v>33.161000000000001</v>
      </c>
      <c r="AR127" s="350">
        <v>0</v>
      </c>
      <c r="AS127" s="350">
        <v>10.737</v>
      </c>
      <c r="AT127" s="343">
        <v>0</v>
      </c>
      <c r="AU127" s="342">
        <v>33.161000000000001</v>
      </c>
      <c r="AV127" s="350">
        <v>0</v>
      </c>
      <c r="AW127" s="350">
        <v>10.737</v>
      </c>
      <c r="AX127" s="343">
        <v>0</v>
      </c>
      <c r="GH127" s="590"/>
      <c r="GI127" s="590"/>
      <c r="GJ127" s="590"/>
      <c r="GK127" s="590"/>
      <c r="GL127" s="590"/>
      <c r="GM127" s="590"/>
      <c r="GN127" s="590"/>
      <c r="GO127" s="590"/>
      <c r="GP127" s="590"/>
      <c r="GQ127" s="590"/>
      <c r="GR127" s="590"/>
      <c r="GS127" s="590"/>
      <c r="GT127" s="590"/>
      <c r="GU127" s="590"/>
      <c r="GV127" s="590"/>
      <c r="GW127" s="590"/>
      <c r="GX127" s="590"/>
      <c r="GY127" s="590"/>
    </row>
    <row r="128" spans="1:207">
      <c r="A128" s="600"/>
      <c r="B128" s="600"/>
      <c r="C128" s="600"/>
      <c r="D128" s="600"/>
      <c r="E128" s="600"/>
      <c r="F128" s="600"/>
      <c r="G128" s="600"/>
      <c r="H128" s="600"/>
      <c r="I128" s="600"/>
      <c r="J128" s="600"/>
      <c r="K128" s="600"/>
      <c r="L128" s="600"/>
      <c r="M128" s="600"/>
      <c r="N128" s="600"/>
      <c r="O128" s="600"/>
      <c r="P128" s="600"/>
    </row>
    <row r="129" spans="1:16">
      <c r="A129" s="600"/>
      <c r="B129" s="600"/>
      <c r="C129" s="617"/>
      <c r="D129" s="600"/>
      <c r="E129" s="600"/>
      <c r="F129" s="600"/>
      <c r="G129" s="600"/>
      <c r="H129" s="600"/>
      <c r="I129" s="600"/>
      <c r="J129" s="600"/>
      <c r="K129" s="600"/>
      <c r="L129" s="600"/>
      <c r="M129" s="600"/>
      <c r="N129" s="600"/>
      <c r="O129" s="600"/>
      <c r="P129" s="600"/>
    </row>
    <row r="130" spans="1:16" s="590" customFormat="1"/>
    <row r="131" spans="1:16" s="590" customFormat="1"/>
    <row r="132" spans="1:16" s="590" customFormat="1"/>
    <row r="133" spans="1:16" s="590" customFormat="1"/>
    <row r="134" spans="1:16" s="590" customFormat="1"/>
    <row r="135" spans="1:16" s="590" customFormat="1"/>
    <row r="136" spans="1:16" s="590" customFormat="1"/>
    <row r="137" spans="1:16" s="590" customFormat="1"/>
    <row r="138" spans="1:16" s="590" customFormat="1"/>
    <row r="139" spans="1:16" s="590" customFormat="1"/>
    <row r="140" spans="1:16" s="590" customFormat="1"/>
    <row r="141" spans="1:16" s="590" customFormat="1"/>
    <row r="142" spans="1:16" s="590" customFormat="1"/>
    <row r="143" spans="1:16" s="590" customFormat="1"/>
    <row r="144" spans="1:16" s="590" customFormat="1"/>
    <row r="145" s="590" customFormat="1"/>
    <row r="146" s="590" customFormat="1"/>
    <row r="147" s="590" customFormat="1"/>
    <row r="148" s="590" customFormat="1"/>
    <row r="149" s="590" customFormat="1"/>
    <row r="150" s="590" customFormat="1"/>
    <row r="151" s="590" customFormat="1"/>
    <row r="152" s="590" customFormat="1"/>
    <row r="153" s="590" customFormat="1"/>
    <row r="154" s="590" customFormat="1"/>
    <row r="155" s="590" customFormat="1"/>
    <row r="156" s="590" customFormat="1"/>
    <row r="157" s="590" customFormat="1"/>
    <row r="158" s="590" customFormat="1"/>
    <row r="159" s="590" customFormat="1"/>
    <row r="160" s="590" customFormat="1"/>
    <row r="161" s="590" customFormat="1"/>
    <row r="162" s="590" customFormat="1"/>
    <row r="163" s="590" customFormat="1"/>
    <row r="164" s="590" customFormat="1"/>
    <row r="165" s="590" customFormat="1"/>
    <row r="166" s="590" customFormat="1"/>
    <row r="167" s="590" customFormat="1"/>
    <row r="168" s="590" customFormat="1"/>
    <row r="169" s="590" customFormat="1"/>
    <row r="170" s="590" customFormat="1"/>
    <row r="171" s="590" customFormat="1"/>
    <row r="172" s="590" customFormat="1"/>
    <row r="173" s="590" customFormat="1"/>
    <row r="174" s="590" customFormat="1"/>
    <row r="175" s="590" customFormat="1"/>
    <row r="176" s="590" customFormat="1"/>
    <row r="177" s="590" customFormat="1"/>
    <row r="178" s="590" customFormat="1"/>
    <row r="179" s="590" customFormat="1"/>
    <row r="180" s="590" customFormat="1"/>
    <row r="181" s="590" customFormat="1"/>
    <row r="182" s="590" customFormat="1"/>
    <row r="183" s="590" customFormat="1"/>
    <row r="184" s="590" customFormat="1"/>
    <row r="185" s="590" customFormat="1"/>
    <row r="186" s="590" customFormat="1"/>
    <row r="187" s="590" customFormat="1"/>
    <row r="188" s="590" customFormat="1"/>
    <row r="189" s="590" customFormat="1"/>
    <row r="190" s="590" customFormat="1"/>
    <row r="191" s="590" customFormat="1"/>
    <row r="192" s="590" customFormat="1"/>
    <row r="193" s="590" customFormat="1"/>
    <row r="194" s="590" customFormat="1"/>
    <row r="195" s="590" customFormat="1"/>
    <row r="196" s="590" customFormat="1"/>
    <row r="197" s="590" customFormat="1"/>
    <row r="198" s="590" customFormat="1"/>
    <row r="199" s="590" customFormat="1"/>
    <row r="200" s="590" customFormat="1"/>
    <row r="201" s="590" customFormat="1"/>
    <row r="202" s="590" customFormat="1"/>
    <row r="203" s="590" customFormat="1"/>
    <row r="204" s="590" customFormat="1"/>
    <row r="205" s="590" customFormat="1"/>
    <row r="206" s="590" customFormat="1"/>
    <row r="207" s="590" customFormat="1"/>
    <row r="208" s="590" customFormat="1"/>
    <row r="209" s="590" customFormat="1"/>
    <row r="210" s="590" customFormat="1"/>
    <row r="211" s="590" customFormat="1"/>
    <row r="212" s="590" customFormat="1"/>
    <row r="213" s="590" customFormat="1"/>
    <row r="214" s="590" customFormat="1"/>
    <row r="215" s="590" customFormat="1"/>
    <row r="216" s="590" customFormat="1"/>
    <row r="217" s="590" customFormat="1"/>
    <row r="218" s="590" customFormat="1"/>
    <row r="219" s="590" customFormat="1"/>
    <row r="220" s="590" customFormat="1"/>
    <row r="221" s="590" customFormat="1"/>
    <row r="222" s="590" customFormat="1"/>
    <row r="223" s="590" customFormat="1"/>
    <row r="224" s="590" customFormat="1"/>
    <row r="225" s="590" customFormat="1"/>
    <row r="226" s="590" customFormat="1"/>
    <row r="227" s="590" customFormat="1"/>
    <row r="228" s="590" customFormat="1"/>
    <row r="229" s="590" customFormat="1"/>
    <row r="230" s="590" customFormat="1"/>
    <row r="231" s="590" customFormat="1"/>
    <row r="232" s="590" customFormat="1"/>
    <row r="233" s="590" customFormat="1"/>
    <row r="234" s="590" customFormat="1"/>
    <row r="235" s="590" customFormat="1"/>
    <row r="236" s="590" customFormat="1"/>
    <row r="237" s="590" customFormat="1"/>
    <row r="238" s="590" customFormat="1"/>
    <row r="239" s="590" customFormat="1"/>
    <row r="240" s="590" customFormat="1"/>
    <row r="241" s="590" customFormat="1"/>
    <row r="242" s="590" customFormat="1"/>
    <row r="243" s="590" customFormat="1"/>
    <row r="244" s="590" customFormat="1"/>
    <row r="245" s="590" customFormat="1"/>
    <row r="246" s="590" customFormat="1"/>
    <row r="247" s="590" customFormat="1"/>
    <row r="248" s="590" customFormat="1"/>
    <row r="249" s="590" customFormat="1"/>
    <row r="250" s="590" customFormat="1"/>
    <row r="251" s="590" customFormat="1"/>
    <row r="252" s="590" customFormat="1"/>
    <row r="253" s="590" customFormat="1"/>
    <row r="254" s="590" customFormat="1"/>
    <row r="255" s="590" customFormat="1"/>
    <row r="256" s="590" customFormat="1"/>
    <row r="257" s="590" customFormat="1"/>
    <row r="258" s="590" customFormat="1"/>
    <row r="259" s="590" customFormat="1"/>
    <row r="260" s="590" customFormat="1"/>
    <row r="261" s="590" customFormat="1"/>
    <row r="262" s="590" customFormat="1"/>
    <row r="263" s="590" customFormat="1"/>
    <row r="264" s="590" customFormat="1"/>
    <row r="265" s="590" customFormat="1"/>
    <row r="266" s="590" customFormat="1"/>
    <row r="267" s="590" customFormat="1"/>
    <row r="268" s="590" customFormat="1"/>
    <row r="269" s="590" customFormat="1"/>
    <row r="270" s="590" customFormat="1"/>
    <row r="271" s="590" customFormat="1"/>
    <row r="272" s="590" customFormat="1"/>
    <row r="273" s="590" customFormat="1"/>
    <row r="274" s="590" customFormat="1"/>
    <row r="275" s="590" customFormat="1"/>
    <row r="276" s="590" customFormat="1"/>
    <row r="277" s="590" customFormat="1"/>
    <row r="278" s="590" customFormat="1"/>
    <row r="279" s="590" customFormat="1"/>
    <row r="280" s="590" customFormat="1"/>
    <row r="281" s="590" customFormat="1"/>
    <row r="282" s="590" customFormat="1"/>
    <row r="283" s="590" customFormat="1"/>
    <row r="284" s="590" customFormat="1"/>
    <row r="285" s="590" customFormat="1"/>
    <row r="286" s="590" customFormat="1"/>
    <row r="287" s="590" customFormat="1"/>
    <row r="288" s="590" customFormat="1"/>
    <row r="289" s="590" customFormat="1"/>
    <row r="290" s="590" customFormat="1"/>
    <row r="291" s="590" customFormat="1"/>
    <row r="292" s="590" customFormat="1"/>
    <row r="293" s="590" customFormat="1"/>
    <row r="294" s="590" customFormat="1"/>
    <row r="295" s="590" customFormat="1"/>
    <row r="296" s="590" customFormat="1"/>
    <row r="297" s="590" customFormat="1"/>
    <row r="298" s="590" customFormat="1"/>
    <row r="299" s="590" customFormat="1"/>
    <row r="300" s="590" customFormat="1"/>
    <row r="301" s="590" customFormat="1"/>
    <row r="302" s="590" customFormat="1"/>
    <row r="303" s="590" customFormat="1"/>
    <row r="304" s="590" customFormat="1"/>
    <row r="305" s="590" customFormat="1"/>
    <row r="306" s="590" customFormat="1"/>
    <row r="307" s="590" customFormat="1"/>
    <row r="308" s="590" customFormat="1"/>
    <row r="309" s="590" customFormat="1"/>
    <row r="310" s="590" customFormat="1"/>
    <row r="311" s="590" customFormat="1"/>
    <row r="312" s="590" customFormat="1"/>
    <row r="313" s="590" customFormat="1"/>
    <row r="314" s="590" customFormat="1"/>
    <row r="315" s="590" customFormat="1"/>
    <row r="316" s="590" customFormat="1"/>
    <row r="317" s="590" customFormat="1"/>
    <row r="318" s="590" customFormat="1"/>
    <row r="319" s="590" customFormat="1"/>
    <row r="320" s="590" customFormat="1"/>
    <row r="321" s="590" customFormat="1"/>
    <row r="322" s="590" customFormat="1"/>
    <row r="323" s="590" customFormat="1"/>
    <row r="324" s="590" customFormat="1"/>
    <row r="325" s="590" customFormat="1"/>
    <row r="326" s="590" customFormat="1"/>
    <row r="327" s="590" customFormat="1"/>
    <row r="328" s="590" customFormat="1"/>
    <row r="329" s="590" customFormat="1"/>
    <row r="330" s="590" customFormat="1"/>
    <row r="331" s="590" customFormat="1"/>
    <row r="332" s="590" customFormat="1"/>
    <row r="333" s="590" customFormat="1"/>
    <row r="334" s="590" customFormat="1"/>
    <row r="335" s="590" customFormat="1"/>
    <row r="336" s="590" customFormat="1"/>
    <row r="337" s="590" customFormat="1"/>
    <row r="338" s="590" customFormat="1"/>
    <row r="339" s="590" customFormat="1"/>
    <row r="340" s="590" customFormat="1"/>
    <row r="341" s="590" customFormat="1"/>
    <row r="342" s="590" customFormat="1"/>
    <row r="343" s="590" customFormat="1"/>
    <row r="344" s="590" customFormat="1"/>
    <row r="345" s="590" customFormat="1"/>
    <row r="346" s="590" customFormat="1"/>
    <row r="347" s="590" customFormat="1"/>
    <row r="348" s="590" customFormat="1"/>
    <row r="349" s="590" customFormat="1"/>
    <row r="350" s="590" customFormat="1"/>
    <row r="351" s="590" customFormat="1"/>
    <row r="352" s="590" customFormat="1"/>
    <row r="353" s="590" customFormat="1"/>
    <row r="354" s="590" customFormat="1"/>
    <row r="355" s="590" customFormat="1"/>
    <row r="356" s="590" customFormat="1"/>
    <row r="357" s="590" customFormat="1"/>
    <row r="358" s="590" customFormat="1"/>
    <row r="359" s="590" customFormat="1"/>
    <row r="360" s="590" customFormat="1"/>
    <row r="361" s="590" customFormat="1"/>
    <row r="362" s="590" customFormat="1"/>
    <row r="363" s="590" customFormat="1"/>
    <row r="364" s="590" customFormat="1"/>
    <row r="365" s="590" customFormat="1"/>
    <row r="366" s="590" customFormat="1"/>
    <row r="367" s="590" customFormat="1"/>
    <row r="368" s="590" customFormat="1"/>
    <row r="369" s="590" customFormat="1"/>
    <row r="370" s="590" customFormat="1"/>
    <row r="371" s="590" customFormat="1"/>
    <row r="372" s="590" customFormat="1"/>
    <row r="373" s="590" customFormat="1"/>
    <row r="374" s="590" customFormat="1"/>
    <row r="375" s="590" customFormat="1"/>
    <row r="376" s="590" customFormat="1"/>
    <row r="377" s="590" customFormat="1"/>
    <row r="378" s="590" customFormat="1"/>
    <row r="379" s="590" customFormat="1"/>
    <row r="380" s="590" customFormat="1"/>
    <row r="381" s="590" customFormat="1"/>
    <row r="382" s="590" customFormat="1"/>
    <row r="383" s="590" customFormat="1"/>
    <row r="384" s="590" customFormat="1"/>
    <row r="385" s="590" customFormat="1"/>
    <row r="386" s="590" customFormat="1"/>
    <row r="387" s="590" customFormat="1"/>
    <row r="388" s="590" customFormat="1"/>
    <row r="389" s="590" customFormat="1"/>
    <row r="390" s="590" customFormat="1"/>
    <row r="391" s="590" customFormat="1"/>
    <row r="392" s="590" customFormat="1"/>
    <row r="393" s="590" customFormat="1"/>
    <row r="394" s="590" customFormat="1"/>
    <row r="395" s="590" customFormat="1"/>
    <row r="396" s="590" customFormat="1"/>
    <row r="397" s="590" customFormat="1"/>
    <row r="398" s="590" customFormat="1"/>
    <row r="399" s="590" customFormat="1"/>
    <row r="400" s="590" customFormat="1"/>
    <row r="401" s="590" customFormat="1"/>
    <row r="402" s="590" customFormat="1"/>
    <row r="403" s="590" customFormat="1"/>
    <row r="404" s="590" customFormat="1"/>
    <row r="405" s="590" customFormat="1"/>
    <row r="406" s="590" customFormat="1"/>
    <row r="407" s="590" customFormat="1"/>
    <row r="408" s="590" customFormat="1"/>
    <row r="409" s="590" customFormat="1"/>
    <row r="410" s="590" customFormat="1"/>
    <row r="411" s="590" customFormat="1"/>
    <row r="412" s="590" customFormat="1"/>
    <row r="413" s="590" customFormat="1"/>
    <row r="414" s="590" customFormat="1"/>
    <row r="415" s="590" customFormat="1"/>
    <row r="416" s="590" customFormat="1"/>
    <row r="417" s="590" customFormat="1"/>
    <row r="418" s="590" customFormat="1"/>
    <row r="419" s="590" customFormat="1"/>
    <row r="420" s="590" customFormat="1"/>
    <row r="421" s="590" customFormat="1"/>
    <row r="422" s="590" customFormat="1"/>
    <row r="423" s="590" customFormat="1"/>
    <row r="424" s="590" customFormat="1"/>
    <row r="425" s="590" customFormat="1"/>
    <row r="426" s="590" customFormat="1"/>
    <row r="427" s="590" customFormat="1"/>
    <row r="428" s="590" customFormat="1"/>
    <row r="429" s="590" customFormat="1"/>
    <row r="430" s="590" customFormat="1"/>
    <row r="431" s="590" customFormat="1"/>
    <row r="432" s="590" customFormat="1"/>
    <row r="433" s="590" customFormat="1"/>
    <row r="434" s="590" customFormat="1"/>
    <row r="435" s="590" customFormat="1"/>
    <row r="436" s="590" customFormat="1"/>
    <row r="437" s="590" customFormat="1"/>
    <row r="438" s="590" customFormat="1"/>
    <row r="439" s="590" customFormat="1"/>
    <row r="440" s="590" customFormat="1"/>
    <row r="441" s="590" customFormat="1"/>
    <row r="442" s="590" customFormat="1"/>
    <row r="443" s="590" customFormat="1"/>
    <row r="444" s="590" customFormat="1"/>
    <row r="445" s="590" customFormat="1"/>
    <row r="446" s="590" customFormat="1"/>
    <row r="447" s="590" customFormat="1"/>
    <row r="448" s="590" customFormat="1"/>
    <row r="449" s="590" customFormat="1"/>
    <row r="450" s="590" customFormat="1"/>
    <row r="451" s="590" customFormat="1"/>
    <row r="452" s="590" customFormat="1"/>
    <row r="453" s="590" customFormat="1"/>
    <row r="454" s="590" customFormat="1"/>
    <row r="455" s="590" customFormat="1"/>
    <row r="456" s="590" customFormat="1"/>
    <row r="457" s="590" customFormat="1"/>
    <row r="458" s="590" customFormat="1"/>
    <row r="459" s="590" customFormat="1"/>
    <row r="460" s="590" customFormat="1"/>
    <row r="461" s="590" customFormat="1"/>
    <row r="462" s="590" customFormat="1"/>
    <row r="463" s="590" customFormat="1"/>
    <row r="464" s="590" customFormat="1"/>
    <row r="465" s="590" customFormat="1"/>
    <row r="466" s="590" customFormat="1"/>
    <row r="467" s="590" customFormat="1"/>
    <row r="468" s="590" customFormat="1"/>
    <row r="469" s="590" customFormat="1"/>
    <row r="470" s="590" customFormat="1"/>
    <row r="471" s="590" customFormat="1"/>
    <row r="472" s="590" customFormat="1"/>
    <row r="473" s="590" customFormat="1"/>
    <row r="474" s="590" customFormat="1"/>
    <row r="475" s="590" customFormat="1"/>
    <row r="476" s="590" customFormat="1"/>
    <row r="477" s="590" customFormat="1"/>
    <row r="478" s="590" customFormat="1"/>
    <row r="479" s="590" customFormat="1"/>
    <row r="480" s="590" customFormat="1"/>
    <row r="481" s="590" customFormat="1"/>
    <row r="482" s="590" customFormat="1"/>
    <row r="483" s="590" customFormat="1"/>
    <row r="484" s="590" customFormat="1"/>
    <row r="485" s="590" customFormat="1"/>
    <row r="486" s="590" customFormat="1"/>
    <row r="487" s="590" customFormat="1"/>
    <row r="488" s="590" customFormat="1"/>
    <row r="489" s="590" customFormat="1"/>
    <row r="490" s="590" customFormat="1"/>
    <row r="491" s="590" customFormat="1"/>
    <row r="492" s="590" customFormat="1"/>
    <row r="493" s="590" customFormat="1"/>
    <row r="494" s="590" customFormat="1"/>
    <row r="495" s="590" customFormat="1"/>
    <row r="496" s="590" customFormat="1"/>
    <row r="497" s="590" customFormat="1"/>
    <row r="498" s="590" customFormat="1"/>
    <row r="499" s="590" customFormat="1"/>
    <row r="500" s="590" customFormat="1"/>
    <row r="501" s="590" customFormat="1"/>
    <row r="502" s="590" customFormat="1"/>
    <row r="503" s="590" customFormat="1"/>
    <row r="504" s="590" customFormat="1"/>
    <row r="505" s="590" customFormat="1"/>
  </sheetData>
  <mergeCells count="70">
    <mergeCell ref="W2:X2"/>
    <mergeCell ref="A2:B2"/>
    <mergeCell ref="C2:D2"/>
    <mergeCell ref="E2:F2"/>
    <mergeCell ref="G2:H2"/>
    <mergeCell ref="I2:J2"/>
    <mergeCell ref="K2:L2"/>
    <mergeCell ref="W32:X32"/>
    <mergeCell ref="Y2:Z2"/>
    <mergeCell ref="AA2:AB2"/>
    <mergeCell ref="A3:B4"/>
    <mergeCell ref="A13:B13"/>
    <mergeCell ref="A32:B32"/>
    <mergeCell ref="C32:D32"/>
    <mergeCell ref="E32:F32"/>
    <mergeCell ref="G32:H32"/>
    <mergeCell ref="I32:J32"/>
    <mergeCell ref="K32:L32"/>
    <mergeCell ref="M2:N2"/>
    <mergeCell ref="O2:P2"/>
    <mergeCell ref="Q2:R2"/>
    <mergeCell ref="S2:T2"/>
    <mergeCell ref="U2:V2"/>
    <mergeCell ref="AQ75:AT75"/>
    <mergeCell ref="Y32:Z32"/>
    <mergeCell ref="AA32:AB32"/>
    <mergeCell ref="A33:B34"/>
    <mergeCell ref="A44:B44"/>
    <mergeCell ref="A75:B75"/>
    <mergeCell ref="C75:F75"/>
    <mergeCell ref="G75:J75"/>
    <mergeCell ref="K75:N75"/>
    <mergeCell ref="O75:R75"/>
    <mergeCell ref="S75:V75"/>
    <mergeCell ref="M32:N32"/>
    <mergeCell ref="O32:P32"/>
    <mergeCell ref="Q32:R32"/>
    <mergeCell ref="S32:T32"/>
    <mergeCell ref="U32:V32"/>
    <mergeCell ref="AC76:AD76"/>
    <mergeCell ref="AU75:AX75"/>
    <mergeCell ref="A76:B78"/>
    <mergeCell ref="C76:D76"/>
    <mergeCell ref="E76:F76"/>
    <mergeCell ref="G76:H76"/>
    <mergeCell ref="I76:J76"/>
    <mergeCell ref="K76:L76"/>
    <mergeCell ref="M76:N76"/>
    <mergeCell ref="O76:P76"/>
    <mergeCell ref="Q76:R76"/>
    <mergeCell ref="W75:Z75"/>
    <mergeCell ref="AA75:AD75"/>
    <mergeCell ref="AE75:AH75"/>
    <mergeCell ref="AI75:AL75"/>
    <mergeCell ref="AM75:AP75"/>
    <mergeCell ref="S76:T76"/>
    <mergeCell ref="U76:V76"/>
    <mergeCell ref="W76:X76"/>
    <mergeCell ref="Y76:Z76"/>
    <mergeCell ref="AA76:AB76"/>
    <mergeCell ref="AQ76:AR76"/>
    <mergeCell ref="AS76:AT76"/>
    <mergeCell ref="AU76:AV76"/>
    <mergeCell ref="AW76:AX76"/>
    <mergeCell ref="AE76:AF76"/>
    <mergeCell ref="AG76:AH76"/>
    <mergeCell ref="AI76:AJ76"/>
    <mergeCell ref="AK76:AL76"/>
    <mergeCell ref="AM76:AN76"/>
    <mergeCell ref="AO76:AP76"/>
  </mergeCells>
  <pageMargins left="0.7" right="0.7" top="0.75" bottom="0.75" header="0.3" footer="0.3"/>
  <pageSetup paperSize="9" orientation="portrait" horizontalDpi="4294967295" verticalDpi="4294967295"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B1C7-FE18-46A5-AB83-A1F950A7CD22}">
  <dimension ref="B4:F9"/>
  <sheetViews>
    <sheetView workbookViewId="0"/>
  </sheetViews>
  <sheetFormatPr baseColWidth="10" defaultRowHeight="12.75"/>
  <cols>
    <col min="1" max="2" width="11.42578125" style="590"/>
    <col min="3" max="3" width="24.140625" style="590" customWidth="1"/>
    <col min="4" max="16384" width="11.42578125" style="590"/>
  </cols>
  <sheetData>
    <row r="4" spans="2:6">
      <c r="B4" s="639"/>
      <c r="C4" s="639"/>
      <c r="D4" s="639"/>
      <c r="E4" s="639"/>
      <c r="F4" s="639"/>
    </row>
    <row r="5" spans="2:6">
      <c r="B5" s="677" t="s">
        <v>489</v>
      </c>
      <c r="C5" s="677"/>
      <c r="D5" s="640" t="s">
        <v>469</v>
      </c>
      <c r="E5" s="640" t="s">
        <v>471</v>
      </c>
      <c r="F5" s="640" t="s">
        <v>434</v>
      </c>
    </row>
    <row r="6" spans="2:6">
      <c r="B6" s="678"/>
      <c r="C6" s="678"/>
      <c r="D6" s="678" t="s">
        <v>525</v>
      </c>
      <c r="E6" s="678"/>
      <c r="F6" s="678"/>
    </row>
    <row r="7" spans="2:6">
      <c r="B7" s="590" t="s">
        <v>93</v>
      </c>
      <c r="D7" s="590">
        <v>99</v>
      </c>
      <c r="E7" s="590">
        <v>70</v>
      </c>
      <c r="F7" s="590">
        <v>165</v>
      </c>
    </row>
    <row r="8" spans="2:6">
      <c r="B8" s="639" t="s">
        <v>104</v>
      </c>
      <c r="C8" s="639"/>
      <c r="D8" s="641">
        <v>-99</v>
      </c>
      <c r="E8" s="641">
        <v>-70</v>
      </c>
      <c r="F8" s="641">
        <v>-165</v>
      </c>
    </row>
    <row r="9" spans="2:6">
      <c r="B9" s="642" t="s">
        <v>490</v>
      </c>
      <c r="C9" s="642"/>
      <c r="D9" s="643" t="s">
        <v>348</v>
      </c>
      <c r="E9" s="643" t="s">
        <v>348</v>
      </c>
      <c r="F9" s="643" t="s">
        <v>348</v>
      </c>
    </row>
  </sheetData>
  <mergeCells count="2">
    <mergeCell ref="B5:C6"/>
    <mergeCell ref="D6:F6"/>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heetViews>
  <sheetFormatPr baseColWidth="10" defaultColWidth="11.42578125" defaultRowHeight="12.75"/>
  <cols>
    <col min="1" max="1" width="12.140625" style="96" customWidth="1"/>
    <col min="2" max="2" width="70.5703125" style="96" customWidth="1"/>
    <col min="3" max="3" width="18.42578125" style="96" customWidth="1"/>
    <col min="4" max="4" width="16.42578125" style="96" customWidth="1"/>
    <col min="5" max="5" width="17.7109375" style="96" customWidth="1"/>
    <col min="6" max="6" width="13.7109375" style="96" customWidth="1"/>
    <col min="7" max="7" width="19.7109375" style="96" customWidth="1"/>
    <col min="8" max="8" width="18.85546875" style="96" customWidth="1"/>
    <col min="9" max="9" width="15.28515625" style="96" customWidth="1"/>
    <col min="10" max="10" width="17.7109375" style="96" customWidth="1"/>
    <col min="11" max="11" width="20.5703125" style="96" customWidth="1"/>
    <col min="12" max="12" width="20.28515625" style="96" customWidth="1"/>
    <col min="13" max="13" width="19.140625" style="96" customWidth="1"/>
    <col min="14" max="14" width="14.5703125" style="96" customWidth="1"/>
    <col min="15" max="15" width="18" style="96" customWidth="1"/>
    <col min="16" max="16" width="18.5703125" style="96" customWidth="1"/>
    <col min="17" max="17" width="14.7109375" style="125" customWidth="1"/>
    <col min="18" max="18" width="15.28515625" style="125" customWidth="1"/>
    <col min="19" max="19" width="13.7109375" style="125" customWidth="1"/>
    <col min="20" max="20" width="14.28515625" style="125" customWidth="1"/>
    <col min="21" max="22" width="12.5703125" style="125" customWidth="1"/>
    <col min="23" max="23" width="14.140625" style="125" customWidth="1"/>
    <col min="24" max="24" width="12.85546875" style="125" customWidth="1"/>
    <col min="25" max="26" width="11.42578125" style="125" customWidth="1"/>
    <col min="27" max="27" width="14.140625" style="125" customWidth="1"/>
    <col min="28" max="30" width="11.42578125" style="125" customWidth="1"/>
    <col min="31" max="31" width="13.5703125" style="125" customWidth="1"/>
    <col min="32" max="32" width="13.42578125" style="125" customWidth="1"/>
    <col min="33" max="175" width="11.42578125" style="125"/>
    <col min="176" max="16384" width="11.42578125" style="96"/>
  </cols>
  <sheetData>
    <row r="1" spans="1:177" s="125" customFormat="1">
      <c r="B1" s="599"/>
    </row>
    <row r="2" spans="1:177">
      <c r="A2" s="765" t="s">
        <v>73</v>
      </c>
      <c r="B2" s="766"/>
      <c r="C2" s="767" t="s">
        <v>283</v>
      </c>
      <c r="D2" s="768"/>
      <c r="E2" s="767" t="s">
        <v>10</v>
      </c>
      <c r="F2" s="768"/>
      <c r="G2" s="767" t="s">
        <v>46</v>
      </c>
      <c r="H2" s="768"/>
      <c r="I2" s="767" t="s">
        <v>14</v>
      </c>
      <c r="J2" s="768"/>
      <c r="K2" s="767" t="s">
        <v>47</v>
      </c>
      <c r="L2" s="768"/>
      <c r="M2" s="767" t="s">
        <v>392</v>
      </c>
      <c r="N2" s="768"/>
      <c r="O2" s="767" t="s">
        <v>284</v>
      </c>
      <c r="P2" s="768"/>
      <c r="Q2" s="767" t="s">
        <v>17</v>
      </c>
      <c r="R2" s="768"/>
      <c r="FT2" s="125"/>
      <c r="FU2" s="125"/>
    </row>
    <row r="3" spans="1:177">
      <c r="A3" s="769" t="s">
        <v>259</v>
      </c>
      <c r="B3" s="770"/>
      <c r="C3" s="368" t="s">
        <v>500</v>
      </c>
      <c r="D3" s="369" t="s">
        <v>500</v>
      </c>
      <c r="E3" s="368" t="s">
        <v>500</v>
      </c>
      <c r="F3" s="369" t="s">
        <v>379</v>
      </c>
      <c r="G3" s="368" t="s">
        <v>500</v>
      </c>
      <c r="H3" s="369" t="s">
        <v>379</v>
      </c>
      <c r="I3" s="368" t="s">
        <v>500</v>
      </c>
      <c r="J3" s="369" t="s">
        <v>379</v>
      </c>
      <c r="K3" s="368" t="s">
        <v>500</v>
      </c>
      <c r="L3" s="369" t="s">
        <v>379</v>
      </c>
      <c r="M3" s="368" t="s">
        <v>500</v>
      </c>
      <c r="N3" s="369" t="s">
        <v>379</v>
      </c>
      <c r="O3" s="368" t="s">
        <v>500</v>
      </c>
      <c r="P3" s="369" t="s">
        <v>379</v>
      </c>
      <c r="Q3" s="368" t="s">
        <v>500</v>
      </c>
      <c r="R3" s="369" t="s">
        <v>379</v>
      </c>
      <c r="FT3" s="125"/>
      <c r="FU3" s="125"/>
    </row>
    <row r="4" spans="1:177">
      <c r="A4" s="771"/>
      <c r="B4" s="772"/>
      <c r="C4" s="356" t="s">
        <v>377</v>
      </c>
      <c r="D4" s="357" t="s">
        <v>377</v>
      </c>
      <c r="E4" s="356" t="s">
        <v>377</v>
      </c>
      <c r="F4" s="357" t="s">
        <v>377</v>
      </c>
      <c r="G4" s="356" t="s">
        <v>377</v>
      </c>
      <c r="H4" s="357" t="s">
        <v>377</v>
      </c>
      <c r="I4" s="356" t="s">
        <v>377</v>
      </c>
      <c r="J4" s="357" t="s">
        <v>377</v>
      </c>
      <c r="K4" s="356" t="s">
        <v>377</v>
      </c>
      <c r="L4" s="357" t="s">
        <v>377</v>
      </c>
      <c r="M4" s="356" t="s">
        <v>377</v>
      </c>
      <c r="N4" s="357" t="s">
        <v>377</v>
      </c>
      <c r="O4" s="356" t="s">
        <v>377</v>
      </c>
      <c r="P4" s="357" t="s">
        <v>377</v>
      </c>
      <c r="Q4" s="356" t="s">
        <v>377</v>
      </c>
      <c r="R4" s="357" t="s">
        <v>377</v>
      </c>
      <c r="FT4" s="125"/>
      <c r="FU4" s="125"/>
    </row>
    <row r="5" spans="1:177" s="370" customFormat="1">
      <c r="A5" s="358" t="s">
        <v>260</v>
      </c>
      <c r="B5" s="359"/>
      <c r="C5" s="491">
        <v>445.62</v>
      </c>
      <c r="D5" s="610">
        <v>249.10599999999999</v>
      </c>
      <c r="E5" s="491">
        <v>617.13300000000004</v>
      </c>
      <c r="F5" s="610">
        <v>603.49400000000003</v>
      </c>
      <c r="G5" s="491">
        <v>4804.1239999999998</v>
      </c>
      <c r="H5" s="610">
        <v>4138.518</v>
      </c>
      <c r="I5" s="491">
        <v>657.24699999999996</v>
      </c>
      <c r="J5" s="610">
        <v>850.47199999999998</v>
      </c>
      <c r="K5" s="491">
        <v>550.69000000000005</v>
      </c>
      <c r="L5" s="610">
        <v>546.26</v>
      </c>
      <c r="M5" s="610">
        <v>290.65100000000001</v>
      </c>
      <c r="N5" s="610" t="s">
        <v>433</v>
      </c>
      <c r="O5" s="491">
        <v>-302.98599999999999</v>
      </c>
      <c r="P5" s="610">
        <v>-208.59399999999999</v>
      </c>
      <c r="Q5" s="491">
        <v>7062.4790000000003</v>
      </c>
      <c r="R5" s="495">
        <v>6179.2560000000003</v>
      </c>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8"/>
      <c r="BX5" s="228"/>
      <c r="BY5" s="228"/>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8"/>
      <c r="DC5" s="228"/>
      <c r="DD5" s="228"/>
      <c r="DE5" s="228"/>
      <c r="DF5" s="228"/>
      <c r="DG5" s="228"/>
      <c r="DH5" s="228"/>
      <c r="DI5" s="228"/>
      <c r="DJ5" s="228"/>
      <c r="DK5" s="228"/>
      <c r="DL5" s="228"/>
      <c r="DM5" s="228"/>
      <c r="DN5" s="228"/>
      <c r="DO5" s="228"/>
      <c r="DP5" s="228"/>
      <c r="DQ5" s="228"/>
      <c r="DR5" s="228"/>
      <c r="DS5" s="228"/>
      <c r="DT5" s="228"/>
      <c r="DU5" s="228"/>
      <c r="DV5" s="228"/>
      <c r="DW5" s="228"/>
      <c r="DX5" s="228"/>
      <c r="DY5" s="228"/>
      <c r="DZ5" s="228"/>
      <c r="EA5" s="228"/>
      <c r="EB5" s="228"/>
      <c r="EC5" s="228"/>
      <c r="ED5" s="228"/>
      <c r="EE5" s="228"/>
      <c r="EF5" s="228"/>
      <c r="EG5" s="228"/>
      <c r="EH5" s="228"/>
      <c r="EI5" s="228"/>
      <c r="EJ5" s="228"/>
      <c r="EK5" s="228"/>
      <c r="EL5" s="228"/>
      <c r="EM5" s="228"/>
      <c r="EN5" s="228"/>
      <c r="EO5" s="228"/>
      <c r="EP5" s="228"/>
      <c r="EQ5" s="228"/>
      <c r="ER5" s="228"/>
      <c r="ES5" s="228"/>
      <c r="ET5" s="228"/>
      <c r="EU5" s="228"/>
      <c r="EV5" s="228"/>
      <c r="EW5" s="228"/>
      <c r="EX5" s="228"/>
      <c r="EY5" s="228"/>
      <c r="EZ5" s="228"/>
      <c r="FA5" s="228"/>
      <c r="FB5" s="228"/>
      <c r="FC5" s="228"/>
      <c r="FD5" s="228"/>
      <c r="FE5" s="228"/>
      <c r="FF5" s="228"/>
      <c r="FG5" s="228"/>
      <c r="FH5" s="228"/>
      <c r="FI5" s="228"/>
      <c r="FJ5" s="228"/>
      <c r="FK5" s="228"/>
      <c r="FL5" s="228"/>
      <c r="FM5" s="228"/>
      <c r="FN5" s="228"/>
      <c r="FO5" s="228"/>
      <c r="FP5" s="228"/>
      <c r="FQ5" s="228"/>
      <c r="FR5" s="228"/>
      <c r="FS5" s="228"/>
      <c r="FT5" s="228"/>
      <c r="FU5" s="228"/>
    </row>
    <row r="6" spans="1:177">
      <c r="A6" s="360"/>
      <c r="B6" s="361" t="s">
        <v>217</v>
      </c>
      <c r="C6" s="489">
        <v>124.187</v>
      </c>
      <c r="D6" s="490">
        <v>8.0500000000000007</v>
      </c>
      <c r="E6" s="489">
        <v>63.62</v>
      </c>
      <c r="F6" s="490">
        <v>139.44800000000001</v>
      </c>
      <c r="G6" s="489">
        <v>757.875</v>
      </c>
      <c r="H6" s="490">
        <v>741.38099999999997</v>
      </c>
      <c r="I6" s="489">
        <v>156.714</v>
      </c>
      <c r="J6" s="490">
        <v>383.25700000000001</v>
      </c>
      <c r="K6" s="489">
        <v>140.83500000000001</v>
      </c>
      <c r="L6" s="490">
        <v>234.857</v>
      </c>
      <c r="M6" s="490">
        <v>153.02199999999999</v>
      </c>
      <c r="N6" s="490" t="s">
        <v>433</v>
      </c>
      <c r="O6" s="489" t="s">
        <v>433</v>
      </c>
      <c r="P6" s="490" t="s">
        <v>433</v>
      </c>
      <c r="Q6" s="489">
        <v>1396.2529999999999</v>
      </c>
      <c r="R6" s="490">
        <v>1506.9929999999999</v>
      </c>
      <c r="FT6" s="125"/>
      <c r="FU6" s="125"/>
    </row>
    <row r="7" spans="1:177">
      <c r="A7" s="360"/>
      <c r="B7" s="361" t="s">
        <v>509</v>
      </c>
      <c r="C7" s="489">
        <v>0.14599999999999999</v>
      </c>
      <c r="D7" s="490">
        <v>0.11600000000000001</v>
      </c>
      <c r="E7" s="489">
        <v>145.102</v>
      </c>
      <c r="F7" s="490">
        <v>65.382000000000005</v>
      </c>
      <c r="G7" s="489">
        <v>89.881</v>
      </c>
      <c r="H7" s="490">
        <v>160.73400000000001</v>
      </c>
      <c r="I7" s="489">
        <v>76.75</v>
      </c>
      <c r="J7" s="490">
        <v>4.0469999999999997</v>
      </c>
      <c r="K7" s="489">
        <v>6.0999999999999999E-2</v>
      </c>
      <c r="L7" s="490" t="s">
        <v>433</v>
      </c>
      <c r="M7" s="490">
        <v>0.09</v>
      </c>
      <c r="N7" s="490" t="s">
        <v>433</v>
      </c>
      <c r="O7" s="489" t="s">
        <v>433</v>
      </c>
      <c r="P7" s="490" t="s">
        <v>433</v>
      </c>
      <c r="Q7" s="489">
        <v>312.02999999999997</v>
      </c>
      <c r="R7" s="490">
        <v>230.279</v>
      </c>
      <c r="FT7" s="125"/>
      <c r="FU7" s="125"/>
    </row>
    <row r="8" spans="1:177">
      <c r="A8" s="360"/>
      <c r="B8" s="361" t="s">
        <v>510</v>
      </c>
      <c r="C8" s="489">
        <v>4.484</v>
      </c>
      <c r="D8" s="490">
        <v>16.73</v>
      </c>
      <c r="E8" s="489">
        <v>30.526</v>
      </c>
      <c r="F8" s="490">
        <v>42.122999999999998</v>
      </c>
      <c r="G8" s="489">
        <v>655.85599999999999</v>
      </c>
      <c r="H8" s="490">
        <v>411.57299999999998</v>
      </c>
      <c r="I8" s="489">
        <v>13.731</v>
      </c>
      <c r="J8" s="490">
        <v>27.495999999999999</v>
      </c>
      <c r="K8" s="489">
        <v>115.248</v>
      </c>
      <c r="L8" s="490">
        <v>62.863999999999997</v>
      </c>
      <c r="M8" s="490">
        <v>8.9149999999999991</v>
      </c>
      <c r="N8" s="490" t="s">
        <v>433</v>
      </c>
      <c r="O8" s="489" t="s">
        <v>433</v>
      </c>
      <c r="P8" s="490" t="s">
        <v>433</v>
      </c>
      <c r="Q8" s="489">
        <v>828.76</v>
      </c>
      <c r="R8" s="490">
        <v>560.78599999999994</v>
      </c>
      <c r="FT8" s="125"/>
      <c r="FU8" s="125"/>
    </row>
    <row r="9" spans="1:177">
      <c r="A9" s="360"/>
      <c r="B9" s="361" t="s">
        <v>507</v>
      </c>
      <c r="C9" s="489">
        <v>1.585</v>
      </c>
      <c r="D9" s="490">
        <v>1.587</v>
      </c>
      <c r="E9" s="489">
        <v>312.03399999999999</v>
      </c>
      <c r="F9" s="490">
        <v>310.88200000000001</v>
      </c>
      <c r="G9" s="489">
        <v>2822.3530000000001</v>
      </c>
      <c r="H9" s="490">
        <v>2407.7089999999998</v>
      </c>
      <c r="I9" s="489">
        <v>328.827</v>
      </c>
      <c r="J9" s="490">
        <v>331.07</v>
      </c>
      <c r="K9" s="489">
        <v>182.20099999999999</v>
      </c>
      <c r="L9" s="490">
        <v>182.959</v>
      </c>
      <c r="M9" s="490">
        <v>64.015000000000001</v>
      </c>
      <c r="N9" s="490" t="s">
        <v>433</v>
      </c>
      <c r="O9" s="489">
        <v>0.126</v>
      </c>
      <c r="P9" s="490">
        <v>0.72799999999999998</v>
      </c>
      <c r="Q9" s="489">
        <v>3711.1410000000001</v>
      </c>
      <c r="R9" s="490">
        <v>3234.9349999999999</v>
      </c>
      <c r="FT9" s="125"/>
      <c r="FU9" s="125"/>
    </row>
    <row r="10" spans="1:177">
      <c r="A10" s="360"/>
      <c r="B10" s="361" t="s">
        <v>218</v>
      </c>
      <c r="C10" s="489">
        <v>305.73500000000001</v>
      </c>
      <c r="D10" s="490">
        <v>213.077</v>
      </c>
      <c r="E10" s="489">
        <v>1.694</v>
      </c>
      <c r="F10" s="490">
        <v>0.14799999999999999</v>
      </c>
      <c r="G10" s="489">
        <v>6.8849999999999998</v>
      </c>
      <c r="H10" s="490">
        <v>38.761000000000003</v>
      </c>
      <c r="I10" s="489">
        <v>1.6619999999999999</v>
      </c>
      <c r="J10" s="490">
        <v>1.79</v>
      </c>
      <c r="K10" s="489">
        <v>4.93</v>
      </c>
      <c r="L10" s="490">
        <v>2.496</v>
      </c>
      <c r="M10" s="490">
        <v>55.965000000000003</v>
      </c>
      <c r="N10" s="490" t="s">
        <v>433</v>
      </c>
      <c r="O10" s="489">
        <v>-303.11200000000002</v>
      </c>
      <c r="P10" s="490">
        <v>-209.322</v>
      </c>
      <c r="Q10" s="489">
        <v>73.759</v>
      </c>
      <c r="R10" s="490">
        <v>46.95</v>
      </c>
      <c r="FT10" s="125"/>
      <c r="FU10" s="125"/>
    </row>
    <row r="11" spans="1:177" ht="14.25" customHeight="1">
      <c r="A11" s="360"/>
      <c r="B11" s="361" t="s">
        <v>447</v>
      </c>
      <c r="C11" s="489" t="s">
        <v>433</v>
      </c>
      <c r="D11" s="490" t="s">
        <v>433</v>
      </c>
      <c r="E11" s="489">
        <v>55.911000000000001</v>
      </c>
      <c r="F11" s="490">
        <v>42.883000000000003</v>
      </c>
      <c r="G11" s="489">
        <v>342.55500000000001</v>
      </c>
      <c r="H11" s="490">
        <v>272.75400000000002</v>
      </c>
      <c r="I11" s="489">
        <v>76.415000000000006</v>
      </c>
      <c r="J11" s="490">
        <v>102.78100000000001</v>
      </c>
      <c r="K11" s="489">
        <v>56.515999999999998</v>
      </c>
      <c r="L11" s="490">
        <v>53.015000000000001</v>
      </c>
      <c r="M11" s="490">
        <v>6.8789999999999996</v>
      </c>
      <c r="N11" s="490" t="s">
        <v>433</v>
      </c>
      <c r="O11" s="489" t="s">
        <v>433</v>
      </c>
      <c r="P11" s="490" t="s">
        <v>433</v>
      </c>
      <c r="Q11" s="489">
        <v>538.27599999999995</v>
      </c>
      <c r="R11" s="490">
        <v>471.43299999999999</v>
      </c>
      <c r="FT11" s="125"/>
      <c r="FU11" s="125"/>
    </row>
    <row r="12" spans="1:177">
      <c r="A12" s="360"/>
      <c r="B12" s="361" t="s">
        <v>219</v>
      </c>
      <c r="C12" s="489">
        <v>9.4830000000000005</v>
      </c>
      <c r="D12" s="490">
        <v>9.5459999999999994</v>
      </c>
      <c r="E12" s="489">
        <v>8.2460000000000004</v>
      </c>
      <c r="F12" s="490">
        <v>2.6280000000000001</v>
      </c>
      <c r="G12" s="489">
        <v>128.71899999999999</v>
      </c>
      <c r="H12" s="490">
        <v>105.60599999999999</v>
      </c>
      <c r="I12" s="489">
        <v>2.6280000000000001</v>
      </c>
      <c r="J12" s="490">
        <v>3.1E-2</v>
      </c>
      <c r="K12" s="489">
        <v>50.899000000000001</v>
      </c>
      <c r="L12" s="490">
        <v>10.069000000000001</v>
      </c>
      <c r="M12" s="490">
        <v>1.7649999999999999</v>
      </c>
      <c r="N12" s="490" t="s">
        <v>433</v>
      </c>
      <c r="O12" s="489" t="s">
        <v>433</v>
      </c>
      <c r="P12" s="490" t="s">
        <v>433</v>
      </c>
      <c r="Q12" s="489">
        <v>201.74</v>
      </c>
      <c r="R12" s="490">
        <v>127.88</v>
      </c>
      <c r="FT12" s="125"/>
      <c r="FU12" s="125"/>
    </row>
    <row r="13" spans="1:177">
      <c r="A13" s="371"/>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FT13" s="125"/>
      <c r="FU13" s="125"/>
    </row>
    <row r="14" spans="1:177" ht="25.5">
      <c r="A14" s="360"/>
      <c r="B14" s="365" t="s">
        <v>503</v>
      </c>
      <c r="C14" s="489" t="s">
        <v>433</v>
      </c>
      <c r="D14" s="490" t="s">
        <v>433</v>
      </c>
      <c r="E14" s="489" t="s">
        <v>433</v>
      </c>
      <c r="F14" s="494" t="s">
        <v>433</v>
      </c>
      <c r="G14" s="489" t="s">
        <v>433</v>
      </c>
      <c r="H14" s="494" t="s">
        <v>433</v>
      </c>
      <c r="I14" s="489">
        <v>0.52</v>
      </c>
      <c r="J14" s="494" t="s">
        <v>433</v>
      </c>
      <c r="K14" s="489" t="s">
        <v>433</v>
      </c>
      <c r="L14" s="494" t="s">
        <v>433</v>
      </c>
      <c r="M14" s="494" t="s">
        <v>433</v>
      </c>
      <c r="N14" s="494" t="s">
        <v>433</v>
      </c>
      <c r="O14" s="489" t="s">
        <v>433</v>
      </c>
      <c r="P14" s="490" t="s">
        <v>433</v>
      </c>
      <c r="Q14" s="491">
        <v>0.52</v>
      </c>
      <c r="R14" s="495" t="s">
        <v>433</v>
      </c>
      <c r="FT14" s="125"/>
      <c r="FU14" s="125"/>
    </row>
    <row r="15" spans="1:177">
      <c r="A15" s="371"/>
      <c r="B15" s="371"/>
      <c r="C15" s="371"/>
      <c r="D15" s="371"/>
      <c r="E15" s="371"/>
      <c r="F15" s="371"/>
      <c r="G15" s="371"/>
      <c r="H15" s="371"/>
      <c r="I15" s="371"/>
      <c r="J15" s="371"/>
      <c r="K15" s="371"/>
      <c r="L15" s="371"/>
      <c r="M15" s="371"/>
      <c r="N15" s="371"/>
      <c r="O15" s="371"/>
      <c r="P15" s="371"/>
      <c r="Q15" s="371"/>
      <c r="R15" s="371"/>
      <c r="FT15" s="125"/>
      <c r="FU15" s="125"/>
    </row>
    <row r="16" spans="1:177" s="370" customFormat="1">
      <c r="A16" s="358" t="s">
        <v>261</v>
      </c>
      <c r="B16" s="359"/>
      <c r="C16" s="491">
        <v>16425.543000000001</v>
      </c>
      <c r="D16" s="610">
        <v>10473.781000000001</v>
      </c>
      <c r="E16" s="491">
        <v>2810.0650000000001</v>
      </c>
      <c r="F16" s="610">
        <v>2468.259</v>
      </c>
      <c r="G16" s="491">
        <v>16352.912</v>
      </c>
      <c r="H16" s="610">
        <v>11374.761</v>
      </c>
      <c r="I16" s="491">
        <v>4253.6239999999998</v>
      </c>
      <c r="J16" s="610">
        <v>4397.8919999999998</v>
      </c>
      <c r="K16" s="491">
        <v>2670.2</v>
      </c>
      <c r="L16" s="610">
        <v>2382.886</v>
      </c>
      <c r="M16" s="610">
        <v>1406.373</v>
      </c>
      <c r="N16" s="610" t="s">
        <v>433</v>
      </c>
      <c r="O16" s="491">
        <v>-16022.258</v>
      </c>
      <c r="P16" s="610">
        <v>-10343.277</v>
      </c>
      <c r="Q16" s="491">
        <v>27896.458999999999</v>
      </c>
      <c r="R16" s="495">
        <v>20754.302</v>
      </c>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c r="BW16" s="228"/>
      <c r="BX16" s="228"/>
      <c r="BY16" s="228"/>
      <c r="BZ16" s="228"/>
      <c r="CA16" s="228"/>
      <c r="CB16" s="228"/>
      <c r="CC16" s="228"/>
      <c r="CD16" s="228"/>
      <c r="CE16" s="228"/>
      <c r="CF16" s="228"/>
      <c r="CG16" s="228"/>
      <c r="CH16" s="228"/>
      <c r="CI16" s="228"/>
      <c r="CJ16" s="228"/>
      <c r="CK16" s="228"/>
      <c r="CL16" s="228"/>
      <c r="CM16" s="228"/>
      <c r="CN16" s="228"/>
      <c r="CO16" s="228"/>
      <c r="CP16" s="228"/>
      <c r="CQ16" s="228"/>
      <c r="CR16" s="228"/>
      <c r="CS16" s="228"/>
      <c r="CT16" s="228"/>
      <c r="CU16" s="228"/>
      <c r="CV16" s="228"/>
      <c r="CW16" s="228"/>
      <c r="CX16" s="228"/>
      <c r="CY16" s="228"/>
      <c r="CZ16" s="228"/>
      <c r="DA16" s="228"/>
      <c r="DB16" s="228"/>
      <c r="DC16" s="228"/>
      <c r="DD16" s="228"/>
      <c r="DE16" s="228"/>
      <c r="DF16" s="228"/>
      <c r="DG16" s="228"/>
      <c r="DH16" s="228"/>
      <c r="DI16" s="228"/>
      <c r="DJ16" s="228"/>
      <c r="DK16" s="228"/>
      <c r="DL16" s="228"/>
      <c r="DM16" s="228"/>
      <c r="DN16" s="228"/>
      <c r="DO16" s="228"/>
      <c r="DP16" s="228"/>
      <c r="DQ16" s="228"/>
      <c r="DR16" s="228"/>
      <c r="DS16" s="228"/>
      <c r="DT16" s="228"/>
      <c r="DU16" s="228"/>
      <c r="DV16" s="228"/>
      <c r="DW16" s="228"/>
      <c r="DX16" s="228"/>
      <c r="DY16" s="228"/>
      <c r="DZ16" s="228"/>
      <c r="EA16" s="228"/>
      <c r="EB16" s="228"/>
      <c r="EC16" s="228"/>
      <c r="ED16" s="228"/>
      <c r="EE16" s="228"/>
      <c r="EF16" s="228"/>
      <c r="EG16" s="228"/>
      <c r="EH16" s="228"/>
      <c r="EI16" s="228"/>
      <c r="EJ16" s="228"/>
      <c r="EK16" s="228"/>
      <c r="EL16" s="228"/>
      <c r="EM16" s="228"/>
      <c r="EN16" s="228"/>
      <c r="EO16" s="228"/>
      <c r="EP16" s="228"/>
      <c r="EQ16" s="228"/>
      <c r="ER16" s="228"/>
      <c r="ES16" s="228"/>
      <c r="ET16" s="228"/>
      <c r="EU16" s="228"/>
      <c r="EV16" s="228"/>
      <c r="EW16" s="228"/>
      <c r="EX16" s="228"/>
      <c r="EY16" s="228"/>
      <c r="EZ16" s="228"/>
      <c r="FA16" s="228"/>
      <c r="FB16" s="228"/>
      <c r="FC16" s="228"/>
      <c r="FD16" s="228"/>
      <c r="FE16" s="228"/>
      <c r="FF16" s="228"/>
      <c r="FG16" s="228"/>
      <c r="FH16" s="228"/>
      <c r="FI16" s="228"/>
      <c r="FJ16" s="228"/>
      <c r="FK16" s="228"/>
      <c r="FL16" s="228"/>
      <c r="FM16" s="228"/>
      <c r="FN16" s="228"/>
      <c r="FO16" s="228"/>
      <c r="FP16" s="228"/>
      <c r="FQ16" s="228"/>
      <c r="FR16" s="228"/>
      <c r="FS16" s="228"/>
      <c r="FT16" s="228"/>
      <c r="FU16" s="228"/>
    </row>
    <row r="17" spans="1:177">
      <c r="A17" s="360"/>
      <c r="B17" s="361" t="s">
        <v>513</v>
      </c>
      <c r="C17" s="489" t="s">
        <v>433</v>
      </c>
      <c r="D17" s="490" t="s">
        <v>433</v>
      </c>
      <c r="E17" s="489">
        <v>26.193999999999999</v>
      </c>
      <c r="F17" s="490">
        <v>25.460999999999999</v>
      </c>
      <c r="G17" s="489">
        <v>3326.0169999999998</v>
      </c>
      <c r="H17" s="490">
        <v>2765.194</v>
      </c>
      <c r="I17" s="489">
        <v>6.718</v>
      </c>
      <c r="J17" s="490">
        <v>0.153</v>
      </c>
      <c r="K17" s="489">
        <v>1.2E-2</v>
      </c>
      <c r="L17" s="490">
        <v>5.5E-2</v>
      </c>
      <c r="M17" s="490">
        <v>114.235</v>
      </c>
      <c r="N17" s="490" t="s">
        <v>433</v>
      </c>
      <c r="O17" s="489" t="s">
        <v>433</v>
      </c>
      <c r="P17" s="490" t="s">
        <v>433</v>
      </c>
      <c r="Q17" s="489">
        <v>3473.1759999999999</v>
      </c>
      <c r="R17" s="490">
        <v>2790.8629999999998</v>
      </c>
      <c r="FT17" s="125"/>
      <c r="FU17" s="125"/>
    </row>
    <row r="18" spans="1:177">
      <c r="A18" s="360"/>
      <c r="B18" s="361" t="s">
        <v>512</v>
      </c>
      <c r="C18" s="489">
        <v>5.157</v>
      </c>
      <c r="D18" s="490">
        <v>2.98</v>
      </c>
      <c r="E18" s="489">
        <v>0.83099999999999996</v>
      </c>
      <c r="F18" s="490">
        <v>0.89800000000000002</v>
      </c>
      <c r="G18" s="489">
        <v>3041.7649999999999</v>
      </c>
      <c r="H18" s="490">
        <v>2272.857</v>
      </c>
      <c r="I18" s="489">
        <v>27.954000000000001</v>
      </c>
      <c r="J18" s="490">
        <v>33.029000000000003</v>
      </c>
      <c r="K18" s="489">
        <v>36.067999999999998</v>
      </c>
      <c r="L18" s="490">
        <v>23.091999999999999</v>
      </c>
      <c r="M18" s="490">
        <v>33.646000000000001</v>
      </c>
      <c r="N18" s="490" t="s">
        <v>433</v>
      </c>
      <c r="O18" s="489" t="s">
        <v>433</v>
      </c>
      <c r="P18" s="490" t="s">
        <v>433</v>
      </c>
      <c r="Q18" s="489">
        <v>3145.4209999999998</v>
      </c>
      <c r="R18" s="490">
        <v>2332.8560000000002</v>
      </c>
      <c r="FT18" s="125"/>
      <c r="FU18" s="125"/>
    </row>
    <row r="19" spans="1:177">
      <c r="A19" s="360"/>
      <c r="B19" s="361" t="s">
        <v>514</v>
      </c>
      <c r="C19" s="489">
        <v>4.2999999999999997E-2</v>
      </c>
      <c r="D19" s="490">
        <v>7.6999999999999999E-2</v>
      </c>
      <c r="E19" s="489">
        <v>226.42400000000001</v>
      </c>
      <c r="F19" s="490">
        <v>268.536</v>
      </c>
      <c r="G19" s="489">
        <v>470.30399999999997</v>
      </c>
      <c r="H19" s="490">
        <v>276.346</v>
      </c>
      <c r="I19" s="489">
        <v>20.201000000000001</v>
      </c>
      <c r="J19" s="490">
        <v>33.564999999999998</v>
      </c>
      <c r="K19" s="489" t="s">
        <v>433</v>
      </c>
      <c r="L19" s="490" t="s">
        <v>433</v>
      </c>
      <c r="M19" s="490">
        <v>7.8789999999999996</v>
      </c>
      <c r="N19" s="490" t="s">
        <v>433</v>
      </c>
      <c r="O19" s="489" t="s">
        <v>433</v>
      </c>
      <c r="P19" s="490" t="s">
        <v>433</v>
      </c>
      <c r="Q19" s="489">
        <v>724.851</v>
      </c>
      <c r="R19" s="490">
        <v>578.524</v>
      </c>
      <c r="FT19" s="125"/>
      <c r="FU19" s="125"/>
    </row>
    <row r="20" spans="1:177">
      <c r="A20" s="360"/>
      <c r="B20" s="361" t="s">
        <v>220</v>
      </c>
      <c r="C20" s="489">
        <v>245.04900000000001</v>
      </c>
      <c r="D20" s="490">
        <v>225</v>
      </c>
      <c r="E20" s="489">
        <v>2.5999999999999999E-2</v>
      </c>
      <c r="F20" s="490">
        <v>3.2000000000000001E-2</v>
      </c>
      <c r="G20" s="489" t="s">
        <v>433</v>
      </c>
      <c r="H20" s="490" t="s">
        <v>433</v>
      </c>
      <c r="I20" s="489" t="s">
        <v>433</v>
      </c>
      <c r="J20" s="490" t="s">
        <v>433</v>
      </c>
      <c r="K20" s="489" t="s">
        <v>433</v>
      </c>
      <c r="L20" s="490" t="s">
        <v>433</v>
      </c>
      <c r="M20" s="490" t="s">
        <v>433</v>
      </c>
      <c r="N20" s="490" t="s">
        <v>433</v>
      </c>
      <c r="O20" s="489">
        <v>-245.04900000000001</v>
      </c>
      <c r="P20" s="490">
        <v>-225</v>
      </c>
      <c r="Q20" s="489">
        <v>2.5999999999999999E-2</v>
      </c>
      <c r="R20" s="490">
        <v>3.2000000000000001E-2</v>
      </c>
      <c r="FT20" s="125"/>
      <c r="FU20" s="125"/>
    </row>
    <row r="21" spans="1:177">
      <c r="A21" s="360"/>
      <c r="B21" s="361" t="s">
        <v>221</v>
      </c>
      <c r="C21" s="489">
        <v>16172.023999999999</v>
      </c>
      <c r="D21" s="490">
        <v>10245.700999999999</v>
      </c>
      <c r="E21" s="489">
        <v>309.90800000000002</v>
      </c>
      <c r="F21" s="490">
        <v>315.98099999999999</v>
      </c>
      <c r="G21" s="489" t="s">
        <v>433</v>
      </c>
      <c r="H21" s="490" t="s">
        <v>433</v>
      </c>
      <c r="I21" s="489">
        <v>0.11799999999999999</v>
      </c>
      <c r="J21" s="490">
        <v>0.127</v>
      </c>
      <c r="K21" s="489">
        <v>10.032999999999999</v>
      </c>
      <c r="L21" s="490" t="s">
        <v>433</v>
      </c>
      <c r="M21" s="490">
        <v>288.38499999999999</v>
      </c>
      <c r="N21" s="490" t="s">
        <v>433</v>
      </c>
      <c r="O21" s="489">
        <v>-16778.098999999998</v>
      </c>
      <c r="P21" s="490">
        <v>-10559.536</v>
      </c>
      <c r="Q21" s="489">
        <v>2.3690000000000002</v>
      </c>
      <c r="R21" s="490">
        <v>2.2730000000000001</v>
      </c>
      <c r="FT21" s="125"/>
      <c r="FU21" s="125"/>
    </row>
    <row r="22" spans="1:177">
      <c r="A22" s="360"/>
      <c r="B22" s="361" t="s">
        <v>222</v>
      </c>
      <c r="C22" s="489" t="s">
        <v>433</v>
      </c>
      <c r="D22" s="490" t="s">
        <v>433</v>
      </c>
      <c r="E22" s="489">
        <v>86.947999999999993</v>
      </c>
      <c r="F22" s="490">
        <v>61.158999999999999</v>
      </c>
      <c r="G22" s="489">
        <v>4322.6049999999996</v>
      </c>
      <c r="H22" s="490">
        <v>4256.8310000000001</v>
      </c>
      <c r="I22" s="489">
        <v>165.571</v>
      </c>
      <c r="J22" s="490">
        <v>135.881</v>
      </c>
      <c r="K22" s="489">
        <v>82.872</v>
      </c>
      <c r="L22" s="490">
        <v>70.954999999999998</v>
      </c>
      <c r="M22" s="490">
        <v>98.274000000000001</v>
      </c>
      <c r="N22" s="490" t="s">
        <v>433</v>
      </c>
      <c r="O22" s="489" t="s">
        <v>433</v>
      </c>
      <c r="P22" s="490" t="s">
        <v>433</v>
      </c>
      <c r="Q22" s="489">
        <v>4756.2700000000004</v>
      </c>
      <c r="R22" s="490">
        <v>4524.826</v>
      </c>
      <c r="FT22" s="125"/>
      <c r="FU22" s="125"/>
    </row>
    <row r="23" spans="1:177">
      <c r="A23" s="360"/>
      <c r="B23" s="361" t="s">
        <v>223</v>
      </c>
      <c r="C23" s="489" t="s">
        <v>433</v>
      </c>
      <c r="D23" s="490" t="s">
        <v>433</v>
      </c>
      <c r="E23" s="489" t="s">
        <v>433</v>
      </c>
      <c r="F23" s="490">
        <v>4.5229999999999997</v>
      </c>
      <c r="G23" s="489">
        <v>460.79300000000001</v>
      </c>
      <c r="H23" s="490">
        <v>494.12900000000002</v>
      </c>
      <c r="I23" s="489">
        <v>4.7089999999999996</v>
      </c>
      <c r="J23" s="490">
        <v>5.601</v>
      </c>
      <c r="K23" s="489">
        <v>2.6749999999999998</v>
      </c>
      <c r="L23" s="490" t="s">
        <v>433</v>
      </c>
      <c r="M23" s="490">
        <v>1.1579999999999999</v>
      </c>
      <c r="N23" s="490" t="s">
        <v>433</v>
      </c>
      <c r="O23" s="489">
        <v>1000.89</v>
      </c>
      <c r="P23" s="490">
        <v>441.25900000000001</v>
      </c>
      <c r="Q23" s="489">
        <v>1470.2249999999999</v>
      </c>
      <c r="R23" s="490">
        <v>945.51199999999994</v>
      </c>
      <c r="FT23" s="125"/>
      <c r="FU23" s="125"/>
    </row>
    <row r="24" spans="1:177">
      <c r="A24" s="360"/>
      <c r="B24" s="361" t="s">
        <v>224</v>
      </c>
      <c r="C24" s="489" t="s">
        <v>433</v>
      </c>
      <c r="D24" s="490" t="s">
        <v>433</v>
      </c>
      <c r="E24" s="489">
        <v>2143.7570000000001</v>
      </c>
      <c r="F24" s="490">
        <v>1762.799</v>
      </c>
      <c r="G24" s="489">
        <v>3670.373</v>
      </c>
      <c r="H24" s="490">
        <v>304.25599999999997</v>
      </c>
      <c r="I24" s="489">
        <v>3963.16</v>
      </c>
      <c r="J24" s="490">
        <v>4158.62</v>
      </c>
      <c r="K24" s="489">
        <v>2371.1210000000001</v>
      </c>
      <c r="L24" s="490">
        <v>2128.9969999999998</v>
      </c>
      <c r="M24" s="490">
        <v>849.11699999999996</v>
      </c>
      <c r="N24" s="490" t="s">
        <v>433</v>
      </c>
      <c r="O24" s="489" t="s">
        <v>433</v>
      </c>
      <c r="P24" s="490" t="s">
        <v>433</v>
      </c>
      <c r="Q24" s="489">
        <v>12997.528</v>
      </c>
      <c r="R24" s="490">
        <v>8354.6720000000005</v>
      </c>
      <c r="FT24" s="125"/>
      <c r="FU24" s="125"/>
    </row>
    <row r="25" spans="1:177">
      <c r="A25" s="360"/>
      <c r="B25" s="361" t="s">
        <v>225</v>
      </c>
      <c r="C25" s="489" t="s">
        <v>433</v>
      </c>
      <c r="D25" s="490" t="s">
        <v>433</v>
      </c>
      <c r="E25" s="489" t="s">
        <v>433</v>
      </c>
      <c r="F25" s="490" t="s">
        <v>433</v>
      </c>
      <c r="G25" s="489">
        <v>6.2720000000000002</v>
      </c>
      <c r="H25" s="490">
        <v>7.9420000000000002</v>
      </c>
      <c r="I25" s="489" t="s">
        <v>433</v>
      </c>
      <c r="J25" s="490" t="s">
        <v>433</v>
      </c>
      <c r="K25" s="489" t="s">
        <v>433</v>
      </c>
      <c r="L25" s="490" t="s">
        <v>433</v>
      </c>
      <c r="M25" s="490" t="s">
        <v>433</v>
      </c>
      <c r="N25" s="490" t="s">
        <v>433</v>
      </c>
      <c r="O25" s="489" t="s">
        <v>433</v>
      </c>
      <c r="P25" s="490" t="s">
        <v>433</v>
      </c>
      <c r="Q25" s="489">
        <v>6.2720000000000002</v>
      </c>
      <c r="R25" s="490">
        <v>7.9420000000000002</v>
      </c>
      <c r="FT25" s="125"/>
      <c r="FU25" s="125"/>
    </row>
    <row r="26" spans="1:177">
      <c r="A26" s="360"/>
      <c r="B26" s="361" t="s">
        <v>302</v>
      </c>
      <c r="C26" s="489" t="s">
        <v>433</v>
      </c>
      <c r="D26" s="490">
        <v>2.4E-2</v>
      </c>
      <c r="E26" s="489">
        <v>4.9000000000000002E-2</v>
      </c>
      <c r="F26" s="490">
        <v>0.124</v>
      </c>
      <c r="G26" s="489">
        <v>117.76</v>
      </c>
      <c r="H26" s="490">
        <v>43.098999999999997</v>
      </c>
      <c r="I26" s="489">
        <v>60.872</v>
      </c>
      <c r="J26" s="490">
        <v>19.638999999999999</v>
      </c>
      <c r="K26" s="489">
        <v>138.29499999999999</v>
      </c>
      <c r="L26" s="490">
        <v>159.53399999999999</v>
      </c>
      <c r="M26" s="490">
        <v>10.977</v>
      </c>
      <c r="N26" s="490" t="s">
        <v>433</v>
      </c>
      <c r="O26" s="489" t="s">
        <v>433</v>
      </c>
      <c r="P26" s="490" t="s">
        <v>433</v>
      </c>
      <c r="Q26" s="489">
        <v>327.95299999999997</v>
      </c>
      <c r="R26" s="490">
        <v>222.42</v>
      </c>
      <c r="FT26" s="125"/>
      <c r="FU26" s="125"/>
    </row>
    <row r="27" spans="1:177">
      <c r="A27" s="360"/>
      <c r="B27" s="361" t="s">
        <v>226</v>
      </c>
      <c r="C27" s="489">
        <v>3.27</v>
      </c>
      <c r="D27" s="490">
        <v>-1E-3</v>
      </c>
      <c r="E27" s="489">
        <v>15.928000000000001</v>
      </c>
      <c r="F27" s="490">
        <v>28.745999999999999</v>
      </c>
      <c r="G27" s="489">
        <v>937.02300000000002</v>
      </c>
      <c r="H27" s="490">
        <v>954.10699999999997</v>
      </c>
      <c r="I27" s="489">
        <v>4.3209999999999997</v>
      </c>
      <c r="J27" s="490">
        <v>11.276999999999999</v>
      </c>
      <c r="K27" s="489">
        <v>29.123999999999999</v>
      </c>
      <c r="L27" s="490">
        <v>0.253</v>
      </c>
      <c r="M27" s="490">
        <v>2.702</v>
      </c>
      <c r="N27" s="490" t="s">
        <v>433</v>
      </c>
      <c r="O27" s="489" t="s">
        <v>433</v>
      </c>
      <c r="P27" s="490" t="s">
        <v>433</v>
      </c>
      <c r="Q27" s="489">
        <v>992.36800000000005</v>
      </c>
      <c r="R27" s="490">
        <v>994.38199999999995</v>
      </c>
      <c r="FT27" s="125"/>
      <c r="FU27" s="125"/>
    </row>
    <row r="28" spans="1:177">
      <c r="A28" s="371"/>
      <c r="B28" s="371"/>
      <c r="C28" s="371"/>
      <c r="D28" s="371"/>
      <c r="E28" s="371"/>
      <c r="F28" s="371"/>
      <c r="G28" s="371"/>
      <c r="H28" s="371"/>
      <c r="I28" s="371"/>
      <c r="J28" s="371"/>
      <c r="K28" s="371"/>
      <c r="L28" s="371"/>
      <c r="M28" s="371"/>
      <c r="N28" s="371"/>
      <c r="O28" s="371"/>
      <c r="P28" s="371"/>
      <c r="Q28" s="371"/>
      <c r="R28" s="371"/>
      <c r="FT28" s="125"/>
      <c r="FU28" s="125"/>
    </row>
    <row r="29" spans="1:177" s="370" customFormat="1">
      <c r="A29" s="358" t="s">
        <v>262</v>
      </c>
      <c r="B29" s="359"/>
      <c r="C29" s="491">
        <v>16871.163</v>
      </c>
      <c r="D29" s="610">
        <v>10722.887000000001</v>
      </c>
      <c r="E29" s="491">
        <v>3427.1979999999999</v>
      </c>
      <c r="F29" s="610">
        <v>3071.7530000000002</v>
      </c>
      <c r="G29" s="491">
        <v>21157.036</v>
      </c>
      <c r="H29" s="610">
        <v>15513.279</v>
      </c>
      <c r="I29" s="491">
        <v>4910.8710000000001</v>
      </c>
      <c r="J29" s="610">
        <v>5248.3639999999996</v>
      </c>
      <c r="K29" s="491">
        <v>3220.89</v>
      </c>
      <c r="L29" s="610">
        <v>2929.1460000000002</v>
      </c>
      <c r="M29" s="610">
        <v>1697.0239999999999</v>
      </c>
      <c r="N29" s="610" t="s">
        <v>433</v>
      </c>
      <c r="O29" s="491">
        <v>-16325.244000000001</v>
      </c>
      <c r="P29" s="610">
        <v>-10551.870999999999</v>
      </c>
      <c r="Q29" s="491">
        <v>34958.938000000002</v>
      </c>
      <c r="R29" s="495">
        <v>26933.558000000001</v>
      </c>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c r="CO29" s="228"/>
      <c r="CP29" s="228"/>
      <c r="CQ29" s="228"/>
      <c r="CR29" s="228"/>
      <c r="CS29" s="228"/>
      <c r="CT29" s="228"/>
      <c r="CU29" s="228"/>
      <c r="CV29" s="228"/>
      <c r="CW29" s="228"/>
      <c r="CX29" s="228"/>
      <c r="CY29" s="228"/>
      <c r="CZ29" s="228"/>
      <c r="DA29" s="228"/>
      <c r="DB29" s="228"/>
      <c r="DC29" s="228"/>
      <c r="DD29" s="228"/>
      <c r="DE29" s="228"/>
      <c r="DF29" s="228"/>
      <c r="DG29" s="228"/>
      <c r="DH29" s="228"/>
      <c r="DI29" s="228"/>
      <c r="DJ29" s="228"/>
      <c r="DK29" s="228"/>
      <c r="DL29" s="228"/>
      <c r="DM29" s="228"/>
      <c r="DN29" s="228"/>
      <c r="DO29" s="228"/>
      <c r="DP29" s="228"/>
      <c r="DQ29" s="228"/>
      <c r="DR29" s="228"/>
      <c r="DS29" s="228"/>
      <c r="DT29" s="228"/>
      <c r="DU29" s="228"/>
      <c r="DV29" s="228"/>
      <c r="DW29" s="228"/>
      <c r="DX29" s="228"/>
      <c r="DY29" s="228"/>
      <c r="DZ29" s="228"/>
      <c r="EA29" s="228"/>
      <c r="EB29" s="228"/>
      <c r="EC29" s="228"/>
      <c r="ED29" s="228"/>
      <c r="EE29" s="228"/>
      <c r="EF29" s="228"/>
      <c r="EG29" s="228"/>
      <c r="EH29" s="228"/>
      <c r="EI29" s="228"/>
      <c r="EJ29" s="228"/>
      <c r="EK29" s="228"/>
      <c r="EL29" s="228"/>
      <c r="EM29" s="228"/>
      <c r="EN29" s="228"/>
      <c r="EO29" s="228"/>
      <c r="EP29" s="228"/>
      <c r="EQ29" s="228"/>
      <c r="ER29" s="228"/>
      <c r="ES29" s="228"/>
      <c r="ET29" s="228"/>
      <c r="EU29" s="228"/>
      <c r="EV29" s="228"/>
      <c r="EW29" s="228"/>
      <c r="EX29" s="228"/>
      <c r="EY29" s="228"/>
      <c r="EZ29" s="228"/>
      <c r="FA29" s="228"/>
      <c r="FB29" s="228"/>
      <c r="FC29" s="228"/>
      <c r="FD29" s="228"/>
      <c r="FE29" s="228"/>
      <c r="FF29" s="228"/>
      <c r="FG29" s="228"/>
      <c r="FH29" s="228"/>
      <c r="FI29" s="228"/>
      <c r="FJ29" s="228"/>
      <c r="FK29" s="228"/>
      <c r="FL29" s="228"/>
      <c r="FM29" s="228"/>
      <c r="FN29" s="228"/>
      <c r="FO29" s="228"/>
      <c r="FP29" s="228"/>
      <c r="FQ29" s="228"/>
      <c r="FR29" s="228"/>
      <c r="FS29" s="228"/>
      <c r="FT29" s="228"/>
      <c r="FU29" s="228"/>
    </row>
    <row r="30" spans="1:177">
      <c r="A30" s="371"/>
      <c r="B30" s="371"/>
      <c r="C30" s="371"/>
      <c r="D30" s="371"/>
      <c r="E30" s="371"/>
      <c r="F30" s="371"/>
      <c r="G30" s="371"/>
      <c r="H30" s="371"/>
      <c r="I30" s="371"/>
      <c r="J30" s="371"/>
      <c r="K30" s="371"/>
      <c r="L30" s="371"/>
      <c r="M30" s="371"/>
      <c r="N30" s="371"/>
      <c r="O30" s="371"/>
      <c r="P30" s="371"/>
      <c r="Q30" s="371"/>
      <c r="R30" s="371"/>
      <c r="FT30" s="125"/>
      <c r="FU30" s="125"/>
    </row>
    <row r="31" spans="1:177">
      <c r="A31" s="371"/>
      <c r="B31" s="371"/>
      <c r="C31" s="371"/>
      <c r="D31" s="372"/>
      <c r="E31" s="371"/>
      <c r="F31" s="371"/>
      <c r="G31" s="371"/>
      <c r="H31" s="371"/>
      <c r="I31" s="371"/>
      <c r="J31" s="371"/>
      <c r="K31" s="371"/>
      <c r="L31" s="371"/>
      <c r="M31" s="371"/>
      <c r="N31" s="371"/>
      <c r="O31" s="371"/>
      <c r="P31" s="371"/>
      <c r="Q31" s="371"/>
      <c r="R31" s="371"/>
      <c r="FT31" s="125"/>
      <c r="FU31" s="125"/>
    </row>
    <row r="32" spans="1:177">
      <c r="A32" s="371"/>
      <c r="B32" s="371"/>
      <c r="C32" s="371"/>
      <c r="D32" s="372"/>
      <c r="E32" s="371"/>
      <c r="F32" s="371"/>
      <c r="G32" s="371"/>
      <c r="H32" s="371"/>
      <c r="I32" s="371"/>
      <c r="J32" s="371"/>
      <c r="K32" s="371"/>
      <c r="L32" s="371"/>
      <c r="M32" s="371"/>
      <c r="N32" s="371"/>
      <c r="O32" s="371"/>
      <c r="P32" s="371"/>
      <c r="Q32" s="371"/>
      <c r="R32" s="371"/>
      <c r="FT32" s="125"/>
      <c r="FU32" s="125"/>
    </row>
    <row r="33" spans="1:177">
      <c r="A33" s="371"/>
      <c r="B33" s="371"/>
      <c r="C33" s="371"/>
      <c r="D33" s="372"/>
      <c r="E33" s="371"/>
      <c r="F33" s="371"/>
      <c r="G33" s="371"/>
      <c r="H33" s="371"/>
      <c r="I33" s="371"/>
      <c r="J33" s="371"/>
      <c r="K33" s="371"/>
      <c r="L33" s="371"/>
      <c r="M33" s="371"/>
      <c r="N33" s="371"/>
      <c r="O33" s="371"/>
      <c r="P33" s="371"/>
      <c r="Q33" s="371"/>
      <c r="R33" s="371"/>
      <c r="FT33" s="125"/>
      <c r="FU33" s="125"/>
    </row>
    <row r="34" spans="1:177">
      <c r="A34" s="765" t="s">
        <v>73</v>
      </c>
      <c r="B34" s="766"/>
      <c r="C34" s="767" t="s">
        <v>283</v>
      </c>
      <c r="D34" s="768"/>
      <c r="E34" s="767" t="s">
        <v>10</v>
      </c>
      <c r="F34" s="768"/>
      <c r="G34" s="767" t="s">
        <v>46</v>
      </c>
      <c r="H34" s="768"/>
      <c r="I34" s="767" t="s">
        <v>14</v>
      </c>
      <c r="J34" s="768"/>
      <c r="K34" s="767" t="s">
        <v>47</v>
      </c>
      <c r="L34" s="768"/>
      <c r="M34" s="767" t="s">
        <v>392</v>
      </c>
      <c r="N34" s="768"/>
      <c r="O34" s="767" t="s">
        <v>284</v>
      </c>
      <c r="P34" s="768"/>
      <c r="Q34" s="767" t="s">
        <v>17</v>
      </c>
      <c r="R34" s="768"/>
      <c r="FT34" s="125"/>
      <c r="FU34" s="125"/>
    </row>
    <row r="35" spans="1:177">
      <c r="A35" s="773" t="s">
        <v>263</v>
      </c>
      <c r="B35" s="774"/>
      <c r="C35" s="368" t="s">
        <v>500</v>
      </c>
      <c r="D35" s="369" t="s">
        <v>379</v>
      </c>
      <c r="E35" s="368" t="s">
        <v>500</v>
      </c>
      <c r="F35" s="369" t="s">
        <v>379</v>
      </c>
      <c r="G35" s="368" t="s">
        <v>500</v>
      </c>
      <c r="H35" s="369" t="s">
        <v>379</v>
      </c>
      <c r="I35" s="368" t="s">
        <v>500</v>
      </c>
      <c r="J35" s="369" t="s">
        <v>379</v>
      </c>
      <c r="K35" s="368" t="s">
        <v>500</v>
      </c>
      <c r="L35" s="369" t="s">
        <v>379</v>
      </c>
      <c r="M35" s="368" t="s">
        <v>500</v>
      </c>
      <c r="N35" s="369" t="s">
        <v>379</v>
      </c>
      <c r="O35" s="368" t="s">
        <v>500</v>
      </c>
      <c r="P35" s="369" t="s">
        <v>500</v>
      </c>
      <c r="Q35" s="368" t="s">
        <v>500</v>
      </c>
      <c r="R35" s="369" t="s">
        <v>379</v>
      </c>
      <c r="FT35" s="125"/>
      <c r="FU35" s="125"/>
    </row>
    <row r="36" spans="1:177">
      <c r="A36" s="775"/>
      <c r="B36" s="776"/>
      <c r="C36" s="356" t="s">
        <v>377</v>
      </c>
      <c r="D36" s="357" t="s">
        <v>377</v>
      </c>
      <c r="E36" s="356" t="s">
        <v>377</v>
      </c>
      <c r="F36" s="357" t="s">
        <v>377</v>
      </c>
      <c r="G36" s="356" t="s">
        <v>377</v>
      </c>
      <c r="H36" s="357" t="s">
        <v>377</v>
      </c>
      <c r="I36" s="356" t="s">
        <v>377</v>
      </c>
      <c r="J36" s="357" t="s">
        <v>377</v>
      </c>
      <c r="K36" s="356" t="s">
        <v>377</v>
      </c>
      <c r="L36" s="357" t="s">
        <v>377</v>
      </c>
      <c r="M36" s="356" t="s">
        <v>377</v>
      </c>
      <c r="N36" s="357" t="s">
        <v>377</v>
      </c>
      <c r="O36" s="356" t="s">
        <v>377</v>
      </c>
      <c r="P36" s="357" t="s">
        <v>377</v>
      </c>
      <c r="Q36" s="356" t="s">
        <v>377</v>
      </c>
      <c r="R36" s="357" t="s">
        <v>377</v>
      </c>
      <c r="FT36" s="125"/>
      <c r="FU36" s="125"/>
    </row>
    <row r="37" spans="1:177" s="370" customFormat="1">
      <c r="A37" s="358" t="s">
        <v>263</v>
      </c>
      <c r="B37" s="359"/>
      <c r="C37" s="491">
        <v>130.64699999999999</v>
      </c>
      <c r="D37" s="610">
        <v>595.82799999999997</v>
      </c>
      <c r="E37" s="491">
        <v>1010.729</v>
      </c>
      <c r="F37" s="610">
        <v>689.01700000000005</v>
      </c>
      <c r="G37" s="491">
        <v>4979.1379999999999</v>
      </c>
      <c r="H37" s="610">
        <v>4192.7389999999996</v>
      </c>
      <c r="I37" s="491">
        <v>1026.528</v>
      </c>
      <c r="J37" s="610">
        <v>1206.0260000000001</v>
      </c>
      <c r="K37" s="491">
        <v>749.91</v>
      </c>
      <c r="L37" s="610">
        <v>627.53200000000004</v>
      </c>
      <c r="M37" s="610">
        <v>72.238</v>
      </c>
      <c r="N37" s="610">
        <v>0</v>
      </c>
      <c r="O37" s="491">
        <v>-173.65600000000001</v>
      </c>
      <c r="P37" s="610">
        <v>-33.92</v>
      </c>
      <c r="Q37" s="491">
        <v>7795.5339999999997</v>
      </c>
      <c r="R37" s="495">
        <v>7277.2219999999998</v>
      </c>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row>
    <row r="38" spans="1:177">
      <c r="A38" s="360"/>
      <c r="B38" s="361" t="s">
        <v>449</v>
      </c>
      <c r="C38" s="489">
        <v>9.9139999999999997</v>
      </c>
      <c r="D38" s="490">
        <v>339.84199999999998</v>
      </c>
      <c r="E38" s="489">
        <v>5.7560000000000002</v>
      </c>
      <c r="F38" s="490">
        <v>6.0880000000000001</v>
      </c>
      <c r="G38" s="489">
        <v>552.17700000000002</v>
      </c>
      <c r="H38" s="490">
        <v>797.21699999999998</v>
      </c>
      <c r="I38" s="489">
        <v>372.30799999999999</v>
      </c>
      <c r="J38" s="490">
        <v>454.16699999999997</v>
      </c>
      <c r="K38" s="489">
        <v>292.67899999999997</v>
      </c>
      <c r="L38" s="490">
        <v>227.816</v>
      </c>
      <c r="M38" s="490">
        <v>0</v>
      </c>
      <c r="N38" s="490">
        <v>0</v>
      </c>
      <c r="O38" s="489">
        <v>0</v>
      </c>
      <c r="P38" s="490">
        <v>0</v>
      </c>
      <c r="Q38" s="491">
        <v>1232.8340000000001</v>
      </c>
      <c r="R38" s="495">
        <v>1825.13</v>
      </c>
      <c r="FT38" s="125"/>
      <c r="FU38" s="125"/>
    </row>
    <row r="39" spans="1:177">
      <c r="A39" s="360"/>
      <c r="B39" s="361" t="s">
        <v>450</v>
      </c>
      <c r="C39" s="489">
        <v>0</v>
      </c>
      <c r="D39" s="490">
        <v>1.9E-2</v>
      </c>
      <c r="E39" s="489">
        <v>1.4E-2</v>
      </c>
      <c r="F39" s="490">
        <v>7.8E-2</v>
      </c>
      <c r="G39" s="489">
        <v>23.393000000000001</v>
      </c>
      <c r="H39" s="490">
        <v>15.702</v>
      </c>
      <c r="I39" s="489">
        <v>9.2460000000000004</v>
      </c>
      <c r="J39" s="490">
        <v>4.7919999999999998</v>
      </c>
      <c r="K39" s="489">
        <v>27.366</v>
      </c>
      <c r="L39" s="490">
        <v>30.904</v>
      </c>
      <c r="M39" s="490">
        <v>0.66800000000000004</v>
      </c>
      <c r="N39" s="490">
        <v>0</v>
      </c>
      <c r="O39" s="489">
        <v>0</v>
      </c>
      <c r="P39" s="490">
        <v>0</v>
      </c>
      <c r="Q39" s="491">
        <v>60.686999999999998</v>
      </c>
      <c r="R39" s="495">
        <v>51.494999999999997</v>
      </c>
      <c r="FT39" s="125"/>
      <c r="FU39" s="125"/>
    </row>
    <row r="40" spans="1:177">
      <c r="A40" s="360"/>
      <c r="B40" s="361" t="s">
        <v>508</v>
      </c>
      <c r="C40" s="489">
        <v>25.629000000000001</v>
      </c>
      <c r="D40" s="490">
        <v>46.97</v>
      </c>
      <c r="E40" s="489">
        <v>866.55799999999999</v>
      </c>
      <c r="F40" s="490">
        <v>527.72900000000004</v>
      </c>
      <c r="G40" s="489">
        <v>3230.087</v>
      </c>
      <c r="H40" s="490">
        <v>2758.4450000000002</v>
      </c>
      <c r="I40" s="489">
        <v>467.33499999999998</v>
      </c>
      <c r="J40" s="490">
        <v>492.04</v>
      </c>
      <c r="K40" s="489">
        <v>276.18700000000001</v>
      </c>
      <c r="L40" s="490">
        <v>207.02699999999999</v>
      </c>
      <c r="M40" s="490">
        <v>22.600999999999999</v>
      </c>
      <c r="N40" s="490">
        <v>0</v>
      </c>
      <c r="O40" s="489">
        <v>23.733000000000001</v>
      </c>
      <c r="P40" s="490">
        <v>61.365000000000002</v>
      </c>
      <c r="Q40" s="491">
        <v>4912.13</v>
      </c>
      <c r="R40" s="495">
        <v>4093.576</v>
      </c>
      <c r="FT40" s="125"/>
      <c r="FU40" s="125"/>
    </row>
    <row r="41" spans="1:177">
      <c r="A41" s="360"/>
      <c r="B41" s="361" t="s">
        <v>505</v>
      </c>
      <c r="C41" s="489">
        <v>94.134</v>
      </c>
      <c r="D41" s="490">
        <v>208.62799999999999</v>
      </c>
      <c r="E41" s="489">
        <v>38.322000000000003</v>
      </c>
      <c r="F41" s="490">
        <v>31.786999999999999</v>
      </c>
      <c r="G41" s="489">
        <v>897.61699999999996</v>
      </c>
      <c r="H41" s="490">
        <v>337.202</v>
      </c>
      <c r="I41" s="489">
        <v>27.518000000000001</v>
      </c>
      <c r="J41" s="490">
        <v>72.212999999999994</v>
      </c>
      <c r="K41" s="489">
        <v>62.475000000000001</v>
      </c>
      <c r="L41" s="490">
        <v>42.576999999999998</v>
      </c>
      <c r="M41" s="490">
        <v>33.03</v>
      </c>
      <c r="N41" s="490">
        <v>0</v>
      </c>
      <c r="O41" s="489">
        <v>-197.38900000000001</v>
      </c>
      <c r="P41" s="490">
        <v>-95.284999999999997</v>
      </c>
      <c r="Q41" s="491">
        <v>955.70699999999999</v>
      </c>
      <c r="R41" s="495">
        <v>597.12199999999996</v>
      </c>
      <c r="FT41" s="125"/>
      <c r="FU41" s="125"/>
    </row>
    <row r="42" spans="1:177">
      <c r="A42" s="360"/>
      <c r="B42" s="361" t="s">
        <v>451</v>
      </c>
      <c r="C42" s="489">
        <v>5.3999999999999999E-2</v>
      </c>
      <c r="D42" s="490">
        <v>0</v>
      </c>
      <c r="E42" s="489">
        <v>49.9</v>
      </c>
      <c r="F42" s="490">
        <v>45.167000000000002</v>
      </c>
      <c r="G42" s="489">
        <v>76.248000000000005</v>
      </c>
      <c r="H42" s="490">
        <v>77.843999999999994</v>
      </c>
      <c r="I42" s="489">
        <v>30.974</v>
      </c>
      <c r="J42" s="490">
        <v>40.176000000000002</v>
      </c>
      <c r="K42" s="489">
        <v>7.6680000000000001</v>
      </c>
      <c r="L42" s="490">
        <v>57.238</v>
      </c>
      <c r="M42" s="490">
        <v>0</v>
      </c>
      <c r="N42" s="490">
        <v>0</v>
      </c>
      <c r="O42" s="489">
        <v>0</v>
      </c>
      <c r="P42" s="490">
        <v>0</v>
      </c>
      <c r="Q42" s="491">
        <v>164.84399999999999</v>
      </c>
      <c r="R42" s="495">
        <v>220.42500000000001</v>
      </c>
      <c r="FT42" s="125"/>
      <c r="FU42" s="125"/>
    </row>
    <row r="43" spans="1:177">
      <c r="A43" s="360"/>
      <c r="B43" s="361" t="s">
        <v>227</v>
      </c>
      <c r="C43" s="489">
        <v>0</v>
      </c>
      <c r="D43" s="490">
        <v>0</v>
      </c>
      <c r="E43" s="489">
        <v>13.882</v>
      </c>
      <c r="F43" s="490">
        <v>44.383000000000003</v>
      </c>
      <c r="G43" s="489">
        <v>13.702999999999999</v>
      </c>
      <c r="H43" s="490">
        <v>33.985999999999997</v>
      </c>
      <c r="I43" s="489">
        <v>87.272999999999996</v>
      </c>
      <c r="J43" s="490">
        <v>110.724</v>
      </c>
      <c r="K43" s="489">
        <v>53.643000000000001</v>
      </c>
      <c r="L43" s="490">
        <v>33.777000000000001</v>
      </c>
      <c r="M43" s="490">
        <v>14.558999999999999</v>
      </c>
      <c r="N43" s="490">
        <v>0</v>
      </c>
      <c r="O43" s="489">
        <v>0</v>
      </c>
      <c r="P43" s="490">
        <v>0</v>
      </c>
      <c r="Q43" s="491">
        <v>183.06</v>
      </c>
      <c r="R43" s="495">
        <v>222.87</v>
      </c>
      <c r="FT43" s="125"/>
      <c r="FU43" s="125"/>
    </row>
    <row r="44" spans="1:177">
      <c r="A44" s="360"/>
      <c r="B44" s="361" t="s">
        <v>228</v>
      </c>
      <c r="C44" s="489">
        <v>0</v>
      </c>
      <c r="D44" s="490">
        <v>0</v>
      </c>
      <c r="E44" s="489">
        <v>0</v>
      </c>
      <c r="F44" s="490">
        <v>0</v>
      </c>
      <c r="G44" s="489">
        <v>0</v>
      </c>
      <c r="H44" s="490">
        <v>0</v>
      </c>
      <c r="I44" s="489">
        <v>0</v>
      </c>
      <c r="J44" s="490">
        <v>0</v>
      </c>
      <c r="K44" s="489">
        <v>0</v>
      </c>
      <c r="L44" s="490">
        <v>0</v>
      </c>
      <c r="M44" s="490">
        <v>0</v>
      </c>
      <c r="N44" s="490">
        <v>0</v>
      </c>
      <c r="O44" s="489">
        <v>0</v>
      </c>
      <c r="P44" s="490">
        <v>0</v>
      </c>
      <c r="Q44" s="491">
        <v>0</v>
      </c>
      <c r="R44" s="495">
        <v>0</v>
      </c>
      <c r="FT44" s="125"/>
      <c r="FU44" s="125"/>
    </row>
    <row r="45" spans="1:177">
      <c r="A45" s="360"/>
      <c r="B45" s="361" t="s">
        <v>515</v>
      </c>
      <c r="C45" s="489">
        <v>0.91600000000000004</v>
      </c>
      <c r="D45" s="490">
        <v>0.36899999999999999</v>
      </c>
      <c r="E45" s="489">
        <v>36.296999999999997</v>
      </c>
      <c r="F45" s="490">
        <v>33.784999999999997</v>
      </c>
      <c r="G45" s="489">
        <v>185.91300000000001</v>
      </c>
      <c r="H45" s="490">
        <v>172.34299999999999</v>
      </c>
      <c r="I45" s="489">
        <v>31.873999999999999</v>
      </c>
      <c r="J45" s="490">
        <v>31.914000000000001</v>
      </c>
      <c r="K45" s="489">
        <v>29.891999999999999</v>
      </c>
      <c r="L45" s="490">
        <v>28.193000000000001</v>
      </c>
      <c r="M45" s="490">
        <v>1.38</v>
      </c>
      <c r="N45" s="490">
        <v>0</v>
      </c>
      <c r="O45" s="489">
        <v>0</v>
      </c>
      <c r="P45" s="490">
        <v>0</v>
      </c>
      <c r="Q45" s="491">
        <v>286.27199999999999</v>
      </c>
      <c r="R45" s="495">
        <v>266.60399999999998</v>
      </c>
      <c r="FT45" s="125"/>
      <c r="FU45" s="125"/>
    </row>
    <row r="46" spans="1:177">
      <c r="A46" s="371"/>
      <c r="B46" s="371"/>
      <c r="C46" s="371"/>
      <c r="D46" s="371"/>
      <c r="E46" s="371"/>
      <c r="F46" s="371"/>
      <c r="G46" s="371"/>
      <c r="H46" s="371"/>
      <c r="I46" s="371"/>
      <c r="J46" s="371"/>
      <c r="K46" s="371"/>
      <c r="L46" s="371"/>
      <c r="M46" s="371"/>
      <c r="N46" s="371"/>
      <c r="O46" s="371"/>
      <c r="P46" s="371"/>
      <c r="Q46" s="371"/>
      <c r="R46" s="371"/>
      <c r="S46" s="371"/>
      <c r="FT46" s="125"/>
      <c r="FU46" s="125"/>
    </row>
    <row r="47" spans="1:177">
      <c r="A47" s="360"/>
      <c r="B47" s="361" t="s">
        <v>501</v>
      </c>
      <c r="C47" s="489">
        <v>0</v>
      </c>
      <c r="D47" s="490">
        <v>0</v>
      </c>
      <c r="E47" s="489">
        <v>0</v>
      </c>
      <c r="F47" s="494">
        <v>0</v>
      </c>
      <c r="G47" s="489">
        <v>0</v>
      </c>
      <c r="H47" s="494">
        <v>0</v>
      </c>
      <c r="I47" s="489">
        <v>0</v>
      </c>
      <c r="J47" s="494">
        <v>0</v>
      </c>
      <c r="K47" s="489">
        <v>0</v>
      </c>
      <c r="L47" s="494">
        <v>0</v>
      </c>
      <c r="M47" s="494">
        <v>0</v>
      </c>
      <c r="N47" s="494">
        <v>0</v>
      </c>
      <c r="O47" s="489">
        <v>0</v>
      </c>
      <c r="P47" s="490">
        <v>0</v>
      </c>
      <c r="Q47" s="491">
        <v>0</v>
      </c>
      <c r="R47" s="495">
        <v>0</v>
      </c>
      <c r="FT47" s="125"/>
      <c r="FU47" s="125"/>
    </row>
    <row r="48" spans="1:177">
      <c r="A48" s="371"/>
      <c r="B48" s="371"/>
      <c r="C48" s="371"/>
      <c r="D48" s="371"/>
      <c r="E48" s="371"/>
      <c r="F48" s="371"/>
      <c r="G48" s="371"/>
      <c r="H48" s="371"/>
      <c r="I48" s="371"/>
      <c r="J48" s="371"/>
      <c r="K48" s="371"/>
      <c r="L48" s="371"/>
      <c r="M48" s="371"/>
      <c r="N48" s="371"/>
      <c r="O48" s="371"/>
      <c r="P48" s="371"/>
      <c r="Q48" s="371"/>
      <c r="R48" s="371"/>
      <c r="FT48" s="125"/>
      <c r="FU48" s="125"/>
    </row>
    <row r="49" spans="1:177" s="370" customFormat="1">
      <c r="A49" s="358" t="s">
        <v>265</v>
      </c>
      <c r="B49" s="359"/>
      <c r="C49" s="491">
        <v>594.55999999999995</v>
      </c>
      <c r="D49" s="610">
        <v>597.20299999999997</v>
      </c>
      <c r="E49" s="491">
        <v>651.83100000000002</v>
      </c>
      <c r="F49" s="610">
        <v>509.899</v>
      </c>
      <c r="G49" s="491">
        <v>8551.7170000000006</v>
      </c>
      <c r="H49" s="610">
        <v>6168.982</v>
      </c>
      <c r="I49" s="491">
        <v>1513.85</v>
      </c>
      <c r="J49" s="610">
        <v>1537.229</v>
      </c>
      <c r="K49" s="491">
        <v>909.57</v>
      </c>
      <c r="L49" s="610">
        <v>734.46699999999998</v>
      </c>
      <c r="M49" s="610">
        <v>157.22399999999999</v>
      </c>
      <c r="N49" s="610">
        <v>0</v>
      </c>
      <c r="O49" s="491">
        <v>-245.441</v>
      </c>
      <c r="P49" s="610">
        <v>-225.107</v>
      </c>
      <c r="Q49" s="491">
        <v>12133.311</v>
      </c>
      <c r="R49" s="495">
        <v>9322.6730000000007</v>
      </c>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8"/>
      <c r="BZ49" s="228"/>
      <c r="CA49" s="228"/>
      <c r="CB49" s="228"/>
      <c r="CC49" s="228"/>
      <c r="CD49" s="228"/>
      <c r="CE49" s="228"/>
      <c r="CF49" s="228"/>
      <c r="CG49" s="228"/>
      <c r="CH49" s="228"/>
      <c r="CI49" s="228"/>
      <c r="CJ49" s="228"/>
      <c r="CK49" s="228"/>
      <c r="CL49" s="228"/>
      <c r="CM49" s="228"/>
      <c r="CN49" s="228"/>
      <c r="CO49" s="228"/>
      <c r="CP49" s="228"/>
      <c r="CQ49" s="228"/>
      <c r="CR49" s="228"/>
      <c r="CS49" s="228"/>
      <c r="CT49" s="228"/>
      <c r="CU49" s="228"/>
      <c r="CV49" s="228"/>
      <c r="CW49" s="228"/>
      <c r="CX49" s="228"/>
      <c r="CY49" s="228"/>
      <c r="CZ49" s="228"/>
      <c r="DA49" s="228"/>
      <c r="DB49" s="228"/>
      <c r="DC49" s="228"/>
      <c r="DD49" s="228"/>
      <c r="DE49" s="228"/>
      <c r="DF49" s="228"/>
      <c r="DG49" s="228"/>
      <c r="DH49" s="228"/>
      <c r="DI49" s="228"/>
      <c r="DJ49" s="228"/>
      <c r="DK49" s="228"/>
      <c r="DL49" s="228"/>
      <c r="DM49" s="228"/>
      <c r="DN49" s="228"/>
      <c r="DO49" s="228"/>
      <c r="DP49" s="228"/>
      <c r="DQ49" s="228"/>
      <c r="DR49" s="228"/>
      <c r="DS49" s="228"/>
      <c r="DT49" s="228"/>
      <c r="DU49" s="228"/>
      <c r="DV49" s="228"/>
      <c r="DW49" s="228"/>
      <c r="DX49" s="228"/>
      <c r="DY49" s="228"/>
      <c r="DZ49" s="228"/>
      <c r="EA49" s="228"/>
      <c r="EB49" s="228"/>
      <c r="EC49" s="228"/>
      <c r="ED49" s="228"/>
      <c r="EE49" s="228"/>
      <c r="EF49" s="228"/>
      <c r="EG49" s="228"/>
      <c r="EH49" s="228"/>
      <c r="EI49" s="228"/>
      <c r="EJ49" s="228"/>
      <c r="EK49" s="228"/>
      <c r="EL49" s="228"/>
      <c r="EM49" s="228"/>
      <c r="EN49" s="228"/>
      <c r="EO49" s="228"/>
      <c r="EP49" s="228"/>
      <c r="EQ49" s="228"/>
      <c r="ER49" s="228"/>
      <c r="ES49" s="228"/>
      <c r="ET49" s="228"/>
      <c r="EU49" s="228"/>
      <c r="EV49" s="228"/>
      <c r="EW49" s="228"/>
      <c r="EX49" s="228"/>
      <c r="EY49" s="228"/>
      <c r="EZ49" s="228"/>
      <c r="FA49" s="228"/>
      <c r="FB49" s="228"/>
      <c r="FC49" s="228"/>
      <c r="FD49" s="228"/>
      <c r="FE49" s="228"/>
      <c r="FF49" s="228"/>
      <c r="FG49" s="228"/>
      <c r="FH49" s="228"/>
      <c r="FI49" s="228"/>
      <c r="FJ49" s="228"/>
      <c r="FK49" s="228"/>
      <c r="FL49" s="228"/>
      <c r="FM49" s="228"/>
      <c r="FN49" s="228"/>
      <c r="FO49" s="228"/>
      <c r="FP49" s="228"/>
      <c r="FQ49" s="228"/>
      <c r="FR49" s="228"/>
      <c r="FS49" s="228"/>
      <c r="FT49" s="228"/>
      <c r="FU49" s="228"/>
    </row>
    <row r="50" spans="1:177">
      <c r="A50" s="360"/>
      <c r="B50" s="361" t="s">
        <v>453</v>
      </c>
      <c r="C50" s="489">
        <v>590.08100000000002</v>
      </c>
      <c r="D50" s="490">
        <v>591.72199999999998</v>
      </c>
      <c r="E50" s="489">
        <v>36.21</v>
      </c>
      <c r="F50" s="490">
        <v>40.784999999999997</v>
      </c>
      <c r="G50" s="489">
        <v>2525.8359999999998</v>
      </c>
      <c r="H50" s="490">
        <v>1539.623</v>
      </c>
      <c r="I50" s="489">
        <v>1213.912</v>
      </c>
      <c r="J50" s="490">
        <v>1251.1990000000001</v>
      </c>
      <c r="K50" s="489">
        <v>551.54399999999998</v>
      </c>
      <c r="L50" s="490">
        <v>414.37700000000001</v>
      </c>
      <c r="M50" s="490">
        <v>0</v>
      </c>
      <c r="N50" s="490">
        <v>0</v>
      </c>
      <c r="O50" s="489">
        <v>0</v>
      </c>
      <c r="P50" s="490">
        <v>0</v>
      </c>
      <c r="Q50" s="491">
        <v>4917.5829999999996</v>
      </c>
      <c r="R50" s="495">
        <v>3837.7060000000001</v>
      </c>
      <c r="FT50" s="125"/>
      <c r="FU50" s="125"/>
    </row>
    <row r="51" spans="1:177">
      <c r="A51" s="360"/>
      <c r="B51" s="361" t="s">
        <v>454</v>
      </c>
      <c r="C51" s="489">
        <v>0</v>
      </c>
      <c r="D51" s="490">
        <v>0</v>
      </c>
      <c r="E51" s="489">
        <v>2.4E-2</v>
      </c>
      <c r="F51" s="490">
        <v>4.4999999999999998E-2</v>
      </c>
      <c r="G51" s="489">
        <v>99.942999999999998</v>
      </c>
      <c r="H51" s="490">
        <v>35.901000000000003</v>
      </c>
      <c r="I51" s="489">
        <v>53.588000000000001</v>
      </c>
      <c r="J51" s="490">
        <v>15.638999999999999</v>
      </c>
      <c r="K51" s="489">
        <v>23.212</v>
      </c>
      <c r="L51" s="490">
        <v>39.484999999999999</v>
      </c>
      <c r="M51" s="490">
        <v>11.124000000000001</v>
      </c>
      <c r="N51" s="490">
        <v>0</v>
      </c>
      <c r="O51" s="489">
        <v>0</v>
      </c>
      <c r="P51" s="490">
        <v>0</v>
      </c>
      <c r="Q51" s="491">
        <v>187.89099999999999</v>
      </c>
      <c r="R51" s="495">
        <v>91.07</v>
      </c>
      <c r="FT51" s="125"/>
      <c r="FU51" s="125"/>
    </row>
    <row r="52" spans="1:177">
      <c r="A52" s="360"/>
      <c r="B52" s="361" t="s">
        <v>455</v>
      </c>
      <c r="C52" s="489">
        <v>0</v>
      </c>
      <c r="D52" s="490">
        <v>0</v>
      </c>
      <c r="E52" s="489">
        <v>53.914000000000001</v>
      </c>
      <c r="F52" s="490">
        <v>86.558999999999997</v>
      </c>
      <c r="G52" s="489">
        <v>2633.6880000000001</v>
      </c>
      <c r="H52" s="490">
        <v>1962.0609999999999</v>
      </c>
      <c r="I52" s="489">
        <v>0.874</v>
      </c>
      <c r="J52" s="490">
        <v>1.1359999999999999</v>
      </c>
      <c r="K52" s="489">
        <v>0.59099999999999997</v>
      </c>
      <c r="L52" s="490">
        <v>11.718999999999999</v>
      </c>
      <c r="M52" s="490">
        <v>0</v>
      </c>
      <c r="N52" s="490">
        <v>0</v>
      </c>
      <c r="O52" s="489">
        <v>0</v>
      </c>
      <c r="P52" s="490">
        <v>0</v>
      </c>
      <c r="Q52" s="491">
        <v>2689.067</v>
      </c>
      <c r="R52" s="495">
        <v>2061.4749999999999</v>
      </c>
      <c r="FT52" s="125"/>
      <c r="FU52" s="125"/>
    </row>
    <row r="53" spans="1:177">
      <c r="A53" s="360"/>
      <c r="B53" s="361" t="s">
        <v>229</v>
      </c>
      <c r="C53" s="489">
        <v>0</v>
      </c>
      <c r="D53" s="490">
        <v>0</v>
      </c>
      <c r="E53" s="489">
        <v>0</v>
      </c>
      <c r="F53" s="490">
        <v>0</v>
      </c>
      <c r="G53" s="489">
        <v>1203.492</v>
      </c>
      <c r="H53" s="490">
        <v>369.49799999999999</v>
      </c>
      <c r="I53" s="489">
        <v>0</v>
      </c>
      <c r="J53" s="490">
        <v>0</v>
      </c>
      <c r="K53" s="489">
        <v>7.8040000000000003</v>
      </c>
      <c r="L53" s="490">
        <v>0</v>
      </c>
      <c r="M53" s="490">
        <v>96.643000000000001</v>
      </c>
      <c r="N53" s="490">
        <v>0</v>
      </c>
      <c r="O53" s="489">
        <v>-245.441</v>
      </c>
      <c r="P53" s="490">
        <v>-225.107</v>
      </c>
      <c r="Q53" s="491">
        <v>1062.498</v>
      </c>
      <c r="R53" s="495">
        <v>144.39099999999999</v>
      </c>
      <c r="FT53" s="125"/>
      <c r="FU53" s="125"/>
    </row>
    <row r="54" spans="1:177">
      <c r="A54" s="360"/>
      <c r="B54" s="361" t="s">
        <v>456</v>
      </c>
      <c r="C54" s="489">
        <v>0</v>
      </c>
      <c r="D54" s="490">
        <v>0</v>
      </c>
      <c r="E54" s="489">
        <v>19.116</v>
      </c>
      <c r="F54" s="490">
        <v>19.760000000000002</v>
      </c>
      <c r="G54" s="489">
        <v>685.66899999999998</v>
      </c>
      <c r="H54" s="490">
        <v>714.75699999999995</v>
      </c>
      <c r="I54" s="489">
        <v>74.772999999999996</v>
      </c>
      <c r="J54" s="490">
        <v>78.504000000000005</v>
      </c>
      <c r="K54" s="489">
        <v>51.819000000000003</v>
      </c>
      <c r="L54" s="490">
        <v>20.879000000000001</v>
      </c>
      <c r="M54" s="490">
        <v>7.4420000000000002</v>
      </c>
      <c r="N54" s="490">
        <v>0</v>
      </c>
      <c r="O54" s="489">
        <v>0</v>
      </c>
      <c r="P54" s="490">
        <v>0</v>
      </c>
      <c r="Q54" s="491">
        <v>838.81899999999996</v>
      </c>
      <c r="R54" s="495">
        <v>833.9</v>
      </c>
      <c r="FT54" s="125"/>
      <c r="FU54" s="125"/>
    </row>
    <row r="55" spans="1:177">
      <c r="A55" s="360"/>
      <c r="B55" s="361" t="s">
        <v>230</v>
      </c>
      <c r="C55" s="489">
        <v>2.0569999999999999</v>
      </c>
      <c r="D55" s="490">
        <v>2.5209999999999999</v>
      </c>
      <c r="E55" s="489">
        <v>459.88299999999998</v>
      </c>
      <c r="F55" s="490">
        <v>286.93599999999998</v>
      </c>
      <c r="G55" s="489">
        <v>41.194000000000003</v>
      </c>
      <c r="H55" s="490">
        <v>40.03</v>
      </c>
      <c r="I55" s="489">
        <v>83.284000000000006</v>
      </c>
      <c r="J55" s="490">
        <v>63.683</v>
      </c>
      <c r="K55" s="489">
        <v>251.28700000000001</v>
      </c>
      <c r="L55" s="490">
        <v>219.78299999999999</v>
      </c>
      <c r="M55" s="490">
        <v>41.695</v>
      </c>
      <c r="N55" s="490">
        <v>0</v>
      </c>
      <c r="O55" s="489">
        <v>0</v>
      </c>
      <c r="P55" s="490">
        <v>0</v>
      </c>
      <c r="Q55" s="491">
        <v>879.4</v>
      </c>
      <c r="R55" s="495">
        <v>612.95299999999997</v>
      </c>
      <c r="FT55" s="125"/>
      <c r="FU55" s="125"/>
    </row>
    <row r="56" spans="1:177">
      <c r="A56" s="360"/>
      <c r="B56" s="361" t="s">
        <v>231</v>
      </c>
      <c r="C56" s="489">
        <v>2.4220000000000002</v>
      </c>
      <c r="D56" s="490">
        <v>2.96</v>
      </c>
      <c r="E56" s="489">
        <v>17.231000000000002</v>
      </c>
      <c r="F56" s="490">
        <v>13.92</v>
      </c>
      <c r="G56" s="489">
        <v>1311.654</v>
      </c>
      <c r="H56" s="490">
        <v>1476.884</v>
      </c>
      <c r="I56" s="489">
        <v>87.418999999999997</v>
      </c>
      <c r="J56" s="490">
        <v>124.248</v>
      </c>
      <c r="K56" s="489">
        <v>4.4349999999999996</v>
      </c>
      <c r="L56" s="490">
        <v>6.2050000000000001</v>
      </c>
      <c r="M56" s="490">
        <v>0.32</v>
      </c>
      <c r="N56" s="490">
        <v>0</v>
      </c>
      <c r="O56" s="489">
        <v>0</v>
      </c>
      <c r="P56" s="490">
        <v>0</v>
      </c>
      <c r="Q56" s="491">
        <v>1423.481</v>
      </c>
      <c r="R56" s="495">
        <v>1624.2170000000001</v>
      </c>
      <c r="FT56" s="125"/>
      <c r="FU56" s="125"/>
    </row>
    <row r="57" spans="1:177">
      <c r="A57" s="360"/>
      <c r="B57" s="361" t="s">
        <v>457</v>
      </c>
      <c r="C57" s="489">
        <v>0</v>
      </c>
      <c r="D57" s="490">
        <v>0</v>
      </c>
      <c r="E57" s="489">
        <v>65.453000000000003</v>
      </c>
      <c r="F57" s="490">
        <v>61.893999999999998</v>
      </c>
      <c r="G57" s="489">
        <v>50.241</v>
      </c>
      <c r="H57" s="490">
        <v>30.228000000000002</v>
      </c>
      <c r="I57" s="489">
        <v>0</v>
      </c>
      <c r="J57" s="490">
        <v>2.82</v>
      </c>
      <c r="K57" s="489">
        <v>18.878</v>
      </c>
      <c r="L57" s="490">
        <v>22.018999999999998</v>
      </c>
      <c r="M57" s="490">
        <v>0</v>
      </c>
      <c r="N57" s="490">
        <v>0</v>
      </c>
      <c r="O57" s="489">
        <v>0</v>
      </c>
      <c r="P57" s="490">
        <v>0</v>
      </c>
      <c r="Q57" s="491">
        <v>134.572</v>
      </c>
      <c r="R57" s="495">
        <v>116.961</v>
      </c>
      <c r="FT57" s="125"/>
      <c r="FU57" s="125"/>
    </row>
    <row r="58" spans="1:177">
      <c r="A58" s="371"/>
      <c r="B58" s="371"/>
      <c r="C58" s="371"/>
      <c r="D58" s="371"/>
      <c r="E58" s="371"/>
      <c r="F58" s="371"/>
      <c r="G58" s="371"/>
      <c r="H58" s="371"/>
      <c r="I58" s="371"/>
      <c r="J58" s="371"/>
      <c r="K58" s="371"/>
      <c r="L58" s="371"/>
      <c r="M58" s="371"/>
      <c r="N58" s="371"/>
      <c r="O58" s="371"/>
      <c r="P58" s="371"/>
      <c r="Q58" s="371"/>
      <c r="R58" s="371"/>
      <c r="FT58" s="125"/>
      <c r="FU58" s="125"/>
    </row>
    <row r="59" spans="1:177" s="370" customFormat="1">
      <c r="A59" s="358" t="s">
        <v>266</v>
      </c>
      <c r="B59" s="359"/>
      <c r="C59" s="491">
        <v>16145.956</v>
      </c>
      <c r="D59" s="610">
        <v>9529.8559999999998</v>
      </c>
      <c r="E59" s="491">
        <v>1764.6379999999999</v>
      </c>
      <c r="F59" s="610">
        <v>1872.837</v>
      </c>
      <c r="G59" s="491">
        <v>7626.1809999999996</v>
      </c>
      <c r="H59" s="610">
        <v>5151.558</v>
      </c>
      <c r="I59" s="491">
        <v>2370.4929999999999</v>
      </c>
      <c r="J59" s="610">
        <v>2505.1089999999999</v>
      </c>
      <c r="K59" s="491">
        <v>1561.41</v>
      </c>
      <c r="L59" s="610">
        <v>1567.1469999999999</v>
      </c>
      <c r="M59" s="610">
        <v>1467.5619999999999</v>
      </c>
      <c r="N59" s="610">
        <v>0</v>
      </c>
      <c r="O59" s="491">
        <v>-15906.147000000001</v>
      </c>
      <c r="P59" s="610">
        <v>-10292.843999999999</v>
      </c>
      <c r="Q59" s="491">
        <v>15030.093000000001</v>
      </c>
      <c r="R59" s="495">
        <v>10333.663</v>
      </c>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8"/>
      <c r="BR59" s="228"/>
      <c r="BS59" s="228"/>
      <c r="BT59" s="228"/>
      <c r="BU59" s="228"/>
      <c r="BV59" s="228"/>
      <c r="BW59" s="228"/>
      <c r="BX59" s="228"/>
      <c r="BY59" s="228"/>
      <c r="BZ59" s="228"/>
      <c r="CA59" s="228"/>
      <c r="CB59" s="228"/>
      <c r="CC59" s="228"/>
      <c r="CD59" s="228"/>
      <c r="CE59" s="228"/>
      <c r="CF59" s="228"/>
      <c r="CG59" s="228"/>
      <c r="CH59" s="228"/>
      <c r="CI59" s="228"/>
      <c r="CJ59" s="228"/>
      <c r="CK59" s="228"/>
      <c r="CL59" s="228"/>
      <c r="CM59" s="228"/>
      <c r="CN59" s="228"/>
      <c r="CO59" s="228"/>
      <c r="CP59" s="228"/>
      <c r="CQ59" s="228"/>
      <c r="CR59" s="228"/>
      <c r="CS59" s="228"/>
      <c r="CT59" s="228"/>
      <c r="CU59" s="228"/>
      <c r="CV59" s="228"/>
      <c r="CW59" s="228"/>
      <c r="CX59" s="228"/>
      <c r="CY59" s="228"/>
      <c r="CZ59" s="228"/>
      <c r="DA59" s="228"/>
      <c r="DB59" s="228"/>
      <c r="DC59" s="228"/>
      <c r="DD59" s="228"/>
      <c r="DE59" s="228"/>
      <c r="DF59" s="228"/>
      <c r="DG59" s="228"/>
      <c r="DH59" s="228"/>
      <c r="DI59" s="228"/>
      <c r="DJ59" s="228"/>
      <c r="DK59" s="228"/>
      <c r="DL59" s="228"/>
      <c r="DM59" s="228"/>
      <c r="DN59" s="228"/>
      <c r="DO59" s="228"/>
      <c r="DP59" s="228"/>
      <c r="DQ59" s="228"/>
      <c r="DR59" s="228"/>
      <c r="DS59" s="228"/>
      <c r="DT59" s="228"/>
      <c r="DU59" s="228"/>
      <c r="DV59" s="228"/>
      <c r="DW59" s="228"/>
      <c r="DX59" s="228"/>
      <c r="DY59" s="228"/>
      <c r="DZ59" s="228"/>
      <c r="EA59" s="228"/>
      <c r="EB59" s="228"/>
      <c r="EC59" s="228"/>
      <c r="ED59" s="228"/>
      <c r="EE59" s="228"/>
      <c r="EF59" s="228"/>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J59" s="228"/>
      <c r="FK59" s="228"/>
      <c r="FL59" s="228"/>
      <c r="FM59" s="228"/>
      <c r="FN59" s="228"/>
      <c r="FO59" s="228"/>
      <c r="FP59" s="228"/>
      <c r="FQ59" s="228"/>
      <c r="FR59" s="228"/>
      <c r="FS59" s="228"/>
      <c r="FT59" s="228"/>
      <c r="FU59" s="228"/>
    </row>
    <row r="60" spans="1:177" s="370" customFormat="1">
      <c r="A60" s="358" t="s">
        <v>502</v>
      </c>
      <c r="B60" s="359"/>
      <c r="C60" s="491">
        <v>16145.956</v>
      </c>
      <c r="D60" s="610">
        <v>9529.8559999999998</v>
      </c>
      <c r="E60" s="491">
        <v>1764.6379999999999</v>
      </c>
      <c r="F60" s="610">
        <v>1872.837</v>
      </c>
      <c r="G60" s="491">
        <v>7626.1809999999996</v>
      </c>
      <c r="H60" s="610">
        <v>5151.558</v>
      </c>
      <c r="I60" s="491">
        <v>2370.4929999999999</v>
      </c>
      <c r="J60" s="610">
        <v>2505.1089999999999</v>
      </c>
      <c r="K60" s="491">
        <v>1561.41</v>
      </c>
      <c r="L60" s="610">
        <v>1567.1469999999999</v>
      </c>
      <c r="M60" s="610">
        <v>1467.5619999999999</v>
      </c>
      <c r="N60" s="610">
        <v>0</v>
      </c>
      <c r="O60" s="491">
        <v>-15906.147000000001</v>
      </c>
      <c r="P60" s="610">
        <v>-10292.843999999999</v>
      </c>
      <c r="Q60" s="491">
        <v>12832.656999999999</v>
      </c>
      <c r="R60" s="495">
        <v>8105.8590000000004</v>
      </c>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8"/>
      <c r="BS60" s="228"/>
      <c r="BT60" s="228"/>
      <c r="BU60" s="228"/>
      <c r="BV60" s="228"/>
      <c r="BW60" s="228"/>
      <c r="BX60" s="228"/>
      <c r="BY60" s="228"/>
      <c r="BZ60" s="228"/>
      <c r="CA60" s="228"/>
      <c r="CB60" s="228"/>
      <c r="CC60" s="228"/>
      <c r="CD60" s="228"/>
      <c r="CE60" s="228"/>
      <c r="CF60" s="228"/>
      <c r="CG60" s="228"/>
      <c r="CH60" s="228"/>
      <c r="CI60" s="228"/>
      <c r="CJ60" s="228"/>
      <c r="CK60" s="228"/>
      <c r="CL60" s="228"/>
      <c r="CM60" s="228"/>
      <c r="CN60" s="228"/>
      <c r="CO60" s="228"/>
      <c r="CP60" s="228"/>
      <c r="CQ60" s="228"/>
      <c r="CR60" s="228"/>
      <c r="CS60" s="228"/>
      <c r="CT60" s="228"/>
      <c r="CU60" s="228"/>
      <c r="CV60" s="228"/>
      <c r="CW60" s="228"/>
      <c r="CX60" s="228"/>
      <c r="CY60" s="228"/>
      <c r="CZ60" s="228"/>
      <c r="DA60" s="228"/>
      <c r="DB60" s="228"/>
      <c r="DC60" s="228"/>
      <c r="DD60" s="228"/>
      <c r="DE60" s="228"/>
      <c r="DF60" s="228"/>
      <c r="DG60" s="228"/>
      <c r="DH60" s="228"/>
      <c r="DI60" s="228"/>
      <c r="DJ60" s="228"/>
      <c r="DK60" s="228"/>
      <c r="DL60" s="228"/>
      <c r="DM60" s="228"/>
      <c r="DN60" s="228"/>
      <c r="DO60" s="228"/>
      <c r="DP60" s="228"/>
      <c r="DQ60" s="228"/>
      <c r="DR60" s="228"/>
      <c r="DS60" s="228"/>
      <c r="DT60" s="228"/>
      <c r="DU60" s="228"/>
      <c r="DV60" s="228"/>
      <c r="DW60" s="228"/>
      <c r="DX60" s="228"/>
      <c r="DY60" s="228"/>
      <c r="DZ60" s="228"/>
      <c r="EA60" s="228"/>
      <c r="EB60" s="228"/>
      <c r="EC60" s="228"/>
      <c r="ED60" s="228"/>
      <c r="EE60" s="228"/>
      <c r="EF60" s="228"/>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8"/>
      <c r="FK60" s="228"/>
      <c r="FL60" s="228"/>
      <c r="FM60" s="228"/>
      <c r="FN60" s="228"/>
      <c r="FO60" s="228"/>
      <c r="FP60" s="228"/>
      <c r="FQ60" s="228"/>
      <c r="FR60" s="228"/>
      <c r="FS60" s="228"/>
      <c r="FT60" s="228"/>
      <c r="FU60" s="228"/>
    </row>
    <row r="61" spans="1:177">
      <c r="A61" s="360"/>
      <c r="B61" s="361" t="s">
        <v>232</v>
      </c>
      <c r="C61" s="489">
        <v>16512.785</v>
      </c>
      <c r="D61" s="490">
        <v>9763.0789999999997</v>
      </c>
      <c r="E61" s="489">
        <v>1733.076</v>
      </c>
      <c r="F61" s="490">
        <v>953.56100000000004</v>
      </c>
      <c r="G61" s="489">
        <v>5830.9870000000001</v>
      </c>
      <c r="H61" s="490">
        <v>3695.5650000000001</v>
      </c>
      <c r="I61" s="489">
        <v>167.71199999999999</v>
      </c>
      <c r="J61" s="490">
        <v>195.41499999999999</v>
      </c>
      <c r="K61" s="489">
        <v>1632.4259999999999</v>
      </c>
      <c r="L61" s="490">
        <v>1483.3520000000001</v>
      </c>
      <c r="M61" s="490">
        <v>997.09500000000003</v>
      </c>
      <c r="N61" s="490">
        <v>0</v>
      </c>
      <c r="O61" s="489">
        <v>-11074.582</v>
      </c>
      <c r="P61" s="490">
        <v>-6327.8940000000002</v>
      </c>
      <c r="Q61" s="491">
        <v>15799.499</v>
      </c>
      <c r="R61" s="495">
        <v>9763.0779999999995</v>
      </c>
      <c r="FT61" s="125"/>
      <c r="FU61" s="125"/>
    </row>
    <row r="62" spans="1:177">
      <c r="A62" s="360"/>
      <c r="B62" s="361" t="s">
        <v>233</v>
      </c>
      <c r="C62" s="489">
        <v>3290.1419999999998</v>
      </c>
      <c r="D62" s="490">
        <v>3008.39</v>
      </c>
      <c r="E62" s="489">
        <v>-1075.8810000000001</v>
      </c>
      <c r="F62" s="490">
        <v>-121.45399999999999</v>
      </c>
      <c r="G62" s="489">
        <v>726.44</v>
      </c>
      <c r="H62" s="490">
        <v>197.56100000000001</v>
      </c>
      <c r="I62" s="489">
        <v>843.64800000000002</v>
      </c>
      <c r="J62" s="490">
        <v>972.24900000000002</v>
      </c>
      <c r="K62" s="489">
        <v>116.498</v>
      </c>
      <c r="L62" s="490">
        <v>272.80799999999999</v>
      </c>
      <c r="M62" s="490">
        <v>407.82</v>
      </c>
      <c r="N62" s="490">
        <v>0</v>
      </c>
      <c r="O62" s="489">
        <v>1460.0239999999999</v>
      </c>
      <c r="P62" s="490">
        <v>1086.144</v>
      </c>
      <c r="Q62" s="491">
        <v>5768.6909999999998</v>
      </c>
      <c r="R62" s="495">
        <v>5415.6980000000003</v>
      </c>
      <c r="FT62" s="125"/>
      <c r="FU62" s="125"/>
    </row>
    <row r="63" spans="1:177">
      <c r="A63" s="360"/>
      <c r="B63" s="361" t="s">
        <v>511</v>
      </c>
      <c r="C63" s="489">
        <v>0</v>
      </c>
      <c r="D63" s="490">
        <v>0</v>
      </c>
      <c r="E63" s="489">
        <v>0</v>
      </c>
      <c r="F63" s="490">
        <v>0</v>
      </c>
      <c r="G63" s="489">
        <v>536.51400000000001</v>
      </c>
      <c r="H63" s="490">
        <v>575.327</v>
      </c>
      <c r="I63" s="489">
        <v>380.24200000000002</v>
      </c>
      <c r="J63" s="490">
        <v>88.781000000000006</v>
      </c>
      <c r="K63" s="489">
        <v>1.4830000000000001</v>
      </c>
      <c r="L63" s="490">
        <v>1.6120000000000001</v>
      </c>
      <c r="M63" s="490">
        <v>0</v>
      </c>
      <c r="N63" s="490">
        <v>0</v>
      </c>
      <c r="O63" s="489">
        <v>-918.23900000000003</v>
      </c>
      <c r="P63" s="490">
        <v>-665.72</v>
      </c>
      <c r="Q63" s="491">
        <v>0</v>
      </c>
      <c r="R63" s="495">
        <v>0</v>
      </c>
      <c r="FT63" s="125"/>
      <c r="FU63" s="125"/>
    </row>
    <row r="64" spans="1:177">
      <c r="A64" s="360"/>
      <c r="B64" s="361" t="s">
        <v>504</v>
      </c>
      <c r="C64" s="489">
        <v>-0.27200000000000002</v>
      </c>
      <c r="D64" s="490">
        <v>0</v>
      </c>
      <c r="E64" s="489">
        <v>0</v>
      </c>
      <c r="F64" s="490">
        <v>0</v>
      </c>
      <c r="G64" s="489">
        <v>-19.933</v>
      </c>
      <c r="H64" s="490">
        <v>-21.375</v>
      </c>
      <c r="I64" s="489">
        <v>0</v>
      </c>
      <c r="J64" s="490">
        <v>0</v>
      </c>
      <c r="K64" s="489">
        <v>0</v>
      </c>
      <c r="L64" s="490">
        <v>0</v>
      </c>
      <c r="M64" s="490">
        <v>0</v>
      </c>
      <c r="N64" s="490">
        <v>0</v>
      </c>
      <c r="O64" s="489">
        <v>19.933</v>
      </c>
      <c r="P64" s="490">
        <v>21.375</v>
      </c>
      <c r="Q64" s="491">
        <v>-0.27200000000000002</v>
      </c>
      <c r="R64" s="495">
        <v>0</v>
      </c>
      <c r="FT64" s="125"/>
      <c r="FU64" s="125"/>
    </row>
    <row r="65" spans="1:191">
      <c r="A65" s="360"/>
      <c r="B65" s="361" t="s">
        <v>459</v>
      </c>
      <c r="C65" s="489">
        <v>0</v>
      </c>
      <c r="D65" s="490">
        <v>0</v>
      </c>
      <c r="E65" s="489">
        <v>0</v>
      </c>
      <c r="F65" s="490">
        <v>0</v>
      </c>
      <c r="G65" s="489">
        <v>0</v>
      </c>
      <c r="H65" s="490">
        <v>0</v>
      </c>
      <c r="I65" s="489">
        <v>0</v>
      </c>
      <c r="J65" s="490">
        <v>0</v>
      </c>
      <c r="K65" s="489">
        <v>0</v>
      </c>
      <c r="L65" s="490">
        <v>0</v>
      </c>
      <c r="M65" s="490">
        <v>0</v>
      </c>
      <c r="N65" s="490">
        <v>0</v>
      </c>
      <c r="O65" s="489">
        <v>0</v>
      </c>
      <c r="P65" s="490">
        <v>0</v>
      </c>
      <c r="Q65" s="491">
        <v>0</v>
      </c>
      <c r="R65" s="495">
        <v>0</v>
      </c>
      <c r="FT65" s="125"/>
      <c r="FU65" s="125"/>
    </row>
    <row r="66" spans="1:191">
      <c r="A66" s="360"/>
      <c r="B66" s="361" t="s">
        <v>460</v>
      </c>
      <c r="C66" s="489">
        <v>-3656.6990000000001</v>
      </c>
      <c r="D66" s="490">
        <v>-3241.6129999999998</v>
      </c>
      <c r="E66" s="489">
        <v>1107.443</v>
      </c>
      <c r="F66" s="490">
        <v>1040.73</v>
      </c>
      <c r="G66" s="489">
        <v>552.173</v>
      </c>
      <c r="H66" s="490">
        <v>704.48</v>
      </c>
      <c r="I66" s="489">
        <v>978.89099999999996</v>
      </c>
      <c r="J66" s="490">
        <v>1248.664</v>
      </c>
      <c r="K66" s="489">
        <v>-188.99700000000001</v>
      </c>
      <c r="L66" s="490">
        <v>-190.625</v>
      </c>
      <c r="M66" s="490">
        <v>62.646999999999998</v>
      </c>
      <c r="N66" s="490">
        <v>0</v>
      </c>
      <c r="O66" s="489">
        <v>-5393.2830000000004</v>
      </c>
      <c r="P66" s="490">
        <v>-4406.7489999999998</v>
      </c>
      <c r="Q66" s="491">
        <v>-8735.2610000000004</v>
      </c>
      <c r="R66" s="495">
        <v>-7072.9170000000004</v>
      </c>
      <c r="FT66" s="125"/>
      <c r="FU66" s="125"/>
    </row>
    <row r="67" spans="1:191">
      <c r="A67" s="371"/>
      <c r="B67" s="371"/>
      <c r="C67" s="371"/>
      <c r="D67" s="371"/>
      <c r="E67" s="371"/>
      <c r="F67" s="371"/>
      <c r="G67" s="371"/>
      <c r="H67" s="371"/>
      <c r="I67" s="371"/>
      <c r="J67" s="371"/>
      <c r="K67" s="371"/>
      <c r="L67" s="371"/>
      <c r="M67" s="371"/>
      <c r="N67" s="371"/>
      <c r="O67" s="371"/>
      <c r="P67" s="371"/>
      <c r="Q67" s="371"/>
      <c r="R67" s="371"/>
      <c r="S67" s="371"/>
      <c r="FT67" s="125"/>
      <c r="FU67" s="125"/>
    </row>
    <row r="68" spans="1:191" s="370" customFormat="1">
      <c r="A68" s="358" t="s">
        <v>267</v>
      </c>
      <c r="B68" s="359"/>
      <c r="C68" s="491">
        <v>0</v>
      </c>
      <c r="D68" s="610">
        <v>0</v>
      </c>
      <c r="E68" s="491">
        <v>0</v>
      </c>
      <c r="F68" s="610">
        <v>0</v>
      </c>
      <c r="G68" s="491">
        <v>0</v>
      </c>
      <c r="H68" s="610">
        <v>0</v>
      </c>
      <c r="I68" s="491">
        <v>0</v>
      </c>
      <c r="J68" s="610">
        <v>0</v>
      </c>
      <c r="K68" s="491">
        <v>0</v>
      </c>
      <c r="L68" s="610">
        <v>0</v>
      </c>
      <c r="M68" s="610">
        <v>0</v>
      </c>
      <c r="N68" s="610">
        <v>0</v>
      </c>
      <c r="O68" s="491">
        <v>0</v>
      </c>
      <c r="P68" s="610">
        <v>0</v>
      </c>
      <c r="Q68" s="491">
        <v>2197.4360000000001</v>
      </c>
      <c r="R68" s="495">
        <v>2227.8040000000001</v>
      </c>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8"/>
      <c r="BI68" s="228"/>
      <c r="BJ68" s="228"/>
      <c r="BK68" s="228"/>
      <c r="BL68" s="228"/>
      <c r="BM68" s="228"/>
      <c r="BN68" s="228"/>
      <c r="BO68" s="228"/>
      <c r="BP68" s="228"/>
      <c r="BQ68" s="228"/>
      <c r="BR68" s="228"/>
      <c r="BS68" s="228"/>
      <c r="BT68" s="228"/>
      <c r="BU68" s="228"/>
      <c r="BV68" s="228"/>
      <c r="BW68" s="228"/>
      <c r="BX68" s="228"/>
      <c r="BY68" s="228"/>
      <c r="BZ68" s="228"/>
      <c r="CA68" s="228"/>
      <c r="CB68" s="228"/>
      <c r="CC68" s="228"/>
      <c r="CD68" s="228"/>
      <c r="CE68" s="228"/>
      <c r="CF68" s="228"/>
      <c r="CG68" s="228"/>
      <c r="CH68" s="228"/>
      <c r="CI68" s="228"/>
      <c r="CJ68" s="228"/>
      <c r="CK68" s="228"/>
      <c r="CL68" s="228"/>
      <c r="CM68" s="228"/>
      <c r="CN68" s="228"/>
      <c r="CO68" s="228"/>
      <c r="CP68" s="228"/>
      <c r="CQ68" s="228"/>
      <c r="CR68" s="228"/>
      <c r="CS68" s="228"/>
      <c r="CT68" s="228"/>
      <c r="CU68" s="228"/>
      <c r="CV68" s="228"/>
      <c r="CW68" s="228"/>
      <c r="CX68" s="228"/>
      <c r="CY68" s="228"/>
      <c r="CZ68" s="228"/>
      <c r="DA68" s="228"/>
      <c r="DB68" s="228"/>
      <c r="DC68" s="228"/>
      <c r="DD68" s="228"/>
      <c r="DE68" s="228"/>
      <c r="DF68" s="228"/>
      <c r="DG68" s="228"/>
      <c r="DH68" s="228"/>
      <c r="DI68" s="228"/>
      <c r="DJ68" s="228"/>
      <c r="DK68" s="228"/>
      <c r="DL68" s="228"/>
      <c r="DM68" s="228"/>
      <c r="DN68" s="228"/>
      <c r="DO68" s="228"/>
      <c r="DP68" s="228"/>
      <c r="DQ68" s="228"/>
      <c r="DR68" s="228"/>
      <c r="DS68" s="228"/>
      <c r="DT68" s="228"/>
      <c r="DU68" s="228"/>
      <c r="DV68" s="228"/>
      <c r="DW68" s="228"/>
      <c r="DX68" s="228"/>
      <c r="DY68" s="228"/>
      <c r="DZ68" s="228"/>
      <c r="EA68" s="228"/>
      <c r="EB68" s="228"/>
      <c r="EC68" s="228"/>
      <c r="ED68" s="228"/>
      <c r="EE68" s="228"/>
      <c r="EF68" s="228"/>
      <c r="EG68" s="228"/>
      <c r="EH68" s="228"/>
      <c r="EI68" s="228"/>
      <c r="EJ68" s="228"/>
      <c r="EK68" s="228"/>
      <c r="EL68" s="228"/>
      <c r="EM68" s="228"/>
      <c r="EN68" s="228"/>
      <c r="EO68" s="228"/>
      <c r="EP68" s="228"/>
      <c r="EQ68" s="228"/>
      <c r="ER68" s="228"/>
      <c r="ES68" s="228"/>
      <c r="ET68" s="228"/>
      <c r="EU68" s="228"/>
      <c r="EV68" s="228"/>
      <c r="EW68" s="228"/>
      <c r="EX68" s="228"/>
      <c r="EY68" s="228"/>
      <c r="EZ68" s="228"/>
      <c r="FA68" s="228"/>
      <c r="FB68" s="228"/>
      <c r="FC68" s="228"/>
      <c r="FD68" s="228"/>
      <c r="FE68" s="228"/>
      <c r="FF68" s="228"/>
      <c r="FG68" s="228"/>
      <c r="FH68" s="228"/>
      <c r="FI68" s="228"/>
      <c r="FJ68" s="228"/>
      <c r="FK68" s="228"/>
      <c r="FL68" s="228"/>
      <c r="FM68" s="228"/>
      <c r="FN68" s="228"/>
      <c r="FO68" s="228"/>
      <c r="FP68" s="228"/>
      <c r="FQ68" s="228"/>
      <c r="FR68" s="228"/>
      <c r="FS68" s="228"/>
      <c r="FT68" s="228"/>
      <c r="FU68" s="228"/>
    </row>
    <row r="69" spans="1:191">
      <c r="A69" s="371"/>
      <c r="B69" s="371"/>
      <c r="C69" s="371"/>
      <c r="D69" s="371"/>
      <c r="E69" s="371"/>
      <c r="F69" s="371"/>
      <c r="G69" s="371"/>
      <c r="H69" s="371"/>
      <c r="I69" s="371"/>
      <c r="J69" s="371"/>
      <c r="K69" s="371"/>
      <c r="L69" s="371"/>
      <c r="M69" s="371"/>
      <c r="N69" s="371"/>
      <c r="O69" s="371"/>
      <c r="P69" s="371"/>
      <c r="Q69" s="371"/>
      <c r="R69" s="371"/>
      <c r="FT69" s="125"/>
      <c r="FU69" s="125"/>
    </row>
    <row r="70" spans="1:191" s="370" customFormat="1">
      <c r="A70" s="358" t="s">
        <v>268</v>
      </c>
      <c r="B70" s="359"/>
      <c r="C70" s="491">
        <v>16871.163</v>
      </c>
      <c r="D70" s="610">
        <v>10722.887000000001</v>
      </c>
      <c r="E70" s="491">
        <v>3427.1979999999999</v>
      </c>
      <c r="F70" s="610">
        <v>3071.7530000000002</v>
      </c>
      <c r="G70" s="491">
        <v>21157.036</v>
      </c>
      <c r="H70" s="610">
        <v>15513.279</v>
      </c>
      <c r="I70" s="491">
        <v>4910.8710000000001</v>
      </c>
      <c r="J70" s="610">
        <v>5248.3639999999996</v>
      </c>
      <c r="K70" s="491">
        <v>3220.89</v>
      </c>
      <c r="L70" s="610">
        <v>2929.1460000000002</v>
      </c>
      <c r="M70" s="610">
        <v>1697.0239999999999</v>
      </c>
      <c r="N70" s="610">
        <v>0</v>
      </c>
      <c r="O70" s="491">
        <v>-16325.244000000001</v>
      </c>
      <c r="P70" s="610">
        <v>-10551.870999999999</v>
      </c>
      <c r="Q70" s="491">
        <v>34958.938000000002</v>
      </c>
      <c r="R70" s="495">
        <v>26933.558000000001</v>
      </c>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228"/>
      <c r="BL70" s="228"/>
      <c r="BM70" s="228"/>
      <c r="BN70" s="228"/>
      <c r="BO70" s="228"/>
      <c r="BP70" s="228"/>
      <c r="BQ70" s="228"/>
      <c r="BR70" s="228"/>
      <c r="BS70" s="228"/>
      <c r="BT70" s="228"/>
      <c r="BU70" s="228"/>
      <c r="BV70" s="228"/>
      <c r="BW70" s="228"/>
      <c r="BX70" s="228"/>
      <c r="BY70" s="228"/>
      <c r="BZ70" s="228"/>
      <c r="CA70" s="228"/>
      <c r="CB70" s="228"/>
      <c r="CC70" s="228"/>
      <c r="CD70" s="228"/>
      <c r="CE70" s="228"/>
      <c r="CF70" s="228"/>
      <c r="CG70" s="228"/>
      <c r="CH70" s="228"/>
      <c r="CI70" s="228"/>
      <c r="CJ70" s="228"/>
      <c r="CK70" s="228"/>
      <c r="CL70" s="228"/>
      <c r="CM70" s="228"/>
      <c r="CN70" s="228"/>
      <c r="CO70" s="228"/>
      <c r="CP70" s="228"/>
      <c r="CQ70" s="228"/>
      <c r="CR70" s="228"/>
      <c r="CS70" s="228"/>
      <c r="CT70" s="228"/>
      <c r="CU70" s="228"/>
      <c r="CV70" s="228"/>
      <c r="CW70" s="228"/>
      <c r="CX70" s="228"/>
      <c r="CY70" s="228"/>
      <c r="CZ70" s="228"/>
      <c r="DA70" s="228"/>
      <c r="DB70" s="228"/>
      <c r="DC70" s="228"/>
      <c r="DD70" s="228"/>
      <c r="DE70" s="228"/>
      <c r="DF70" s="228"/>
      <c r="DG70" s="228"/>
      <c r="DH70" s="228"/>
      <c r="DI70" s="228"/>
      <c r="DJ70" s="228"/>
      <c r="DK70" s="228"/>
      <c r="DL70" s="228"/>
      <c r="DM70" s="228"/>
      <c r="DN70" s="228"/>
      <c r="DO70" s="228"/>
      <c r="DP70" s="228"/>
      <c r="DQ70" s="228"/>
      <c r="DR70" s="228"/>
      <c r="DS70" s="228"/>
      <c r="DT70" s="228"/>
      <c r="DU70" s="228"/>
      <c r="DV70" s="228"/>
      <c r="DW70" s="228"/>
      <c r="DX70" s="228"/>
      <c r="DY70" s="228"/>
      <c r="DZ70" s="228"/>
      <c r="EA70" s="228"/>
      <c r="EB70" s="228"/>
      <c r="EC70" s="228"/>
      <c r="ED70" s="228"/>
      <c r="EE70" s="228"/>
      <c r="EF70" s="228"/>
      <c r="EG70" s="228"/>
      <c r="EH70" s="228"/>
      <c r="EI70" s="228"/>
      <c r="EJ70" s="228"/>
      <c r="EK70" s="228"/>
      <c r="EL70" s="228"/>
      <c r="EM70" s="228"/>
      <c r="EN70" s="228"/>
      <c r="EO70" s="228"/>
      <c r="EP70" s="228"/>
      <c r="EQ70" s="228"/>
      <c r="ER70" s="228"/>
      <c r="ES70" s="228"/>
      <c r="ET70" s="228"/>
      <c r="EU70" s="228"/>
      <c r="EV70" s="228"/>
      <c r="EW70" s="228"/>
      <c r="EX70" s="228"/>
      <c r="EY70" s="228"/>
      <c r="EZ70" s="228"/>
      <c r="FA70" s="228"/>
      <c r="FB70" s="228"/>
      <c r="FC70" s="228"/>
      <c r="FD70" s="228"/>
      <c r="FE70" s="228"/>
      <c r="FF70" s="228"/>
      <c r="FG70" s="228"/>
      <c r="FH70" s="228"/>
      <c r="FI70" s="228"/>
      <c r="FJ70" s="228"/>
      <c r="FK70" s="228"/>
      <c r="FL70" s="228"/>
      <c r="FM70" s="228"/>
      <c r="FN70" s="228"/>
      <c r="FO70" s="228"/>
      <c r="FP70" s="228"/>
      <c r="FQ70" s="228"/>
      <c r="FR70" s="228"/>
      <c r="FS70" s="228"/>
      <c r="FT70" s="228"/>
      <c r="FU70" s="228"/>
    </row>
    <row r="71" spans="1:191">
      <c r="A71" s="371"/>
      <c r="B71" s="371"/>
      <c r="C71" s="349"/>
      <c r="D71" s="372"/>
      <c r="E71" s="372"/>
      <c r="F71" s="372"/>
      <c r="G71" s="372"/>
      <c r="H71" s="349"/>
      <c r="I71" s="349"/>
      <c r="J71" s="349"/>
      <c r="K71" s="349"/>
      <c r="L71" s="349"/>
      <c r="M71" s="349"/>
      <c r="N71" s="349"/>
      <c r="O71" s="349"/>
      <c r="P71" s="349"/>
    </row>
    <row r="72" spans="1:191">
      <c r="A72" s="125"/>
      <c r="B72" s="371"/>
      <c r="C72" s="125"/>
      <c r="D72" s="372"/>
      <c r="E72" s="372"/>
      <c r="F72" s="372"/>
      <c r="G72" s="372"/>
      <c r="H72" s="371"/>
      <c r="I72" s="371"/>
      <c r="J72" s="371"/>
      <c r="K72" s="371"/>
      <c r="L72" s="371"/>
      <c r="M72" s="371"/>
      <c r="N72" s="371"/>
      <c r="O72" s="371"/>
      <c r="P72" s="371"/>
    </row>
    <row r="73" spans="1:191" ht="12.75" customHeight="1">
      <c r="A73" s="765" t="s">
        <v>73</v>
      </c>
      <c r="B73" s="766"/>
      <c r="C73" s="767" t="s">
        <v>283</v>
      </c>
      <c r="D73" s="781"/>
      <c r="E73" s="781"/>
      <c r="F73" s="768"/>
      <c r="G73" s="767" t="s">
        <v>10</v>
      </c>
      <c r="H73" s="781"/>
      <c r="I73" s="781"/>
      <c r="J73" s="768"/>
      <c r="K73" s="767" t="s">
        <v>46</v>
      </c>
      <c r="L73" s="781"/>
      <c r="M73" s="781"/>
      <c r="N73" s="768"/>
      <c r="O73" s="767" t="s">
        <v>14</v>
      </c>
      <c r="P73" s="781"/>
      <c r="Q73" s="781"/>
      <c r="R73" s="768"/>
      <c r="S73" s="767" t="s">
        <v>47</v>
      </c>
      <c r="T73" s="781"/>
      <c r="U73" s="781"/>
      <c r="V73" s="768"/>
      <c r="W73" s="767" t="s">
        <v>392</v>
      </c>
      <c r="X73" s="781"/>
      <c r="Y73" s="781"/>
      <c r="Z73" s="768"/>
      <c r="AA73" s="767" t="s">
        <v>284</v>
      </c>
      <c r="AB73" s="781"/>
      <c r="AC73" s="781"/>
      <c r="AD73" s="768"/>
      <c r="AE73" s="767" t="s">
        <v>17</v>
      </c>
      <c r="AF73" s="781"/>
      <c r="AG73" s="781"/>
      <c r="AH73" s="768"/>
      <c r="FT73" s="125"/>
      <c r="FU73" s="125"/>
      <c r="FV73" s="125"/>
      <c r="FW73" s="125"/>
      <c r="FX73" s="125"/>
      <c r="FY73" s="125"/>
      <c r="FZ73" s="125"/>
      <c r="GA73" s="125"/>
      <c r="GB73" s="125"/>
      <c r="GC73" s="125"/>
      <c r="GD73" s="125"/>
      <c r="GE73" s="125"/>
      <c r="GF73" s="125"/>
      <c r="GG73" s="125"/>
      <c r="GH73" s="125"/>
      <c r="GI73" s="125"/>
    </row>
    <row r="74" spans="1:191">
      <c r="A74" s="773" t="s">
        <v>269</v>
      </c>
      <c r="B74" s="774"/>
      <c r="C74" s="777" t="s">
        <v>528</v>
      </c>
      <c r="D74" s="778"/>
      <c r="E74" s="779" t="s">
        <v>303</v>
      </c>
      <c r="F74" s="780"/>
      <c r="G74" s="777" t="s">
        <v>528</v>
      </c>
      <c r="H74" s="778"/>
      <c r="I74" s="779" t="s">
        <v>303</v>
      </c>
      <c r="J74" s="780"/>
      <c r="K74" s="777" t="s">
        <v>528</v>
      </c>
      <c r="L74" s="778"/>
      <c r="M74" s="779" t="s">
        <v>303</v>
      </c>
      <c r="N74" s="780"/>
      <c r="O74" s="777" t="s">
        <v>528</v>
      </c>
      <c r="P74" s="778"/>
      <c r="Q74" s="779" t="s">
        <v>303</v>
      </c>
      <c r="R74" s="780"/>
      <c r="S74" s="777" t="s">
        <v>528</v>
      </c>
      <c r="T74" s="778"/>
      <c r="U74" s="779" t="s">
        <v>303</v>
      </c>
      <c r="V74" s="780"/>
      <c r="W74" s="777" t="s">
        <v>528</v>
      </c>
      <c r="X74" s="778"/>
      <c r="Y74" s="779" t="s">
        <v>303</v>
      </c>
      <c r="Z74" s="780"/>
      <c r="AA74" s="777" t="s">
        <v>528</v>
      </c>
      <c r="AB74" s="778"/>
      <c r="AC74" s="779" t="s">
        <v>303</v>
      </c>
      <c r="AD74" s="780"/>
      <c r="AE74" s="777" t="s">
        <v>528</v>
      </c>
      <c r="AF74" s="778"/>
      <c r="AG74" s="779" t="s">
        <v>303</v>
      </c>
      <c r="AH74" s="780"/>
      <c r="FT74" s="125"/>
      <c r="FU74" s="125"/>
      <c r="FV74" s="125"/>
      <c r="FW74" s="125"/>
      <c r="FX74" s="125"/>
      <c r="FY74" s="125"/>
      <c r="FZ74" s="125"/>
      <c r="GA74" s="125"/>
      <c r="GB74" s="125"/>
      <c r="GC74" s="125"/>
      <c r="GD74" s="125"/>
      <c r="GE74" s="125"/>
      <c r="GF74" s="125"/>
      <c r="GG74" s="125"/>
      <c r="GH74" s="125"/>
      <c r="GI74" s="125"/>
    </row>
    <row r="75" spans="1:191">
      <c r="A75" s="785"/>
      <c r="B75" s="786"/>
      <c r="C75" s="354" t="s">
        <v>468</v>
      </c>
      <c r="D75" s="354" t="s">
        <v>469</v>
      </c>
      <c r="E75" s="355" t="s">
        <v>470</v>
      </c>
      <c r="F75" s="355" t="s">
        <v>471</v>
      </c>
      <c r="G75" s="354" t="s">
        <v>468</v>
      </c>
      <c r="H75" s="354" t="s">
        <v>469</v>
      </c>
      <c r="I75" s="355" t="s">
        <v>470</v>
      </c>
      <c r="J75" s="355" t="s">
        <v>471</v>
      </c>
      <c r="K75" s="354" t="s">
        <v>468</v>
      </c>
      <c r="L75" s="354" t="s">
        <v>469</v>
      </c>
      <c r="M75" s="355" t="s">
        <v>470</v>
      </c>
      <c r="N75" s="355" t="s">
        <v>471</v>
      </c>
      <c r="O75" s="354" t="s">
        <v>468</v>
      </c>
      <c r="P75" s="354" t="s">
        <v>469</v>
      </c>
      <c r="Q75" s="355" t="s">
        <v>470</v>
      </c>
      <c r="R75" s="355" t="s">
        <v>471</v>
      </c>
      <c r="S75" s="354" t="s">
        <v>468</v>
      </c>
      <c r="T75" s="354" t="s">
        <v>469</v>
      </c>
      <c r="U75" s="355" t="s">
        <v>470</v>
      </c>
      <c r="V75" s="355" t="s">
        <v>471</v>
      </c>
      <c r="W75" s="354" t="s">
        <v>468</v>
      </c>
      <c r="X75" s="354" t="s">
        <v>469</v>
      </c>
      <c r="Y75" s="355" t="s">
        <v>470</v>
      </c>
      <c r="Z75" s="355" t="s">
        <v>471</v>
      </c>
      <c r="AA75" s="354" t="s">
        <v>468</v>
      </c>
      <c r="AB75" s="354" t="s">
        <v>469</v>
      </c>
      <c r="AC75" s="355" t="s">
        <v>470</v>
      </c>
      <c r="AD75" s="355" t="s">
        <v>471</v>
      </c>
      <c r="AE75" s="354" t="s">
        <v>468</v>
      </c>
      <c r="AF75" s="354" t="s">
        <v>469</v>
      </c>
      <c r="AG75" s="355" t="s">
        <v>470</v>
      </c>
      <c r="AH75" s="355" t="s">
        <v>471</v>
      </c>
      <c r="FT75" s="125"/>
      <c r="FU75" s="125"/>
      <c r="FV75" s="125"/>
      <c r="FW75" s="125"/>
      <c r="FX75" s="125"/>
      <c r="FY75" s="125"/>
      <c r="FZ75" s="125"/>
      <c r="GA75" s="125"/>
      <c r="GB75" s="125"/>
      <c r="GC75" s="125"/>
      <c r="GD75" s="125"/>
      <c r="GE75" s="125"/>
      <c r="GF75" s="125"/>
      <c r="GG75" s="125"/>
      <c r="GH75" s="125"/>
      <c r="GI75" s="125"/>
    </row>
    <row r="76" spans="1:191">
      <c r="A76" s="775"/>
      <c r="B76" s="776"/>
      <c r="C76" s="356" t="s">
        <v>377</v>
      </c>
      <c r="D76" s="356" t="s">
        <v>377</v>
      </c>
      <c r="E76" s="357" t="s">
        <v>377</v>
      </c>
      <c r="F76" s="357" t="s">
        <v>377</v>
      </c>
      <c r="G76" s="356" t="s">
        <v>377</v>
      </c>
      <c r="H76" s="356" t="s">
        <v>377</v>
      </c>
      <c r="I76" s="357" t="s">
        <v>377</v>
      </c>
      <c r="J76" s="357" t="s">
        <v>377</v>
      </c>
      <c r="K76" s="356" t="s">
        <v>377</v>
      </c>
      <c r="L76" s="356" t="s">
        <v>377</v>
      </c>
      <c r="M76" s="357" t="s">
        <v>377</v>
      </c>
      <c r="N76" s="357" t="s">
        <v>377</v>
      </c>
      <c r="O76" s="356" t="s">
        <v>377</v>
      </c>
      <c r="P76" s="356" t="s">
        <v>377</v>
      </c>
      <c r="Q76" s="357" t="s">
        <v>377</v>
      </c>
      <c r="R76" s="357" t="s">
        <v>377</v>
      </c>
      <c r="S76" s="356" t="s">
        <v>377</v>
      </c>
      <c r="T76" s="356" t="s">
        <v>377</v>
      </c>
      <c r="U76" s="357" t="s">
        <v>377</v>
      </c>
      <c r="V76" s="357" t="s">
        <v>377</v>
      </c>
      <c r="W76" s="356" t="s">
        <v>377</v>
      </c>
      <c r="X76" s="356" t="s">
        <v>377</v>
      </c>
      <c r="Y76" s="357" t="s">
        <v>377</v>
      </c>
      <c r="Z76" s="357" t="s">
        <v>377</v>
      </c>
      <c r="AA76" s="356" t="s">
        <v>377</v>
      </c>
      <c r="AB76" s="356" t="s">
        <v>377</v>
      </c>
      <c r="AC76" s="357" t="s">
        <v>377</v>
      </c>
      <c r="AD76" s="357" t="s">
        <v>377</v>
      </c>
      <c r="AE76" s="356" t="s">
        <v>377</v>
      </c>
      <c r="AF76" s="356" t="s">
        <v>377</v>
      </c>
      <c r="AG76" s="357" t="s">
        <v>377</v>
      </c>
      <c r="AH76" s="357" t="s">
        <v>377</v>
      </c>
      <c r="FT76" s="125"/>
      <c r="FU76" s="125"/>
      <c r="FV76" s="125"/>
      <c r="FW76" s="125"/>
      <c r="FX76" s="125"/>
      <c r="FY76" s="125"/>
      <c r="FZ76" s="125"/>
      <c r="GA76" s="125"/>
      <c r="GB76" s="125"/>
      <c r="GC76" s="125"/>
      <c r="GD76" s="125"/>
      <c r="GE76" s="125"/>
      <c r="GF76" s="125"/>
      <c r="GG76" s="125"/>
      <c r="GH76" s="125"/>
      <c r="GI76" s="125"/>
    </row>
    <row r="77" spans="1:191" s="370" customFormat="1">
      <c r="A77" s="358" t="s">
        <v>270</v>
      </c>
      <c r="B77" s="359"/>
      <c r="C77" s="342">
        <v>0.45900000000000002</v>
      </c>
      <c r="D77" s="350">
        <v>0.16500000000000001</v>
      </c>
      <c r="E77" s="343">
        <v>0.14499999999999999</v>
      </c>
      <c r="F77" s="343">
        <v>7.1999999999999995E-2</v>
      </c>
      <c r="G77" s="342">
        <v>1020.808</v>
      </c>
      <c r="H77" s="350">
        <v>1030.3610000000001</v>
      </c>
      <c r="I77" s="343">
        <v>284.82400000000001</v>
      </c>
      <c r="J77" s="343">
        <v>242.27799999999999</v>
      </c>
      <c r="K77" s="342">
        <v>11010.682000000001</v>
      </c>
      <c r="L77" s="350">
        <v>7679.5150000000003</v>
      </c>
      <c r="M77" s="343">
        <v>3079.0560480863041</v>
      </c>
      <c r="N77" s="343">
        <v>2564.9145991226619</v>
      </c>
      <c r="O77" s="342">
        <v>2611.4050000000002</v>
      </c>
      <c r="P77" s="350">
        <v>2337.75</v>
      </c>
      <c r="Q77" s="343">
        <v>723.94100000000003</v>
      </c>
      <c r="R77" s="343">
        <v>603.16300000000001</v>
      </c>
      <c r="S77" s="342">
        <v>1316.723</v>
      </c>
      <c r="T77" s="350">
        <v>1243.9929999999999</v>
      </c>
      <c r="U77" s="343">
        <v>338.67700000000002</v>
      </c>
      <c r="V77" s="343">
        <v>331.62599999999998</v>
      </c>
      <c r="W77" s="342">
        <v>232.548</v>
      </c>
      <c r="X77" s="350">
        <v>0</v>
      </c>
      <c r="Y77" s="343">
        <v>87.512</v>
      </c>
      <c r="Z77" s="343">
        <v>0</v>
      </c>
      <c r="AA77" s="342">
        <v>-0.28899999999999998</v>
      </c>
      <c r="AB77" s="350">
        <v>-3.9E-2</v>
      </c>
      <c r="AC77" s="343">
        <v>-5.0000000000000001E-3</v>
      </c>
      <c r="AD77" s="343">
        <v>4.0000000000000001E-3</v>
      </c>
      <c r="AE77" s="342">
        <v>16192.335999999999</v>
      </c>
      <c r="AF77" s="350">
        <v>12291.745000000001</v>
      </c>
      <c r="AG77" s="343">
        <v>4514.1500480863051</v>
      </c>
      <c r="AH77" s="343">
        <v>3742.0575991226619</v>
      </c>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c r="BE77" s="228"/>
      <c r="BF77" s="228"/>
      <c r="BG77" s="228"/>
      <c r="BH77" s="228"/>
      <c r="BI77" s="228"/>
      <c r="BJ77" s="228"/>
      <c r="BK77" s="228"/>
      <c r="BL77" s="228"/>
      <c r="BM77" s="228"/>
      <c r="BN77" s="228"/>
      <c r="BO77" s="228"/>
      <c r="BP77" s="228"/>
      <c r="BQ77" s="228"/>
      <c r="BR77" s="228"/>
      <c r="BS77" s="228"/>
      <c r="BT77" s="228"/>
      <c r="BU77" s="228"/>
      <c r="BV77" s="228"/>
      <c r="BW77" s="228"/>
      <c r="BX77" s="228"/>
      <c r="BY77" s="228"/>
      <c r="BZ77" s="228"/>
      <c r="CA77" s="228"/>
      <c r="CB77" s="228"/>
      <c r="CC77" s="228"/>
      <c r="CD77" s="228"/>
      <c r="CE77" s="228"/>
      <c r="CF77" s="228"/>
      <c r="CG77" s="228"/>
      <c r="CH77" s="228"/>
      <c r="CI77" s="228"/>
      <c r="CJ77" s="228"/>
      <c r="CK77" s="228"/>
      <c r="CL77" s="228"/>
      <c r="CM77" s="228"/>
      <c r="CN77" s="228"/>
      <c r="CO77" s="228"/>
      <c r="CP77" s="228"/>
      <c r="CQ77" s="228"/>
      <c r="CR77" s="228"/>
      <c r="CS77" s="228"/>
      <c r="CT77" s="228"/>
      <c r="CU77" s="228"/>
      <c r="CV77" s="228"/>
      <c r="CW77" s="228"/>
      <c r="CX77" s="228"/>
      <c r="CY77" s="228"/>
      <c r="CZ77" s="228"/>
      <c r="DA77" s="228"/>
      <c r="DB77" s="228"/>
      <c r="DC77" s="228"/>
      <c r="DD77" s="228"/>
      <c r="DE77" s="228"/>
      <c r="DF77" s="228"/>
      <c r="DG77" s="228"/>
      <c r="DH77" s="228"/>
      <c r="DI77" s="228"/>
      <c r="DJ77" s="228"/>
      <c r="DK77" s="228"/>
      <c r="DL77" s="228"/>
      <c r="DM77" s="228"/>
      <c r="DN77" s="228"/>
      <c r="DO77" s="228"/>
      <c r="DP77" s="228"/>
      <c r="DQ77" s="228"/>
      <c r="DR77" s="228"/>
      <c r="DS77" s="228"/>
      <c r="DT77" s="228"/>
      <c r="DU77" s="228"/>
      <c r="DV77" s="228"/>
      <c r="DW77" s="228"/>
      <c r="DX77" s="228"/>
      <c r="DY77" s="228"/>
      <c r="DZ77" s="228"/>
      <c r="EA77" s="228"/>
      <c r="EB77" s="228"/>
      <c r="EC77" s="228"/>
      <c r="ED77" s="228"/>
      <c r="EE77" s="228"/>
      <c r="EF77" s="228"/>
      <c r="EG77" s="228"/>
      <c r="EH77" s="228"/>
      <c r="EI77" s="228"/>
      <c r="EJ77" s="228"/>
      <c r="EK77" s="228"/>
      <c r="EL77" s="228"/>
      <c r="EM77" s="228"/>
      <c r="EN77" s="228"/>
      <c r="EO77" s="228"/>
      <c r="EP77" s="228"/>
      <c r="EQ77" s="228"/>
      <c r="ER77" s="228"/>
      <c r="ES77" s="228"/>
      <c r="ET77" s="228"/>
      <c r="EU77" s="228"/>
      <c r="EV77" s="228"/>
      <c r="EW77" s="228"/>
      <c r="EX77" s="228"/>
      <c r="EY77" s="228"/>
      <c r="EZ77" s="228"/>
      <c r="FA77" s="228"/>
      <c r="FB77" s="228"/>
      <c r="FC77" s="228"/>
      <c r="FD77" s="228"/>
      <c r="FE77" s="228"/>
      <c r="FF77" s="228"/>
      <c r="FG77" s="228"/>
      <c r="FH77" s="228"/>
      <c r="FI77" s="228"/>
      <c r="FJ77" s="228"/>
      <c r="FK77" s="228"/>
      <c r="FL77" s="228"/>
      <c r="FM77" s="228"/>
      <c r="FN77" s="228"/>
      <c r="FO77" s="228"/>
      <c r="FP77" s="228"/>
      <c r="FQ77" s="228"/>
      <c r="FR77" s="228"/>
      <c r="FS77" s="228"/>
      <c r="FT77" s="228"/>
      <c r="FU77" s="228"/>
      <c r="FV77" s="228"/>
      <c r="FW77" s="228"/>
      <c r="FX77" s="228"/>
      <c r="FY77" s="228"/>
      <c r="FZ77" s="228"/>
      <c r="GA77" s="228"/>
      <c r="GB77" s="228"/>
      <c r="GC77" s="228"/>
      <c r="GD77" s="228"/>
      <c r="GE77" s="228"/>
      <c r="GF77" s="228"/>
      <c r="GG77" s="228"/>
      <c r="GH77" s="228"/>
      <c r="GI77" s="228"/>
    </row>
    <row r="78" spans="1:191">
      <c r="A78" s="364"/>
      <c r="B78" s="365" t="s">
        <v>92</v>
      </c>
      <c r="C78" s="342">
        <v>0.14699999999999999</v>
      </c>
      <c r="D78" s="350">
        <v>0</v>
      </c>
      <c r="E78" s="343">
        <v>0.14699999999999999</v>
      </c>
      <c r="F78" s="343">
        <v>0</v>
      </c>
      <c r="G78" s="342">
        <v>1002.52</v>
      </c>
      <c r="H78" s="350">
        <v>995.97</v>
      </c>
      <c r="I78" s="343">
        <v>275.13799999999998</v>
      </c>
      <c r="J78" s="343">
        <v>215.32599999999999</v>
      </c>
      <c r="K78" s="342">
        <v>9485.9349999999995</v>
      </c>
      <c r="L78" s="350">
        <v>6696.125</v>
      </c>
      <c r="M78" s="343">
        <v>2579.8620000000001</v>
      </c>
      <c r="N78" s="343">
        <v>2289.3290000000002</v>
      </c>
      <c r="O78" s="342">
        <v>2525.0430000000001</v>
      </c>
      <c r="P78" s="350">
        <v>2311.0450000000001</v>
      </c>
      <c r="Q78" s="343">
        <v>667.50400000000002</v>
      </c>
      <c r="R78" s="343">
        <v>590.71299999999997</v>
      </c>
      <c r="S78" s="342">
        <v>1304.7439999999999</v>
      </c>
      <c r="T78" s="350">
        <v>1235.836</v>
      </c>
      <c r="U78" s="343">
        <v>337.06099999999998</v>
      </c>
      <c r="V78" s="343">
        <v>325.08699999999999</v>
      </c>
      <c r="W78" s="342">
        <v>216.619</v>
      </c>
      <c r="X78" s="350">
        <v>0</v>
      </c>
      <c r="Y78" s="343">
        <v>79.307000000000002</v>
      </c>
      <c r="Z78" s="343">
        <v>0</v>
      </c>
      <c r="AA78" s="342">
        <v>1.6E-2</v>
      </c>
      <c r="AB78" s="350">
        <v>0</v>
      </c>
      <c r="AC78" s="343">
        <v>1.6E-2</v>
      </c>
      <c r="AD78" s="343">
        <v>0</v>
      </c>
      <c r="AE78" s="342">
        <v>14535.023999999999</v>
      </c>
      <c r="AF78" s="350">
        <v>11238.976000000001</v>
      </c>
      <c r="AG78" s="343">
        <v>3939.0349999999999</v>
      </c>
      <c r="AH78" s="343">
        <v>3420.4549999999999</v>
      </c>
      <c r="FT78" s="125"/>
      <c r="FU78" s="125"/>
      <c r="FV78" s="125"/>
      <c r="FW78" s="125"/>
      <c r="FX78" s="125"/>
      <c r="FY78" s="125"/>
      <c r="FZ78" s="125"/>
      <c r="GA78" s="125"/>
      <c r="GB78" s="125"/>
      <c r="GC78" s="125"/>
      <c r="GD78" s="125"/>
      <c r="GE78" s="125"/>
      <c r="GF78" s="125"/>
      <c r="GG78" s="125"/>
      <c r="GH78" s="125"/>
      <c r="GI78" s="125"/>
    </row>
    <row r="79" spans="1:191">
      <c r="A79" s="360"/>
      <c r="B79" s="361" t="s">
        <v>49</v>
      </c>
      <c r="C79" s="347">
        <v>0</v>
      </c>
      <c r="D79" s="351">
        <v>0</v>
      </c>
      <c r="E79" s="346">
        <v>0</v>
      </c>
      <c r="F79" s="346">
        <v>0</v>
      </c>
      <c r="G79" s="347">
        <v>959.34299999999996</v>
      </c>
      <c r="H79" s="351">
        <v>958.85199999999998</v>
      </c>
      <c r="I79" s="346">
        <v>259.18700000000001</v>
      </c>
      <c r="J79" s="346">
        <v>202.30099999999999</v>
      </c>
      <c r="K79" s="347">
        <v>8660.4050000000007</v>
      </c>
      <c r="L79" s="351">
        <v>5944.3419999999996</v>
      </c>
      <c r="M79" s="346">
        <v>2357.616</v>
      </c>
      <c r="N79" s="346">
        <v>2090.1320000000001</v>
      </c>
      <c r="O79" s="347">
        <v>1732.425</v>
      </c>
      <c r="P79" s="351">
        <v>1564.664</v>
      </c>
      <c r="Q79" s="346">
        <v>459.15100000000001</v>
      </c>
      <c r="R79" s="346">
        <v>392.53800000000001</v>
      </c>
      <c r="S79" s="347">
        <v>1241.473</v>
      </c>
      <c r="T79" s="351">
        <v>1187.354</v>
      </c>
      <c r="U79" s="346">
        <v>320.34100000000001</v>
      </c>
      <c r="V79" s="346">
        <v>307.69099999999997</v>
      </c>
      <c r="W79" s="347">
        <v>214.05600000000001</v>
      </c>
      <c r="X79" s="351">
        <v>0</v>
      </c>
      <c r="Y79" s="346">
        <v>78.393000000000001</v>
      </c>
      <c r="Z79" s="346">
        <v>0</v>
      </c>
      <c r="AA79" s="347">
        <v>0</v>
      </c>
      <c r="AB79" s="351">
        <v>0</v>
      </c>
      <c r="AC79" s="346">
        <v>0</v>
      </c>
      <c r="AD79" s="346">
        <v>0</v>
      </c>
      <c r="AE79" s="347">
        <v>12807.701999999999</v>
      </c>
      <c r="AF79" s="351">
        <v>9655.2119999999995</v>
      </c>
      <c r="AG79" s="346">
        <v>3474.6880000000001</v>
      </c>
      <c r="AH79" s="346">
        <v>2992.6619999999998</v>
      </c>
      <c r="FT79" s="125"/>
      <c r="FU79" s="125"/>
      <c r="FV79" s="125"/>
      <c r="FW79" s="125"/>
      <c r="FX79" s="125"/>
      <c r="FY79" s="125"/>
      <c r="FZ79" s="125"/>
      <c r="GA79" s="125"/>
      <c r="GB79" s="125"/>
      <c r="GC79" s="125"/>
      <c r="GD79" s="125"/>
      <c r="GE79" s="125"/>
      <c r="GF79" s="125"/>
      <c r="GG79" s="125"/>
      <c r="GH79" s="125"/>
      <c r="GI79" s="125"/>
    </row>
    <row r="80" spans="1:191">
      <c r="A80" s="360"/>
      <c r="B80" s="361" t="s">
        <v>234</v>
      </c>
      <c r="C80" s="347">
        <v>0</v>
      </c>
      <c r="D80" s="351">
        <v>0</v>
      </c>
      <c r="E80" s="346">
        <v>0</v>
      </c>
      <c r="F80" s="346">
        <v>0</v>
      </c>
      <c r="G80" s="347">
        <v>3.0070000000000001</v>
      </c>
      <c r="H80" s="351">
        <v>2.431</v>
      </c>
      <c r="I80" s="346">
        <v>0.84599999999999997</v>
      </c>
      <c r="J80" s="346">
        <v>1.9470000000000001</v>
      </c>
      <c r="K80" s="347">
        <v>0.152</v>
      </c>
      <c r="L80" s="351">
        <v>0.69799999999999995</v>
      </c>
      <c r="M80" s="346">
        <v>8.8999999999999996E-2</v>
      </c>
      <c r="N80" s="346">
        <v>0.153</v>
      </c>
      <c r="O80" s="347">
        <v>30.158999999999999</v>
      </c>
      <c r="P80" s="351">
        <v>23.99</v>
      </c>
      <c r="Q80" s="346">
        <v>10.164999999999999</v>
      </c>
      <c r="R80" s="346">
        <v>5.8550000000000004</v>
      </c>
      <c r="S80" s="347">
        <v>15.273</v>
      </c>
      <c r="T80" s="351">
        <v>9.8490000000000002</v>
      </c>
      <c r="U80" s="346">
        <v>3.3660000000000001</v>
      </c>
      <c r="V80" s="346">
        <v>2.827</v>
      </c>
      <c r="W80" s="347">
        <v>0</v>
      </c>
      <c r="X80" s="351">
        <v>0</v>
      </c>
      <c r="Y80" s="346">
        <v>0</v>
      </c>
      <c r="Z80" s="346">
        <v>0</v>
      </c>
      <c r="AA80" s="347">
        <v>-2E-3</v>
      </c>
      <c r="AB80" s="351">
        <v>0</v>
      </c>
      <c r="AC80" s="346">
        <v>-2E-3</v>
      </c>
      <c r="AD80" s="346">
        <v>0</v>
      </c>
      <c r="AE80" s="347">
        <v>48.588999999999999</v>
      </c>
      <c r="AF80" s="351">
        <v>36.968000000000004</v>
      </c>
      <c r="AG80" s="346">
        <v>14.464</v>
      </c>
      <c r="AH80" s="346">
        <v>10.782</v>
      </c>
      <c r="FT80" s="125"/>
      <c r="FU80" s="125"/>
      <c r="FV80" s="125"/>
      <c r="FW80" s="125"/>
      <c r="FX80" s="125"/>
      <c r="FY80" s="125"/>
      <c r="FZ80" s="125"/>
      <c r="GA80" s="125"/>
      <c r="GB80" s="125"/>
      <c r="GC80" s="125"/>
      <c r="GD80" s="125"/>
      <c r="GE80" s="125"/>
      <c r="GF80" s="125"/>
      <c r="GG80" s="125"/>
      <c r="GH80" s="125"/>
      <c r="GI80" s="125"/>
    </row>
    <row r="81" spans="1:191">
      <c r="A81" s="360"/>
      <c r="B81" s="361" t="s">
        <v>235</v>
      </c>
      <c r="C81" s="347">
        <v>0.14699999999999999</v>
      </c>
      <c r="D81" s="351">
        <v>0</v>
      </c>
      <c r="E81" s="346">
        <v>0.14699999999999999</v>
      </c>
      <c r="F81" s="346">
        <v>0</v>
      </c>
      <c r="G81" s="347">
        <v>40.17</v>
      </c>
      <c r="H81" s="351">
        <v>34.686999999999998</v>
      </c>
      <c r="I81" s="346">
        <v>15.105</v>
      </c>
      <c r="J81" s="346">
        <v>11.077999999999999</v>
      </c>
      <c r="K81" s="347">
        <v>825.37800000000004</v>
      </c>
      <c r="L81" s="351">
        <v>751.08500000000004</v>
      </c>
      <c r="M81" s="346">
        <v>222.15700000000001</v>
      </c>
      <c r="N81" s="346">
        <v>199.04400000000001</v>
      </c>
      <c r="O81" s="347">
        <v>762.45899999999995</v>
      </c>
      <c r="P81" s="351">
        <v>722.39099999999996</v>
      </c>
      <c r="Q81" s="346">
        <v>198.18799999999999</v>
      </c>
      <c r="R81" s="346">
        <v>192.32</v>
      </c>
      <c r="S81" s="347">
        <v>47.997999999999998</v>
      </c>
      <c r="T81" s="351">
        <v>38.633000000000003</v>
      </c>
      <c r="U81" s="346">
        <v>13.353999999999999</v>
      </c>
      <c r="V81" s="346">
        <v>14.569000000000001</v>
      </c>
      <c r="W81" s="347">
        <v>2.5630000000000002</v>
      </c>
      <c r="X81" s="351">
        <v>0</v>
      </c>
      <c r="Y81" s="346">
        <v>0.91400000000000003</v>
      </c>
      <c r="Z81" s="346">
        <v>0</v>
      </c>
      <c r="AA81" s="347">
        <v>1.7999999999999999E-2</v>
      </c>
      <c r="AB81" s="351">
        <v>0</v>
      </c>
      <c r="AC81" s="346">
        <v>1.7999999999999999E-2</v>
      </c>
      <c r="AD81" s="346">
        <v>0</v>
      </c>
      <c r="AE81" s="347">
        <v>1678.7329999999999</v>
      </c>
      <c r="AF81" s="351">
        <v>1546.796</v>
      </c>
      <c r="AG81" s="346">
        <v>449.88299999999998</v>
      </c>
      <c r="AH81" s="346">
        <v>417.01100000000002</v>
      </c>
      <c r="FT81" s="125"/>
      <c r="FU81" s="125"/>
      <c r="FV81" s="125"/>
      <c r="FW81" s="125"/>
      <c r="FX81" s="125"/>
      <c r="FY81" s="125"/>
      <c r="FZ81" s="125"/>
      <c r="GA81" s="125"/>
      <c r="GB81" s="125"/>
      <c r="GC81" s="125"/>
      <c r="GD81" s="125"/>
      <c r="GE81" s="125"/>
      <c r="GF81" s="125"/>
      <c r="GG81" s="125"/>
      <c r="GH81" s="125"/>
      <c r="GI81" s="125"/>
    </row>
    <row r="82" spans="1:191">
      <c r="A82" s="360"/>
      <c r="B82" s="361" t="s">
        <v>93</v>
      </c>
      <c r="C82" s="347">
        <v>0.312</v>
      </c>
      <c r="D82" s="351">
        <v>0.16500000000000001</v>
      </c>
      <c r="E82" s="346">
        <v>-2E-3</v>
      </c>
      <c r="F82" s="346">
        <v>7.1999999999999995E-2</v>
      </c>
      <c r="G82" s="347">
        <v>18.288</v>
      </c>
      <c r="H82" s="351">
        <v>34.390999999999998</v>
      </c>
      <c r="I82" s="346">
        <v>9.6859999999999999</v>
      </c>
      <c r="J82" s="346">
        <v>26.952000000000002</v>
      </c>
      <c r="K82" s="347">
        <v>1524.7470000000001</v>
      </c>
      <c r="L82" s="351">
        <v>983.39</v>
      </c>
      <c r="M82" s="346">
        <v>499.19404808630281</v>
      </c>
      <c r="N82" s="346">
        <v>275.58559912266179</v>
      </c>
      <c r="O82" s="347">
        <v>86.361999999999995</v>
      </c>
      <c r="P82" s="351">
        <v>26.704999999999998</v>
      </c>
      <c r="Q82" s="346">
        <v>56.436999999999998</v>
      </c>
      <c r="R82" s="346">
        <v>12.45</v>
      </c>
      <c r="S82" s="347">
        <v>11.978999999999999</v>
      </c>
      <c r="T82" s="351">
        <v>8.157</v>
      </c>
      <c r="U82" s="346">
        <v>1.6160000000000001</v>
      </c>
      <c r="V82" s="346">
        <v>6.5389999999999997</v>
      </c>
      <c r="W82" s="347">
        <v>15.929</v>
      </c>
      <c r="X82" s="351">
        <v>0</v>
      </c>
      <c r="Y82" s="346">
        <v>8.2050000000000001</v>
      </c>
      <c r="Z82" s="346">
        <v>0</v>
      </c>
      <c r="AA82" s="347">
        <v>-0.30499999999999999</v>
      </c>
      <c r="AB82" s="351">
        <v>-3.9E-2</v>
      </c>
      <c r="AC82" s="346">
        <v>-2.1000000000000001E-2</v>
      </c>
      <c r="AD82" s="346">
        <v>4.0000000000000001E-3</v>
      </c>
      <c r="AE82" s="347">
        <v>1657.3119999999999</v>
      </c>
      <c r="AF82" s="351">
        <v>1052.769</v>
      </c>
      <c r="AG82" s="346">
        <v>575.11504808630275</v>
      </c>
      <c r="AH82" s="346">
        <v>321.60259912266179</v>
      </c>
      <c r="FT82" s="125"/>
      <c r="FU82" s="125"/>
      <c r="FV82" s="125"/>
      <c r="FW82" s="125"/>
      <c r="FX82" s="125"/>
      <c r="FY82" s="125"/>
      <c r="FZ82" s="125"/>
      <c r="GA82" s="125"/>
      <c r="GB82" s="125"/>
      <c r="GC82" s="125"/>
      <c r="GD82" s="125"/>
      <c r="GE82" s="125"/>
      <c r="GF82" s="125"/>
      <c r="GG82" s="125"/>
      <c r="GH82" s="125"/>
      <c r="GI82" s="125"/>
    </row>
    <row r="83" spans="1:191">
      <c r="A83" s="371"/>
      <c r="B83" s="371"/>
      <c r="C83" s="371"/>
      <c r="D83" s="371"/>
      <c r="E83" s="371"/>
      <c r="F83" s="371"/>
      <c r="G83" s="371"/>
      <c r="H83" s="371"/>
      <c r="I83" s="371"/>
      <c r="J83" s="371"/>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O83" s="371"/>
      <c r="AP83" s="371"/>
      <c r="AQ83" s="371"/>
      <c r="AR83" s="371"/>
      <c r="AS83" s="371"/>
      <c r="AT83" s="371"/>
      <c r="AU83" s="371"/>
      <c r="FT83" s="125"/>
      <c r="FU83" s="125"/>
      <c r="FV83" s="125"/>
      <c r="FW83" s="125"/>
      <c r="FX83" s="125"/>
      <c r="FY83" s="125"/>
      <c r="FZ83" s="125"/>
      <c r="GA83" s="125"/>
      <c r="GB83" s="125"/>
      <c r="GC83" s="125"/>
      <c r="GD83" s="125"/>
      <c r="GE83" s="125"/>
      <c r="GF83" s="125"/>
      <c r="GG83" s="125"/>
      <c r="GH83" s="125"/>
      <c r="GI83" s="125"/>
    </row>
    <row r="84" spans="1:191" s="370" customFormat="1">
      <c r="A84" s="358" t="s">
        <v>271</v>
      </c>
      <c r="B84" s="359"/>
      <c r="C84" s="342">
        <v>-4.3999999999999997E-2</v>
      </c>
      <c r="D84" s="350">
        <v>-9.9000000000000005E-2</v>
      </c>
      <c r="E84" s="343">
        <v>-1.7999999999999999E-2</v>
      </c>
      <c r="F84" s="343">
        <v>-3.9E-2</v>
      </c>
      <c r="G84" s="342">
        <v>-547.87800000000004</v>
      </c>
      <c r="H84" s="350">
        <v>-551.51400000000001</v>
      </c>
      <c r="I84" s="343">
        <v>-146.84</v>
      </c>
      <c r="J84" s="343">
        <v>-112.86</v>
      </c>
      <c r="K84" s="342">
        <v>-8160.6580000000004</v>
      </c>
      <c r="L84" s="350">
        <v>-5450.9080000000004</v>
      </c>
      <c r="M84" s="343">
        <v>-2282.239</v>
      </c>
      <c r="N84" s="343">
        <v>-1879.85</v>
      </c>
      <c r="O84" s="342">
        <v>-1047.3520000000001</v>
      </c>
      <c r="P84" s="350">
        <v>-930.52800000000002</v>
      </c>
      <c r="Q84" s="343">
        <v>-315.28399999999999</v>
      </c>
      <c r="R84" s="343">
        <v>-245.99600000000001</v>
      </c>
      <c r="S84" s="342">
        <v>-652.39400000000001</v>
      </c>
      <c r="T84" s="350">
        <v>-622.86599999999999</v>
      </c>
      <c r="U84" s="343">
        <v>-175.78800000000001</v>
      </c>
      <c r="V84" s="343">
        <v>-174.06399999999999</v>
      </c>
      <c r="W84" s="342">
        <v>-43.057000000000002</v>
      </c>
      <c r="X84" s="350">
        <v>0</v>
      </c>
      <c r="Y84" s="343">
        <v>-20.321999999999999</v>
      </c>
      <c r="Z84" s="343">
        <v>0</v>
      </c>
      <c r="AA84" s="342">
        <v>0</v>
      </c>
      <c r="AB84" s="350">
        <v>0</v>
      </c>
      <c r="AC84" s="343">
        <v>0</v>
      </c>
      <c r="AD84" s="343">
        <v>0</v>
      </c>
      <c r="AE84" s="342">
        <v>-10451.383</v>
      </c>
      <c r="AF84" s="350">
        <v>-7555.915</v>
      </c>
      <c r="AG84" s="343">
        <v>-2940.491</v>
      </c>
      <c r="AH84" s="343">
        <v>-2412.8090000000002</v>
      </c>
      <c r="AI84" s="228"/>
      <c r="AJ84" s="228"/>
      <c r="AK84" s="228"/>
      <c r="AL84" s="228"/>
      <c r="AM84" s="228"/>
      <c r="AN84" s="228"/>
      <c r="AO84" s="228"/>
      <c r="AP84" s="228"/>
      <c r="AQ84" s="228"/>
      <c r="AR84" s="228"/>
      <c r="AS84" s="228"/>
      <c r="AT84" s="228"/>
      <c r="AU84" s="228"/>
      <c r="AV84" s="228"/>
      <c r="AW84" s="228"/>
      <c r="AX84" s="228"/>
      <c r="AY84" s="228"/>
      <c r="AZ84" s="228"/>
      <c r="BA84" s="228"/>
      <c r="BB84" s="228"/>
      <c r="BC84" s="228"/>
      <c r="BD84" s="228"/>
      <c r="BE84" s="228"/>
      <c r="BF84" s="228"/>
      <c r="BG84" s="228"/>
      <c r="BH84" s="228"/>
      <c r="BI84" s="228"/>
      <c r="BJ84" s="228"/>
      <c r="BK84" s="228"/>
      <c r="BL84" s="228"/>
      <c r="BM84" s="228"/>
      <c r="BN84" s="228"/>
      <c r="BO84" s="228"/>
      <c r="BP84" s="228"/>
      <c r="BQ84" s="228"/>
      <c r="BR84" s="228"/>
      <c r="BS84" s="228"/>
      <c r="BT84" s="228"/>
      <c r="BU84" s="228"/>
      <c r="BV84" s="228"/>
      <c r="BW84" s="228"/>
      <c r="BX84" s="228"/>
      <c r="BY84" s="228"/>
      <c r="BZ84" s="228"/>
      <c r="CA84" s="228"/>
      <c r="CB84" s="228"/>
      <c r="CC84" s="228"/>
      <c r="CD84" s="228"/>
      <c r="CE84" s="228"/>
      <c r="CF84" s="228"/>
      <c r="CG84" s="228"/>
      <c r="CH84" s="228"/>
      <c r="CI84" s="228"/>
      <c r="CJ84" s="228"/>
      <c r="CK84" s="228"/>
      <c r="CL84" s="228"/>
      <c r="CM84" s="228"/>
      <c r="CN84" s="228"/>
      <c r="CO84" s="228"/>
      <c r="CP84" s="228"/>
      <c r="CQ84" s="228"/>
      <c r="CR84" s="228"/>
      <c r="CS84" s="228"/>
      <c r="CT84" s="228"/>
      <c r="CU84" s="228"/>
      <c r="CV84" s="228"/>
      <c r="CW84" s="228"/>
      <c r="CX84" s="228"/>
      <c r="CY84" s="228"/>
      <c r="CZ84" s="228"/>
      <c r="DA84" s="228"/>
      <c r="DB84" s="228"/>
      <c r="DC84" s="228"/>
      <c r="DD84" s="228"/>
      <c r="DE84" s="228"/>
      <c r="DF84" s="228"/>
      <c r="DG84" s="228"/>
      <c r="DH84" s="228"/>
      <c r="DI84" s="228"/>
      <c r="DJ84" s="228"/>
      <c r="DK84" s="228"/>
      <c r="DL84" s="228"/>
      <c r="DM84" s="228"/>
      <c r="DN84" s="228"/>
      <c r="DO84" s="228"/>
      <c r="DP84" s="228"/>
      <c r="DQ84" s="228"/>
      <c r="DR84" s="228"/>
      <c r="DS84" s="228"/>
      <c r="DT84" s="228"/>
      <c r="DU84" s="228"/>
      <c r="DV84" s="228"/>
      <c r="DW84" s="228"/>
      <c r="DX84" s="228"/>
      <c r="DY84" s="228"/>
      <c r="DZ84" s="228"/>
      <c r="EA84" s="228"/>
      <c r="EB84" s="228"/>
      <c r="EC84" s="228"/>
      <c r="ED84" s="228"/>
      <c r="EE84" s="228"/>
      <c r="EF84" s="228"/>
      <c r="EG84" s="228"/>
      <c r="EH84" s="228"/>
      <c r="EI84" s="228"/>
      <c r="EJ84" s="228"/>
      <c r="EK84" s="228"/>
      <c r="EL84" s="228"/>
      <c r="EM84" s="228"/>
      <c r="EN84" s="228"/>
      <c r="EO84" s="228"/>
      <c r="EP84" s="228"/>
      <c r="EQ84" s="228"/>
      <c r="ER84" s="228"/>
      <c r="ES84" s="228"/>
      <c r="ET84" s="228"/>
      <c r="EU84" s="228"/>
      <c r="EV84" s="228"/>
      <c r="EW84" s="228"/>
      <c r="EX84" s="228"/>
      <c r="EY84" s="228"/>
      <c r="EZ84" s="228"/>
      <c r="FA84" s="228"/>
      <c r="FB84" s="228"/>
      <c r="FC84" s="228"/>
      <c r="FD84" s="228"/>
      <c r="FE84" s="228"/>
      <c r="FF84" s="228"/>
      <c r="FG84" s="228"/>
      <c r="FH84" s="228"/>
      <c r="FI84" s="228"/>
      <c r="FJ84" s="228"/>
      <c r="FK84" s="228"/>
      <c r="FL84" s="228"/>
      <c r="FM84" s="228"/>
      <c r="FN84" s="228"/>
      <c r="FO84" s="228"/>
      <c r="FP84" s="228"/>
      <c r="FQ84" s="228"/>
      <c r="FR84" s="228"/>
      <c r="FS84" s="228"/>
      <c r="FT84" s="228"/>
      <c r="FU84" s="228"/>
      <c r="FV84" s="228"/>
      <c r="FW84" s="228"/>
      <c r="FX84" s="228"/>
      <c r="FY84" s="228"/>
      <c r="FZ84" s="228"/>
      <c r="GA84" s="228"/>
      <c r="GB84" s="228"/>
      <c r="GC84" s="228"/>
      <c r="GD84" s="228"/>
      <c r="GE84" s="228"/>
      <c r="GF84" s="228"/>
      <c r="GG84" s="228"/>
      <c r="GH84" s="228"/>
      <c r="GI84" s="228"/>
    </row>
    <row r="85" spans="1:191">
      <c r="A85" s="364"/>
      <c r="B85" s="365" t="s">
        <v>236</v>
      </c>
      <c r="C85" s="347">
        <v>0</v>
      </c>
      <c r="D85" s="351">
        <v>0</v>
      </c>
      <c r="E85" s="346">
        <v>0</v>
      </c>
      <c r="F85" s="346">
        <v>0</v>
      </c>
      <c r="G85" s="347">
        <v>-492.22500000000002</v>
      </c>
      <c r="H85" s="351">
        <v>-490.95299999999997</v>
      </c>
      <c r="I85" s="346">
        <v>-132.94800000000001</v>
      </c>
      <c r="J85" s="346">
        <v>-98.96</v>
      </c>
      <c r="K85" s="347">
        <v>-6206.07</v>
      </c>
      <c r="L85" s="351">
        <v>-3896.51</v>
      </c>
      <c r="M85" s="346">
        <v>-1760.194</v>
      </c>
      <c r="N85" s="346">
        <v>-1503.8119999999999</v>
      </c>
      <c r="O85" s="347">
        <v>-537.25800000000004</v>
      </c>
      <c r="P85" s="351">
        <v>-500.92399999999998</v>
      </c>
      <c r="Q85" s="346">
        <v>-154.232</v>
      </c>
      <c r="R85" s="346">
        <v>-129.31</v>
      </c>
      <c r="S85" s="347">
        <v>-453.791</v>
      </c>
      <c r="T85" s="351">
        <v>-449.5</v>
      </c>
      <c r="U85" s="346">
        <v>-121.76</v>
      </c>
      <c r="V85" s="346">
        <v>-118.773</v>
      </c>
      <c r="W85" s="347">
        <v>-21.986000000000001</v>
      </c>
      <c r="X85" s="351">
        <v>0</v>
      </c>
      <c r="Y85" s="346">
        <v>-13.446</v>
      </c>
      <c r="Z85" s="346">
        <v>0</v>
      </c>
      <c r="AA85" s="347">
        <v>0</v>
      </c>
      <c r="AB85" s="351">
        <v>0</v>
      </c>
      <c r="AC85" s="346">
        <v>0</v>
      </c>
      <c r="AD85" s="346">
        <v>0</v>
      </c>
      <c r="AE85" s="347">
        <v>-7711.33</v>
      </c>
      <c r="AF85" s="351">
        <v>-5337.8869999999997</v>
      </c>
      <c r="AG85" s="346">
        <v>-2182.58</v>
      </c>
      <c r="AH85" s="346">
        <v>-1850.855</v>
      </c>
      <c r="FT85" s="125"/>
      <c r="FU85" s="125"/>
      <c r="FV85" s="125"/>
      <c r="FW85" s="125"/>
      <c r="FX85" s="125"/>
      <c r="FY85" s="125"/>
      <c r="FZ85" s="125"/>
      <c r="GA85" s="125"/>
      <c r="GB85" s="125"/>
      <c r="GC85" s="125"/>
      <c r="GD85" s="125"/>
      <c r="GE85" s="125"/>
      <c r="GF85" s="125"/>
      <c r="GG85" s="125"/>
      <c r="GH85" s="125"/>
      <c r="GI85" s="125"/>
    </row>
    <row r="86" spans="1:191">
      <c r="A86" s="360"/>
      <c r="B86" s="361" t="s">
        <v>237</v>
      </c>
      <c r="C86" s="347">
        <v>0</v>
      </c>
      <c r="D86" s="351">
        <v>0</v>
      </c>
      <c r="E86" s="346">
        <v>0</v>
      </c>
      <c r="F86" s="346">
        <v>0</v>
      </c>
      <c r="G86" s="347">
        <v>-1.17</v>
      </c>
      <c r="H86" s="351">
        <v>-1.18</v>
      </c>
      <c r="I86" s="346">
        <v>-0.20200000000000001</v>
      </c>
      <c r="J86" s="346">
        <v>-0.18</v>
      </c>
      <c r="K86" s="347">
        <v>-32.314</v>
      </c>
      <c r="L86" s="351">
        <v>-41.363</v>
      </c>
      <c r="M86" s="346">
        <v>-4.9850000000000003</v>
      </c>
      <c r="N86" s="346">
        <v>-3.5310000000000001</v>
      </c>
      <c r="O86" s="347">
        <v>-20.599</v>
      </c>
      <c r="P86" s="351">
        <v>-39.784999999999997</v>
      </c>
      <c r="Q86" s="346">
        <v>-7.7939999999999996</v>
      </c>
      <c r="R86" s="346">
        <v>-6.69</v>
      </c>
      <c r="S86" s="347">
        <v>-62.582999999999998</v>
      </c>
      <c r="T86" s="351">
        <v>-55.521999999999998</v>
      </c>
      <c r="U86" s="346">
        <v>-15.022</v>
      </c>
      <c r="V86" s="346">
        <v>-20.021999999999998</v>
      </c>
      <c r="W86" s="347">
        <v>0</v>
      </c>
      <c r="X86" s="351">
        <v>0</v>
      </c>
      <c r="Y86" s="346">
        <v>0</v>
      </c>
      <c r="Z86" s="346">
        <v>0</v>
      </c>
      <c r="AA86" s="347">
        <v>0</v>
      </c>
      <c r="AB86" s="351">
        <v>0</v>
      </c>
      <c r="AC86" s="346">
        <v>0</v>
      </c>
      <c r="AD86" s="346">
        <v>0</v>
      </c>
      <c r="AE86" s="347">
        <v>-116.666</v>
      </c>
      <c r="AF86" s="351">
        <v>-137.85</v>
      </c>
      <c r="AG86" s="346">
        <v>-28.003</v>
      </c>
      <c r="AH86" s="346">
        <v>-30.422999999999998</v>
      </c>
      <c r="FT86" s="125"/>
      <c r="FU86" s="125"/>
      <c r="FV86" s="125"/>
      <c r="FW86" s="125"/>
      <c r="FX86" s="125"/>
      <c r="FY86" s="125"/>
      <c r="FZ86" s="125"/>
      <c r="GA86" s="125"/>
      <c r="GB86" s="125"/>
      <c r="GC86" s="125"/>
      <c r="GD86" s="125"/>
      <c r="GE86" s="125"/>
      <c r="GF86" s="125"/>
      <c r="GG86" s="125"/>
      <c r="GH86" s="125"/>
      <c r="GI86" s="125"/>
    </row>
    <row r="87" spans="1:191">
      <c r="A87" s="360"/>
      <c r="B87" s="361" t="s">
        <v>97</v>
      </c>
      <c r="C87" s="347">
        <v>0</v>
      </c>
      <c r="D87" s="351">
        <v>0</v>
      </c>
      <c r="E87" s="346">
        <v>0</v>
      </c>
      <c r="F87" s="346">
        <v>0</v>
      </c>
      <c r="G87" s="347">
        <v>-18.015999999999998</v>
      </c>
      <c r="H87" s="351">
        <v>-24.347999999999999</v>
      </c>
      <c r="I87" s="346">
        <v>-3.931</v>
      </c>
      <c r="J87" s="346">
        <v>-4.476</v>
      </c>
      <c r="K87" s="347">
        <v>-639.36400000000003</v>
      </c>
      <c r="L87" s="351">
        <v>-675.39400000000001</v>
      </c>
      <c r="M87" s="346">
        <v>-122.56399999999999</v>
      </c>
      <c r="N87" s="346">
        <v>-181.60900000000001</v>
      </c>
      <c r="O87" s="347">
        <v>-273.63400000000001</v>
      </c>
      <c r="P87" s="351">
        <v>-247.32499999999999</v>
      </c>
      <c r="Q87" s="346">
        <v>-69.495000000000005</v>
      </c>
      <c r="R87" s="346">
        <v>-63.981999999999999</v>
      </c>
      <c r="S87" s="347">
        <v>-77.001999999999995</v>
      </c>
      <c r="T87" s="351">
        <v>-69.418999999999997</v>
      </c>
      <c r="U87" s="346">
        <v>-20.885000000000002</v>
      </c>
      <c r="V87" s="346">
        <v>-18.097000000000001</v>
      </c>
      <c r="W87" s="347">
        <v>-12.176</v>
      </c>
      <c r="X87" s="351">
        <v>0</v>
      </c>
      <c r="Y87" s="346">
        <v>-4.4509999999999996</v>
      </c>
      <c r="Z87" s="346">
        <v>0</v>
      </c>
      <c r="AA87" s="347">
        <v>0</v>
      </c>
      <c r="AB87" s="351">
        <v>0</v>
      </c>
      <c r="AC87" s="346">
        <v>0</v>
      </c>
      <c r="AD87" s="346">
        <v>0</v>
      </c>
      <c r="AE87" s="347">
        <v>-1020.192</v>
      </c>
      <c r="AF87" s="351">
        <v>-1016.486</v>
      </c>
      <c r="AG87" s="346">
        <v>-221.32599999999999</v>
      </c>
      <c r="AH87" s="346">
        <v>-268.16399999999999</v>
      </c>
      <c r="FT87" s="125"/>
      <c r="FU87" s="125"/>
      <c r="FV87" s="125"/>
      <c r="FW87" s="125"/>
      <c r="FX87" s="125"/>
      <c r="FY87" s="125"/>
      <c r="FZ87" s="125"/>
      <c r="GA87" s="125"/>
      <c r="GB87" s="125"/>
      <c r="GC87" s="125"/>
      <c r="GD87" s="125"/>
      <c r="GE87" s="125"/>
      <c r="GF87" s="125"/>
      <c r="GG87" s="125"/>
      <c r="GH87" s="125"/>
      <c r="GI87" s="125"/>
    </row>
    <row r="88" spans="1:191">
      <c r="A88" s="360"/>
      <c r="B88" s="361" t="s">
        <v>238</v>
      </c>
      <c r="C88" s="347">
        <v>-4.3999999999999997E-2</v>
      </c>
      <c r="D88" s="351">
        <v>-9.9000000000000005E-2</v>
      </c>
      <c r="E88" s="346">
        <v>-1.7999999999999999E-2</v>
      </c>
      <c r="F88" s="346">
        <v>-3.9E-2</v>
      </c>
      <c r="G88" s="347">
        <v>-36.466999999999999</v>
      </c>
      <c r="H88" s="351">
        <v>-35.033000000000001</v>
      </c>
      <c r="I88" s="346">
        <v>-9.7590000000000003</v>
      </c>
      <c r="J88" s="346">
        <v>-9.2439999999999998</v>
      </c>
      <c r="K88" s="347">
        <v>-1282.9100000000001</v>
      </c>
      <c r="L88" s="351">
        <v>-837.64099999999996</v>
      </c>
      <c r="M88" s="346">
        <v>-394.49599999999998</v>
      </c>
      <c r="N88" s="346">
        <v>-190.898</v>
      </c>
      <c r="O88" s="347">
        <v>-215.86099999999999</v>
      </c>
      <c r="P88" s="351">
        <v>-142.494</v>
      </c>
      <c r="Q88" s="346">
        <v>-83.763000000000005</v>
      </c>
      <c r="R88" s="346">
        <v>-46.014000000000003</v>
      </c>
      <c r="S88" s="347">
        <v>-59.018000000000001</v>
      </c>
      <c r="T88" s="351">
        <v>-48.424999999999997</v>
      </c>
      <c r="U88" s="346">
        <v>-18.120999999999999</v>
      </c>
      <c r="V88" s="346">
        <v>-17.172000000000001</v>
      </c>
      <c r="W88" s="347">
        <v>-8.8949999999999996</v>
      </c>
      <c r="X88" s="351">
        <v>0</v>
      </c>
      <c r="Y88" s="346">
        <v>-2.4249999999999998</v>
      </c>
      <c r="Z88" s="346">
        <v>0</v>
      </c>
      <c r="AA88" s="347">
        <v>0</v>
      </c>
      <c r="AB88" s="351">
        <v>0</v>
      </c>
      <c r="AC88" s="346">
        <v>0</v>
      </c>
      <c r="AD88" s="346">
        <v>0</v>
      </c>
      <c r="AE88" s="347">
        <v>-1603.1949999999999</v>
      </c>
      <c r="AF88" s="351">
        <v>-1063.692</v>
      </c>
      <c r="AG88" s="346">
        <v>-508.58199999999999</v>
      </c>
      <c r="AH88" s="346">
        <v>-263.36700000000002</v>
      </c>
      <c r="FT88" s="125"/>
      <c r="FU88" s="125"/>
      <c r="FV88" s="125"/>
      <c r="FW88" s="125"/>
      <c r="FX88" s="125"/>
      <c r="FY88" s="125"/>
      <c r="FZ88" s="125"/>
      <c r="GA88" s="125"/>
      <c r="GB88" s="125"/>
      <c r="GC88" s="125"/>
      <c r="GD88" s="125"/>
      <c r="GE88" s="125"/>
      <c r="GF88" s="125"/>
      <c r="GG88" s="125"/>
      <c r="GH88" s="125"/>
      <c r="GI88" s="125"/>
    </row>
    <row r="89" spans="1:191">
      <c r="A89" s="371"/>
      <c r="B89" s="371"/>
      <c r="C89" s="371"/>
      <c r="D89" s="371"/>
      <c r="E89" s="371"/>
      <c r="F89" s="371"/>
      <c r="G89" s="371"/>
      <c r="H89" s="371"/>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371"/>
      <c r="FT89" s="125"/>
      <c r="FU89" s="125"/>
      <c r="FV89" s="125"/>
      <c r="FW89" s="125"/>
      <c r="FX89" s="125"/>
      <c r="FY89" s="125"/>
      <c r="FZ89" s="125"/>
      <c r="GA89" s="125"/>
      <c r="GB89" s="125"/>
      <c r="GC89" s="125"/>
      <c r="GD89" s="125"/>
      <c r="GE89" s="125"/>
      <c r="GF89" s="125"/>
      <c r="GG89" s="125"/>
      <c r="GH89" s="125"/>
      <c r="GI89" s="125"/>
    </row>
    <row r="90" spans="1:191" s="370" customFormat="1">
      <c r="A90" s="358" t="s">
        <v>272</v>
      </c>
      <c r="B90" s="359"/>
      <c r="C90" s="342">
        <v>0.41499999999999998</v>
      </c>
      <c r="D90" s="350">
        <v>6.6000000000000003E-2</v>
      </c>
      <c r="E90" s="343">
        <v>0.127</v>
      </c>
      <c r="F90" s="343">
        <v>3.3000000000000002E-2</v>
      </c>
      <c r="G90" s="342">
        <v>472.93</v>
      </c>
      <c r="H90" s="350">
        <v>478.84699999999998</v>
      </c>
      <c r="I90" s="343">
        <v>137.98400000000001</v>
      </c>
      <c r="J90" s="343">
        <v>129.41800000000001</v>
      </c>
      <c r="K90" s="342">
        <v>2850.0239999999999</v>
      </c>
      <c r="L90" s="350">
        <v>2228.607</v>
      </c>
      <c r="M90" s="343">
        <v>796.81704808630298</v>
      </c>
      <c r="N90" s="343">
        <v>685.06459912266178</v>
      </c>
      <c r="O90" s="342">
        <v>1564.0530000000001</v>
      </c>
      <c r="P90" s="350">
        <v>1407.222</v>
      </c>
      <c r="Q90" s="343">
        <v>408.65699999999998</v>
      </c>
      <c r="R90" s="343">
        <v>357.16699999999997</v>
      </c>
      <c r="S90" s="342">
        <v>664.32899999999995</v>
      </c>
      <c r="T90" s="350">
        <v>621.12699999999995</v>
      </c>
      <c r="U90" s="343">
        <v>162.88900000000001</v>
      </c>
      <c r="V90" s="343">
        <v>157.56200000000001</v>
      </c>
      <c r="W90" s="342">
        <v>189.49100000000001</v>
      </c>
      <c r="X90" s="350">
        <v>0</v>
      </c>
      <c r="Y90" s="343">
        <v>67.19</v>
      </c>
      <c r="Z90" s="343">
        <v>0</v>
      </c>
      <c r="AA90" s="342">
        <v>-0.28899999999999998</v>
      </c>
      <c r="AB90" s="350">
        <v>-3.9E-2</v>
      </c>
      <c r="AC90" s="343">
        <v>-5.0000000000000001E-3</v>
      </c>
      <c r="AD90" s="343">
        <v>4.0000000000000001E-3</v>
      </c>
      <c r="AE90" s="342">
        <v>5740.9530000000004</v>
      </c>
      <c r="AF90" s="350">
        <v>4735.83</v>
      </c>
      <c r="AG90" s="343">
        <v>1573.6590480863038</v>
      </c>
      <c r="AH90" s="343">
        <v>1329.2485991226617</v>
      </c>
      <c r="AI90" s="228"/>
      <c r="AJ90" s="228"/>
      <c r="AK90" s="228"/>
      <c r="AL90" s="228"/>
      <c r="AM90" s="228"/>
      <c r="AN90" s="228"/>
      <c r="AO90" s="228"/>
      <c r="AP90" s="228"/>
      <c r="AQ90" s="228"/>
      <c r="AR90" s="228"/>
      <c r="AS90" s="228"/>
      <c r="AT90" s="228"/>
      <c r="AU90" s="228"/>
      <c r="AV90" s="228"/>
      <c r="AW90" s="228"/>
      <c r="AX90" s="228"/>
      <c r="AY90" s="228"/>
      <c r="AZ90" s="228"/>
      <c r="BA90" s="228"/>
      <c r="BB90" s="228"/>
      <c r="BC90" s="228"/>
      <c r="BD90" s="228"/>
      <c r="BE90" s="228"/>
      <c r="BF90" s="228"/>
      <c r="BG90" s="228"/>
      <c r="BH90" s="228"/>
      <c r="BI90" s="228"/>
      <c r="BJ90" s="228"/>
      <c r="BK90" s="228"/>
      <c r="BL90" s="228"/>
      <c r="BM90" s="228"/>
      <c r="BN90" s="228"/>
      <c r="BO90" s="228"/>
      <c r="BP90" s="228"/>
      <c r="BQ90" s="228"/>
      <c r="BR90" s="228"/>
      <c r="BS90" s="228"/>
      <c r="BT90" s="228"/>
      <c r="BU90" s="228"/>
      <c r="BV90" s="228"/>
      <c r="BW90" s="228"/>
      <c r="BX90" s="228"/>
      <c r="BY90" s="228"/>
      <c r="BZ90" s="228"/>
      <c r="CA90" s="228"/>
      <c r="CB90" s="228"/>
      <c r="CC90" s="228"/>
      <c r="CD90" s="228"/>
      <c r="CE90" s="228"/>
      <c r="CF90" s="228"/>
      <c r="CG90" s="228"/>
      <c r="CH90" s="228"/>
      <c r="CI90" s="228"/>
      <c r="CJ90" s="228"/>
      <c r="CK90" s="228"/>
      <c r="CL90" s="228"/>
      <c r="CM90" s="228"/>
      <c r="CN90" s="228"/>
      <c r="CO90" s="228"/>
      <c r="CP90" s="228"/>
      <c r="CQ90" s="228"/>
      <c r="CR90" s="228"/>
      <c r="CS90" s="228"/>
      <c r="CT90" s="228"/>
      <c r="CU90" s="228"/>
      <c r="CV90" s="228"/>
      <c r="CW90" s="228"/>
      <c r="CX90" s="228"/>
      <c r="CY90" s="228"/>
      <c r="CZ90" s="228"/>
      <c r="DA90" s="228"/>
      <c r="DB90" s="228"/>
      <c r="DC90" s="228"/>
      <c r="DD90" s="228"/>
      <c r="DE90" s="228"/>
      <c r="DF90" s="228"/>
      <c r="DG90" s="228"/>
      <c r="DH90" s="228"/>
      <c r="DI90" s="228"/>
      <c r="DJ90" s="228"/>
      <c r="DK90" s="228"/>
      <c r="DL90" s="228"/>
      <c r="DM90" s="228"/>
      <c r="DN90" s="228"/>
      <c r="DO90" s="228"/>
      <c r="DP90" s="228"/>
      <c r="DQ90" s="228"/>
      <c r="DR90" s="228"/>
      <c r="DS90" s="228"/>
      <c r="DT90" s="228"/>
      <c r="DU90" s="228"/>
      <c r="DV90" s="228"/>
      <c r="DW90" s="228"/>
      <c r="DX90" s="228"/>
      <c r="DY90" s="228"/>
      <c r="DZ90" s="228"/>
      <c r="EA90" s="228"/>
      <c r="EB90" s="228"/>
      <c r="EC90" s="228"/>
      <c r="ED90" s="228"/>
      <c r="EE90" s="228"/>
      <c r="EF90" s="228"/>
      <c r="EG90" s="228"/>
      <c r="EH90" s="228"/>
      <c r="EI90" s="228"/>
      <c r="EJ90" s="228"/>
      <c r="EK90" s="228"/>
      <c r="EL90" s="228"/>
      <c r="EM90" s="228"/>
      <c r="EN90" s="228"/>
      <c r="EO90" s="228"/>
      <c r="EP90" s="228"/>
      <c r="EQ90" s="228"/>
      <c r="ER90" s="228"/>
      <c r="ES90" s="228"/>
      <c r="ET90" s="228"/>
      <c r="EU90" s="228"/>
      <c r="EV90" s="228"/>
      <c r="EW90" s="228"/>
      <c r="EX90" s="228"/>
      <c r="EY90" s="228"/>
      <c r="EZ90" s="228"/>
      <c r="FA90" s="228"/>
      <c r="FB90" s="228"/>
      <c r="FC90" s="228"/>
      <c r="FD90" s="228"/>
      <c r="FE90" s="228"/>
      <c r="FF90" s="228"/>
      <c r="FG90" s="228"/>
      <c r="FH90" s="228"/>
      <c r="FI90" s="228"/>
      <c r="FJ90" s="228"/>
      <c r="FK90" s="228"/>
      <c r="FL90" s="228"/>
      <c r="FM90" s="228"/>
      <c r="FN90" s="228"/>
      <c r="FO90" s="228"/>
      <c r="FP90" s="228"/>
      <c r="FQ90" s="228"/>
      <c r="FR90" s="228"/>
      <c r="FS90" s="228"/>
      <c r="FT90" s="228"/>
      <c r="FU90" s="228"/>
      <c r="FV90" s="228"/>
      <c r="FW90" s="228"/>
      <c r="FX90" s="228"/>
      <c r="FY90" s="228"/>
      <c r="FZ90" s="228"/>
      <c r="GA90" s="228"/>
      <c r="GB90" s="228"/>
      <c r="GC90" s="228"/>
      <c r="GD90" s="228"/>
      <c r="GE90" s="228"/>
      <c r="GF90" s="228"/>
      <c r="GG90" s="228"/>
      <c r="GH90" s="228"/>
      <c r="GI90" s="228"/>
    </row>
    <row r="91" spans="1:191">
      <c r="A91" s="371"/>
      <c r="B91" s="371"/>
      <c r="C91" s="371"/>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71"/>
      <c r="AH91" s="371"/>
      <c r="AI91" s="371"/>
      <c r="AJ91" s="371"/>
      <c r="FT91" s="125"/>
      <c r="FU91" s="125"/>
      <c r="FV91" s="125"/>
      <c r="FW91" s="125"/>
      <c r="FX91" s="125"/>
      <c r="FY91" s="125"/>
      <c r="FZ91" s="125"/>
      <c r="GA91" s="125"/>
      <c r="GB91" s="125"/>
      <c r="GC91" s="125"/>
      <c r="GD91" s="125"/>
      <c r="GE91" s="125"/>
      <c r="GF91" s="125"/>
      <c r="GG91" s="125"/>
      <c r="GH91" s="125"/>
      <c r="GI91" s="125"/>
    </row>
    <row r="92" spans="1:191">
      <c r="A92" s="364"/>
      <c r="B92" s="365" t="s">
        <v>239</v>
      </c>
      <c r="C92" s="347">
        <v>0</v>
      </c>
      <c r="D92" s="351">
        <v>0</v>
      </c>
      <c r="E92" s="346">
        <v>0</v>
      </c>
      <c r="F92" s="346">
        <v>0</v>
      </c>
      <c r="G92" s="347">
        <v>50.036000000000001</v>
      </c>
      <c r="H92" s="351">
        <v>31.295999999999999</v>
      </c>
      <c r="I92" s="346">
        <v>19.308</v>
      </c>
      <c r="J92" s="346">
        <v>8.01</v>
      </c>
      <c r="K92" s="347">
        <v>114.18899999999999</v>
      </c>
      <c r="L92" s="351">
        <v>76.744</v>
      </c>
      <c r="M92" s="346">
        <v>35.426000000000002</v>
      </c>
      <c r="N92" s="346">
        <v>20.361000000000001</v>
      </c>
      <c r="O92" s="347">
        <v>31.984000000000002</v>
      </c>
      <c r="P92" s="351">
        <v>28.876999999999999</v>
      </c>
      <c r="Q92" s="346">
        <v>8.1229999999999993</v>
      </c>
      <c r="R92" s="346">
        <v>8.4039999999999999</v>
      </c>
      <c r="S92" s="347">
        <v>14.343</v>
      </c>
      <c r="T92" s="351">
        <v>10.234</v>
      </c>
      <c r="U92" s="346">
        <v>4.9630000000000001</v>
      </c>
      <c r="V92" s="346">
        <v>2.9820000000000002</v>
      </c>
      <c r="W92" s="347">
        <v>0</v>
      </c>
      <c r="X92" s="351">
        <v>0</v>
      </c>
      <c r="Y92" s="346">
        <v>0</v>
      </c>
      <c r="Z92" s="346">
        <v>0</v>
      </c>
      <c r="AA92" s="347">
        <v>0</v>
      </c>
      <c r="AB92" s="351">
        <v>0</v>
      </c>
      <c r="AC92" s="346">
        <v>0</v>
      </c>
      <c r="AD92" s="346">
        <v>0</v>
      </c>
      <c r="AE92" s="347">
        <v>210.55199999999999</v>
      </c>
      <c r="AF92" s="351">
        <v>147.15100000000001</v>
      </c>
      <c r="AG92" s="346">
        <v>67.819999999999993</v>
      </c>
      <c r="AH92" s="346">
        <v>39.756999999999998</v>
      </c>
      <c r="FT92" s="125"/>
      <c r="FU92" s="125"/>
      <c r="FV92" s="125"/>
      <c r="FW92" s="125"/>
      <c r="FX92" s="125"/>
      <c r="FY92" s="125"/>
      <c r="FZ92" s="125"/>
      <c r="GA92" s="125"/>
      <c r="GB92" s="125"/>
      <c r="GC92" s="125"/>
      <c r="GD92" s="125"/>
      <c r="GE92" s="125"/>
      <c r="GF92" s="125"/>
      <c r="GG92" s="125"/>
      <c r="GH92" s="125"/>
      <c r="GI92" s="125"/>
    </row>
    <row r="93" spans="1:191">
      <c r="A93" s="360"/>
      <c r="B93" s="361" t="s">
        <v>240</v>
      </c>
      <c r="C93" s="347">
        <v>-7.532</v>
      </c>
      <c r="D93" s="351">
        <v>-5.9569999999999999</v>
      </c>
      <c r="E93" s="346">
        <v>-1.3540000000000001</v>
      </c>
      <c r="F93" s="346">
        <v>-1.776</v>
      </c>
      <c r="G93" s="347">
        <v>-194.07499999999999</v>
      </c>
      <c r="H93" s="351">
        <v>-154.98400000000001</v>
      </c>
      <c r="I93" s="346">
        <v>-62.494</v>
      </c>
      <c r="J93" s="346">
        <v>-42.081000000000003</v>
      </c>
      <c r="K93" s="347">
        <v>-353.81599999999997</v>
      </c>
      <c r="L93" s="351">
        <v>-234.994</v>
      </c>
      <c r="M93" s="346">
        <v>-81.406999999999996</v>
      </c>
      <c r="N93" s="346">
        <v>15.18</v>
      </c>
      <c r="O93" s="347">
        <v>-98.364000000000004</v>
      </c>
      <c r="P93" s="351">
        <v>-107.827</v>
      </c>
      <c r="Q93" s="346">
        <v>-24.571999999999999</v>
      </c>
      <c r="R93" s="346">
        <v>-36.597999999999999</v>
      </c>
      <c r="S93" s="347">
        <v>-63.957000000000001</v>
      </c>
      <c r="T93" s="351">
        <v>-61.283999999999999</v>
      </c>
      <c r="U93" s="346">
        <v>-14.571999999999999</v>
      </c>
      <c r="V93" s="346">
        <v>-15.448</v>
      </c>
      <c r="W93" s="347">
        <v>-12.157999999999999</v>
      </c>
      <c r="X93" s="351">
        <v>0</v>
      </c>
      <c r="Y93" s="346">
        <v>-4.7030000000000003</v>
      </c>
      <c r="Z93" s="346">
        <v>0</v>
      </c>
      <c r="AA93" s="347">
        <v>0</v>
      </c>
      <c r="AB93" s="351">
        <v>0</v>
      </c>
      <c r="AC93" s="346">
        <v>0</v>
      </c>
      <c r="AD93" s="346">
        <v>0</v>
      </c>
      <c r="AE93" s="347">
        <v>-729.90200000000004</v>
      </c>
      <c r="AF93" s="351">
        <v>-565.04600000000005</v>
      </c>
      <c r="AG93" s="346">
        <v>-189.102</v>
      </c>
      <c r="AH93" s="346">
        <v>-80.722999999999999</v>
      </c>
      <c r="FT93" s="125"/>
      <c r="FU93" s="125"/>
      <c r="FV93" s="125"/>
      <c r="FW93" s="125"/>
      <c r="FX93" s="125"/>
      <c r="FY93" s="125"/>
      <c r="FZ93" s="125"/>
      <c r="GA93" s="125"/>
      <c r="GB93" s="125"/>
      <c r="GC93" s="125"/>
      <c r="GD93" s="125"/>
      <c r="GE93" s="125"/>
      <c r="GF93" s="125"/>
      <c r="GG93" s="125"/>
      <c r="GH93" s="125"/>
      <c r="GI93" s="125"/>
    </row>
    <row r="94" spans="1:191">
      <c r="A94" s="360"/>
      <c r="B94" s="361" t="s">
        <v>241</v>
      </c>
      <c r="C94" s="347">
        <v>-24.059000000000001</v>
      </c>
      <c r="D94" s="351">
        <v>-21.053999999999998</v>
      </c>
      <c r="E94" s="346">
        <v>-4.9390000000000001</v>
      </c>
      <c r="F94" s="346">
        <v>-5.27</v>
      </c>
      <c r="G94" s="347">
        <v>-175.61799999999999</v>
      </c>
      <c r="H94" s="351">
        <v>-169.255</v>
      </c>
      <c r="I94" s="346">
        <v>-55.152999999999999</v>
      </c>
      <c r="J94" s="346">
        <v>-47.8</v>
      </c>
      <c r="K94" s="347">
        <v>-662.05899999999997</v>
      </c>
      <c r="L94" s="351">
        <v>-632.74599999999998</v>
      </c>
      <c r="M94" s="346">
        <v>-143.50299999999999</v>
      </c>
      <c r="N94" s="346">
        <v>-140.97300000000001</v>
      </c>
      <c r="O94" s="347">
        <v>-145.50700000000001</v>
      </c>
      <c r="P94" s="351">
        <v>-148.08799999999999</v>
      </c>
      <c r="Q94" s="346">
        <v>-40.093000000000004</v>
      </c>
      <c r="R94" s="346">
        <v>-40.454999999999998</v>
      </c>
      <c r="S94" s="347">
        <v>-93.137</v>
      </c>
      <c r="T94" s="351">
        <v>-94.174000000000007</v>
      </c>
      <c r="U94" s="346">
        <v>-21.934999999999999</v>
      </c>
      <c r="V94" s="346">
        <v>-26.6</v>
      </c>
      <c r="W94" s="347">
        <v>-19.155999999999999</v>
      </c>
      <c r="X94" s="351">
        <v>0</v>
      </c>
      <c r="Y94" s="346">
        <v>-8.2219999999999995</v>
      </c>
      <c r="Z94" s="346">
        <v>0</v>
      </c>
      <c r="AA94" s="347">
        <v>0.30399999999999999</v>
      </c>
      <c r="AB94" s="351">
        <v>3.9E-2</v>
      </c>
      <c r="AC94" s="346">
        <v>2.1000000000000001E-2</v>
      </c>
      <c r="AD94" s="346">
        <v>-4.0000000000000001E-3</v>
      </c>
      <c r="AE94" s="347">
        <v>-1119.232</v>
      </c>
      <c r="AF94" s="351">
        <v>-1065.278</v>
      </c>
      <c r="AG94" s="346">
        <v>-273.82400000000001</v>
      </c>
      <c r="AH94" s="346">
        <v>-261.10199999999998</v>
      </c>
      <c r="FT94" s="125"/>
      <c r="FU94" s="125"/>
      <c r="FV94" s="125"/>
      <c r="FW94" s="125"/>
      <c r="FX94" s="125"/>
      <c r="FY94" s="125"/>
      <c r="FZ94" s="125"/>
      <c r="GA94" s="125"/>
      <c r="GB94" s="125"/>
      <c r="GC94" s="125"/>
      <c r="GD94" s="125"/>
      <c r="GE94" s="125"/>
      <c r="GF94" s="125"/>
      <c r="GG94" s="125"/>
      <c r="GH94" s="125"/>
      <c r="GI94" s="125"/>
    </row>
    <row r="95" spans="1:191">
      <c r="A95" s="371"/>
      <c r="B95" s="371"/>
      <c r="C95" s="371"/>
      <c r="D95" s="371"/>
      <c r="E95" s="371"/>
      <c r="F95" s="371"/>
      <c r="G95" s="371"/>
      <c r="H95" s="371"/>
      <c r="I95" s="371"/>
      <c r="J95" s="371"/>
      <c r="K95" s="371"/>
      <c r="L95" s="371"/>
      <c r="M95" s="371"/>
      <c r="N95" s="371"/>
      <c r="O95" s="371"/>
      <c r="P95" s="371"/>
      <c r="Q95" s="371"/>
      <c r="R95" s="371"/>
      <c r="S95" s="371"/>
      <c r="T95" s="371"/>
      <c r="U95" s="371"/>
      <c r="V95" s="371"/>
      <c r="W95" s="371"/>
      <c r="X95" s="371"/>
      <c r="Y95" s="371"/>
      <c r="Z95" s="371"/>
      <c r="AA95" s="371"/>
      <c r="AB95" s="371"/>
      <c r="AC95" s="371"/>
      <c r="AD95" s="371"/>
      <c r="AE95" s="371"/>
      <c r="AF95" s="371"/>
      <c r="AG95" s="371"/>
      <c r="AH95" s="371"/>
      <c r="AI95" s="371"/>
      <c r="AJ95" s="371"/>
      <c r="FT95" s="125"/>
      <c r="FU95" s="125"/>
      <c r="FV95" s="125"/>
      <c r="FW95" s="125"/>
      <c r="FX95" s="125"/>
      <c r="FY95" s="125"/>
      <c r="FZ95" s="125"/>
      <c r="GA95" s="125"/>
      <c r="GB95" s="125"/>
      <c r="GC95" s="125"/>
      <c r="GD95" s="125"/>
      <c r="GE95" s="125"/>
      <c r="GF95" s="125"/>
      <c r="GG95" s="125"/>
      <c r="GH95" s="125"/>
      <c r="GI95" s="125"/>
    </row>
    <row r="96" spans="1:191" s="370" customFormat="1">
      <c r="A96" s="358" t="s">
        <v>273</v>
      </c>
      <c r="B96" s="359"/>
      <c r="C96" s="342">
        <v>-31.175999999999998</v>
      </c>
      <c r="D96" s="350">
        <v>-26.945</v>
      </c>
      <c r="E96" s="343">
        <v>-6.1660000000000004</v>
      </c>
      <c r="F96" s="343">
        <v>-7.0129999999999999</v>
      </c>
      <c r="G96" s="342">
        <v>153.273</v>
      </c>
      <c r="H96" s="350">
        <v>185.904</v>
      </c>
      <c r="I96" s="343">
        <v>39.645000000000003</v>
      </c>
      <c r="J96" s="343">
        <v>47.546999999999997</v>
      </c>
      <c r="K96" s="342">
        <v>1948.338</v>
      </c>
      <c r="L96" s="350">
        <v>1437.6110000000001</v>
      </c>
      <c r="M96" s="343">
        <v>607.33304808630282</v>
      </c>
      <c r="N96" s="343">
        <v>579.63259912266176</v>
      </c>
      <c r="O96" s="342">
        <v>1352.1659999999999</v>
      </c>
      <c r="P96" s="350">
        <v>1180.184</v>
      </c>
      <c r="Q96" s="343">
        <v>352.11500000000001</v>
      </c>
      <c r="R96" s="343">
        <v>288.51799999999997</v>
      </c>
      <c r="S96" s="342">
        <v>521.57799999999997</v>
      </c>
      <c r="T96" s="350">
        <v>475.90300000000002</v>
      </c>
      <c r="U96" s="343">
        <v>131.345</v>
      </c>
      <c r="V96" s="343">
        <v>118.496</v>
      </c>
      <c r="W96" s="342">
        <v>158.17699999999999</v>
      </c>
      <c r="X96" s="350">
        <v>0</v>
      </c>
      <c r="Y96" s="343">
        <v>54.265000000000001</v>
      </c>
      <c r="Z96" s="343">
        <v>0</v>
      </c>
      <c r="AA96" s="342">
        <v>1.4999999999999999E-2</v>
      </c>
      <c r="AB96" s="350">
        <v>0</v>
      </c>
      <c r="AC96" s="343">
        <v>1.6E-2</v>
      </c>
      <c r="AD96" s="343">
        <v>0</v>
      </c>
      <c r="AE96" s="342">
        <v>4102.3710000000001</v>
      </c>
      <c r="AF96" s="350">
        <v>3252.6570000000002</v>
      </c>
      <c r="AG96" s="343">
        <v>1178.5530480863029</v>
      </c>
      <c r="AH96" s="343">
        <v>1027.1805991226618</v>
      </c>
      <c r="AI96" s="228"/>
      <c r="AJ96" s="228"/>
      <c r="AK96" s="228"/>
      <c r="AL96" s="228"/>
      <c r="AM96" s="228"/>
      <c r="AN96" s="228"/>
      <c r="AO96" s="228"/>
      <c r="AP96" s="228"/>
      <c r="AQ96" s="228"/>
      <c r="AR96" s="228"/>
      <c r="AS96" s="228"/>
      <c r="AT96" s="228"/>
      <c r="AU96" s="228"/>
      <c r="AV96" s="228"/>
      <c r="AW96" s="228"/>
      <c r="AX96" s="228"/>
      <c r="AY96" s="228"/>
      <c r="AZ96" s="228"/>
      <c r="BA96" s="228"/>
      <c r="BB96" s="228"/>
      <c r="BC96" s="228"/>
      <c r="BD96" s="228"/>
      <c r="BE96" s="228"/>
      <c r="BF96" s="228"/>
      <c r="BG96" s="228"/>
      <c r="BH96" s="228"/>
      <c r="BI96" s="228"/>
      <c r="BJ96" s="228"/>
      <c r="BK96" s="228"/>
      <c r="BL96" s="228"/>
      <c r="BM96" s="228"/>
      <c r="BN96" s="228"/>
      <c r="BO96" s="228"/>
      <c r="BP96" s="228"/>
      <c r="BQ96" s="228"/>
      <c r="BR96" s="228"/>
      <c r="BS96" s="228"/>
      <c r="BT96" s="228"/>
      <c r="BU96" s="228"/>
      <c r="BV96" s="228"/>
      <c r="BW96" s="228"/>
      <c r="BX96" s="228"/>
      <c r="BY96" s="228"/>
      <c r="BZ96" s="228"/>
      <c r="CA96" s="228"/>
      <c r="CB96" s="228"/>
      <c r="CC96" s="228"/>
      <c r="CD96" s="228"/>
      <c r="CE96" s="228"/>
      <c r="CF96" s="228"/>
      <c r="CG96" s="228"/>
      <c r="CH96" s="228"/>
      <c r="CI96" s="228"/>
      <c r="CJ96" s="228"/>
      <c r="CK96" s="228"/>
      <c r="CL96" s="228"/>
      <c r="CM96" s="228"/>
      <c r="CN96" s="228"/>
      <c r="CO96" s="228"/>
      <c r="CP96" s="228"/>
      <c r="CQ96" s="228"/>
      <c r="CR96" s="228"/>
      <c r="CS96" s="228"/>
      <c r="CT96" s="228"/>
      <c r="CU96" s="228"/>
      <c r="CV96" s="228"/>
      <c r="CW96" s="228"/>
      <c r="CX96" s="228"/>
      <c r="CY96" s="228"/>
      <c r="CZ96" s="228"/>
      <c r="DA96" s="228"/>
      <c r="DB96" s="228"/>
      <c r="DC96" s="228"/>
      <c r="DD96" s="228"/>
      <c r="DE96" s="228"/>
      <c r="DF96" s="228"/>
      <c r="DG96" s="228"/>
      <c r="DH96" s="228"/>
      <c r="DI96" s="228"/>
      <c r="DJ96" s="228"/>
      <c r="DK96" s="228"/>
      <c r="DL96" s="228"/>
      <c r="DM96" s="228"/>
      <c r="DN96" s="228"/>
      <c r="DO96" s="228"/>
      <c r="DP96" s="228"/>
      <c r="DQ96" s="228"/>
      <c r="DR96" s="228"/>
      <c r="DS96" s="228"/>
      <c r="DT96" s="228"/>
      <c r="DU96" s="228"/>
      <c r="DV96" s="228"/>
      <c r="DW96" s="228"/>
      <c r="DX96" s="228"/>
      <c r="DY96" s="228"/>
      <c r="DZ96" s="228"/>
      <c r="EA96" s="228"/>
      <c r="EB96" s="228"/>
      <c r="EC96" s="228"/>
      <c r="ED96" s="228"/>
      <c r="EE96" s="228"/>
      <c r="EF96" s="228"/>
      <c r="EG96" s="228"/>
      <c r="EH96" s="228"/>
      <c r="EI96" s="228"/>
      <c r="EJ96" s="228"/>
      <c r="EK96" s="228"/>
      <c r="EL96" s="228"/>
      <c r="EM96" s="228"/>
      <c r="EN96" s="228"/>
      <c r="EO96" s="228"/>
      <c r="EP96" s="228"/>
      <c r="EQ96" s="228"/>
      <c r="ER96" s="228"/>
      <c r="ES96" s="228"/>
      <c r="ET96" s="228"/>
      <c r="EU96" s="228"/>
      <c r="EV96" s="228"/>
      <c r="EW96" s="228"/>
      <c r="EX96" s="228"/>
      <c r="EY96" s="228"/>
      <c r="EZ96" s="228"/>
      <c r="FA96" s="228"/>
      <c r="FB96" s="228"/>
      <c r="FC96" s="228"/>
      <c r="FD96" s="228"/>
      <c r="FE96" s="228"/>
      <c r="FF96" s="228"/>
      <c r="FG96" s="228"/>
      <c r="FH96" s="228"/>
      <c r="FI96" s="228"/>
      <c r="FJ96" s="228"/>
      <c r="FK96" s="228"/>
      <c r="FL96" s="228"/>
      <c r="FM96" s="228"/>
      <c r="FN96" s="228"/>
      <c r="FO96" s="228"/>
      <c r="FP96" s="228"/>
      <c r="FQ96" s="228"/>
      <c r="FR96" s="228"/>
      <c r="FS96" s="228"/>
      <c r="FT96" s="228"/>
      <c r="FU96" s="228"/>
      <c r="FV96" s="228"/>
      <c r="FW96" s="228"/>
      <c r="FX96" s="228"/>
      <c r="FY96" s="228"/>
      <c r="FZ96" s="228"/>
      <c r="GA96" s="228"/>
      <c r="GB96" s="228"/>
      <c r="GC96" s="228"/>
      <c r="GD96" s="228"/>
      <c r="GE96" s="228"/>
      <c r="GF96" s="228"/>
      <c r="GG96" s="228"/>
      <c r="GH96" s="228"/>
      <c r="GI96" s="228"/>
    </row>
    <row r="97" spans="1:191">
      <c r="A97" s="371"/>
      <c r="B97" s="371"/>
      <c r="C97" s="371"/>
      <c r="D97" s="371"/>
      <c r="E97" s="371"/>
      <c r="F97" s="371"/>
      <c r="G97" s="371"/>
      <c r="H97" s="371"/>
      <c r="I97" s="371"/>
      <c r="J97" s="371"/>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FT97" s="125"/>
      <c r="FU97" s="125"/>
      <c r="FV97" s="125"/>
      <c r="FW97" s="125"/>
      <c r="FX97" s="125"/>
      <c r="FY97" s="125"/>
      <c r="FZ97" s="125"/>
      <c r="GA97" s="125"/>
      <c r="GB97" s="125"/>
      <c r="GC97" s="125"/>
      <c r="GD97" s="125"/>
      <c r="GE97" s="125"/>
      <c r="GF97" s="125"/>
      <c r="GG97" s="125"/>
      <c r="GH97" s="125"/>
      <c r="GI97" s="125"/>
    </row>
    <row r="98" spans="1:191">
      <c r="A98" s="364"/>
      <c r="B98" s="365" t="s">
        <v>242</v>
      </c>
      <c r="C98" s="347">
        <v>0</v>
      </c>
      <c r="D98" s="351">
        <v>0</v>
      </c>
      <c r="E98" s="346">
        <v>0</v>
      </c>
      <c r="F98" s="346">
        <v>0</v>
      </c>
      <c r="G98" s="347">
        <v>-191.59</v>
      </c>
      <c r="H98" s="351">
        <v>-160.42400000000001</v>
      </c>
      <c r="I98" s="346">
        <v>-65.608999999999995</v>
      </c>
      <c r="J98" s="346">
        <v>-51.277000000000001</v>
      </c>
      <c r="K98" s="347">
        <v>-462.94499999999999</v>
      </c>
      <c r="L98" s="351">
        <v>-393.84800000000001</v>
      </c>
      <c r="M98" s="346">
        <v>-124.839</v>
      </c>
      <c r="N98" s="346">
        <v>-96.793999999999997</v>
      </c>
      <c r="O98" s="347">
        <v>-192.774</v>
      </c>
      <c r="P98" s="351">
        <v>-181.98599999999999</v>
      </c>
      <c r="Q98" s="346">
        <v>-49.680999999999997</v>
      </c>
      <c r="R98" s="346">
        <v>-43.735999999999997</v>
      </c>
      <c r="S98" s="347">
        <v>-118.166</v>
      </c>
      <c r="T98" s="351">
        <v>-121.84099999999999</v>
      </c>
      <c r="U98" s="346">
        <v>-30.558</v>
      </c>
      <c r="V98" s="346">
        <v>-32.107999999999997</v>
      </c>
      <c r="W98" s="347">
        <v>-27.620999999999999</v>
      </c>
      <c r="X98" s="351">
        <v>0</v>
      </c>
      <c r="Y98" s="346">
        <v>-9.6679999999999993</v>
      </c>
      <c r="Z98" s="346">
        <v>0</v>
      </c>
      <c r="AA98" s="347">
        <v>0</v>
      </c>
      <c r="AB98" s="351">
        <v>0</v>
      </c>
      <c r="AC98" s="346">
        <v>0</v>
      </c>
      <c r="AD98" s="346">
        <v>0</v>
      </c>
      <c r="AE98" s="347">
        <v>-993.096</v>
      </c>
      <c r="AF98" s="351">
        <v>-858.09900000000005</v>
      </c>
      <c r="AG98" s="346">
        <v>-280.35500000000002</v>
      </c>
      <c r="AH98" s="346">
        <v>-223.91499999999999</v>
      </c>
      <c r="FT98" s="125"/>
      <c r="FU98" s="125"/>
      <c r="FV98" s="125"/>
      <c r="FW98" s="125"/>
      <c r="FX98" s="125"/>
      <c r="FY98" s="125"/>
      <c r="FZ98" s="125"/>
      <c r="GA98" s="125"/>
      <c r="GB98" s="125"/>
      <c r="GC98" s="125"/>
      <c r="GD98" s="125"/>
      <c r="GE98" s="125"/>
      <c r="GF98" s="125"/>
      <c r="GG98" s="125"/>
      <c r="GH98" s="125"/>
      <c r="GI98" s="125"/>
    </row>
    <row r="99" spans="1:191">
      <c r="A99" s="364"/>
      <c r="B99" s="365" t="s">
        <v>243</v>
      </c>
      <c r="C99" s="347">
        <v>0</v>
      </c>
      <c r="D99" s="351">
        <v>0</v>
      </c>
      <c r="E99" s="346">
        <v>0</v>
      </c>
      <c r="F99" s="346">
        <v>0</v>
      </c>
      <c r="G99" s="347">
        <v>-87.492000000000004</v>
      </c>
      <c r="H99" s="351">
        <v>0</v>
      </c>
      <c r="I99" s="346">
        <v>-87.492000000000004</v>
      </c>
      <c r="J99" s="346">
        <v>0</v>
      </c>
      <c r="K99" s="347">
        <v>0</v>
      </c>
      <c r="L99" s="351">
        <v>0</v>
      </c>
      <c r="M99" s="346">
        <v>0</v>
      </c>
      <c r="N99" s="346">
        <v>0</v>
      </c>
      <c r="O99" s="347">
        <v>0</v>
      </c>
      <c r="P99" s="351">
        <v>0</v>
      </c>
      <c r="Q99" s="346">
        <v>0</v>
      </c>
      <c r="R99" s="346">
        <v>0</v>
      </c>
      <c r="S99" s="347">
        <v>-8.1929999999999996</v>
      </c>
      <c r="T99" s="351">
        <v>0</v>
      </c>
      <c r="U99" s="346">
        <v>-8.1300000000000008</v>
      </c>
      <c r="V99" s="346">
        <v>0</v>
      </c>
      <c r="W99" s="347">
        <v>0</v>
      </c>
      <c r="X99" s="351">
        <v>0</v>
      </c>
      <c r="Y99" s="346">
        <v>0</v>
      </c>
      <c r="Z99" s="346">
        <v>0</v>
      </c>
      <c r="AA99" s="347">
        <v>-4.3719999999999999</v>
      </c>
      <c r="AB99" s="351">
        <v>0</v>
      </c>
      <c r="AC99" s="346">
        <v>-4.3719999999999999</v>
      </c>
      <c r="AD99" s="346">
        <v>0</v>
      </c>
      <c r="AE99" s="347">
        <v>-100.057</v>
      </c>
      <c r="AF99" s="351">
        <v>0</v>
      </c>
      <c r="AG99" s="346">
        <v>-99.994</v>
      </c>
      <c r="AH99" s="346">
        <v>0</v>
      </c>
      <c r="FT99" s="125"/>
      <c r="FU99" s="125"/>
      <c r="FV99" s="125"/>
      <c r="FW99" s="125"/>
      <c r="FX99" s="125"/>
      <c r="FY99" s="125"/>
      <c r="FZ99" s="125"/>
      <c r="GA99" s="125"/>
      <c r="GB99" s="125"/>
      <c r="GC99" s="125"/>
      <c r="GD99" s="125"/>
      <c r="GE99" s="125"/>
      <c r="GF99" s="125"/>
      <c r="GG99" s="125"/>
      <c r="GH99" s="125"/>
      <c r="GI99" s="125"/>
    </row>
    <row r="100" spans="1:191" ht="25.5">
      <c r="A100" s="364"/>
      <c r="B100" s="365" t="s">
        <v>295</v>
      </c>
      <c r="C100" s="347">
        <v>-0.11</v>
      </c>
      <c r="D100" s="351">
        <v>0</v>
      </c>
      <c r="E100" s="346">
        <v>0</v>
      </c>
      <c r="F100" s="346">
        <v>0</v>
      </c>
      <c r="G100" s="347">
        <v>-8.9570000000000007</v>
      </c>
      <c r="H100" s="351">
        <v>-44.433999999999997</v>
      </c>
      <c r="I100" s="346">
        <v>-6.2050000000000001</v>
      </c>
      <c r="J100" s="346">
        <v>-18.669</v>
      </c>
      <c r="K100" s="347">
        <v>-314.15499999999997</v>
      </c>
      <c r="L100" s="351">
        <v>-167.46899999999999</v>
      </c>
      <c r="M100" s="346">
        <v>-83.491</v>
      </c>
      <c r="N100" s="346">
        <v>-36.667000000000002</v>
      </c>
      <c r="O100" s="347">
        <v>-14.353999999999999</v>
      </c>
      <c r="P100" s="351">
        <v>-16.442</v>
      </c>
      <c r="Q100" s="346">
        <v>-5.6479999999999997</v>
      </c>
      <c r="R100" s="346">
        <v>-1.482</v>
      </c>
      <c r="S100" s="347">
        <v>-7.6529999999999996</v>
      </c>
      <c r="T100" s="351">
        <v>-14.026999999999999</v>
      </c>
      <c r="U100" s="346">
        <v>-3.109</v>
      </c>
      <c r="V100" s="346">
        <v>-6.7130000000000001</v>
      </c>
      <c r="W100" s="347">
        <v>5.7000000000000002E-2</v>
      </c>
      <c r="X100" s="351">
        <v>0</v>
      </c>
      <c r="Y100" s="346">
        <v>0.81799999999999995</v>
      </c>
      <c r="Z100" s="346">
        <v>0</v>
      </c>
      <c r="AA100" s="347">
        <v>0</v>
      </c>
      <c r="AB100" s="351">
        <v>0</v>
      </c>
      <c r="AC100" s="346">
        <v>0</v>
      </c>
      <c r="AD100" s="346">
        <v>0</v>
      </c>
      <c r="AE100" s="347">
        <v>-345.17200000000003</v>
      </c>
      <c r="AF100" s="351">
        <v>-242.37200000000001</v>
      </c>
      <c r="AG100" s="346">
        <v>-97.635000000000005</v>
      </c>
      <c r="AH100" s="346">
        <v>-63.530999999999999</v>
      </c>
      <c r="FT100" s="125"/>
      <c r="FU100" s="125"/>
      <c r="FV100" s="125"/>
      <c r="FW100" s="125"/>
      <c r="FX100" s="125"/>
      <c r="FY100" s="125"/>
      <c r="FZ100" s="125"/>
      <c r="GA100" s="125"/>
      <c r="GB100" s="125"/>
      <c r="GC100" s="125"/>
      <c r="GD100" s="125"/>
      <c r="GE100" s="125"/>
      <c r="GF100" s="125"/>
      <c r="GG100" s="125"/>
      <c r="GH100" s="125"/>
      <c r="GI100" s="125"/>
    </row>
    <row r="101" spans="1:191">
      <c r="A101" s="371"/>
      <c r="B101" s="371"/>
      <c r="C101" s="371"/>
      <c r="D101" s="371"/>
      <c r="E101" s="371"/>
      <c r="F101" s="371"/>
      <c r="G101" s="371"/>
      <c r="H101" s="371"/>
      <c r="I101" s="371"/>
      <c r="J101" s="371"/>
      <c r="K101" s="371"/>
      <c r="L101" s="371"/>
      <c r="M101" s="371"/>
      <c r="N101" s="371"/>
      <c r="O101" s="371"/>
      <c r="P101" s="371"/>
      <c r="Q101" s="371"/>
      <c r="R101" s="371"/>
      <c r="S101" s="371"/>
      <c r="T101" s="371"/>
      <c r="U101" s="371"/>
      <c r="V101" s="371"/>
      <c r="W101" s="371"/>
      <c r="X101" s="371"/>
      <c r="Y101" s="371"/>
      <c r="Z101" s="371"/>
      <c r="AA101" s="371"/>
      <c r="AB101" s="371"/>
      <c r="AC101" s="371"/>
      <c r="AD101" s="371"/>
      <c r="AE101" s="371"/>
      <c r="AF101" s="371"/>
      <c r="AG101" s="371"/>
      <c r="AH101" s="371"/>
      <c r="AI101" s="371"/>
      <c r="AJ101" s="371"/>
      <c r="AK101" s="371"/>
      <c r="AL101" s="371"/>
      <c r="AM101" s="371"/>
      <c r="AN101" s="371"/>
      <c r="AO101" s="371"/>
      <c r="AP101" s="371"/>
      <c r="AQ101" s="371"/>
      <c r="AR101" s="371"/>
      <c r="AS101" s="371"/>
      <c r="FT101" s="125"/>
      <c r="FU101" s="125"/>
      <c r="FV101" s="125"/>
      <c r="FW101" s="125"/>
      <c r="FX101" s="125"/>
      <c r="FY101" s="125"/>
      <c r="FZ101" s="125"/>
      <c r="GA101" s="125"/>
      <c r="GB101" s="125"/>
      <c r="GC101" s="125"/>
      <c r="GD101" s="125"/>
      <c r="GE101" s="125"/>
      <c r="GF101" s="125"/>
      <c r="GG101" s="125"/>
      <c r="GH101" s="125"/>
      <c r="GI101" s="125"/>
    </row>
    <row r="102" spans="1:191" s="370" customFormat="1">
      <c r="A102" s="358" t="s">
        <v>274</v>
      </c>
      <c r="B102" s="359"/>
      <c r="C102" s="342">
        <v>-31.286000000000001</v>
      </c>
      <c r="D102" s="350">
        <v>-26.945</v>
      </c>
      <c r="E102" s="343">
        <v>-6.1660000000000004</v>
      </c>
      <c r="F102" s="343">
        <v>-7.0129999999999999</v>
      </c>
      <c r="G102" s="342">
        <v>-134.76599999999999</v>
      </c>
      <c r="H102" s="350">
        <v>-18.954000000000001</v>
      </c>
      <c r="I102" s="343">
        <v>-119.661</v>
      </c>
      <c r="J102" s="343">
        <v>-22.399000000000001</v>
      </c>
      <c r="K102" s="342">
        <v>1171.2380000000001</v>
      </c>
      <c r="L102" s="350">
        <v>876.29399999999998</v>
      </c>
      <c r="M102" s="343">
        <v>399.0030480863029</v>
      </c>
      <c r="N102" s="343">
        <v>446.1715991226618</v>
      </c>
      <c r="O102" s="342">
        <v>1145.038</v>
      </c>
      <c r="P102" s="350">
        <v>981.75599999999997</v>
      </c>
      <c r="Q102" s="343">
        <v>296.786</v>
      </c>
      <c r="R102" s="343">
        <v>243.3</v>
      </c>
      <c r="S102" s="342">
        <v>387.56599999999997</v>
      </c>
      <c r="T102" s="350">
        <v>340.03500000000003</v>
      </c>
      <c r="U102" s="343">
        <v>89.548000000000002</v>
      </c>
      <c r="V102" s="343">
        <v>79.674999999999997</v>
      </c>
      <c r="W102" s="342">
        <v>130.613</v>
      </c>
      <c r="X102" s="350">
        <v>0</v>
      </c>
      <c r="Y102" s="343">
        <v>45.414999999999999</v>
      </c>
      <c r="Z102" s="343">
        <v>0</v>
      </c>
      <c r="AA102" s="342">
        <v>-4.3570000000000002</v>
      </c>
      <c r="AB102" s="350">
        <v>0</v>
      </c>
      <c r="AC102" s="343">
        <v>-4.3559999999999999</v>
      </c>
      <c r="AD102" s="343">
        <v>0</v>
      </c>
      <c r="AE102" s="342">
        <v>2664.0459999999998</v>
      </c>
      <c r="AF102" s="350">
        <v>2152.1860000000001</v>
      </c>
      <c r="AG102" s="343">
        <v>700.56904808630304</v>
      </c>
      <c r="AH102" s="343">
        <v>739.73459912266173</v>
      </c>
      <c r="AI102" s="371"/>
      <c r="AJ102" s="371"/>
      <c r="AK102" s="371"/>
      <c r="AL102" s="371"/>
      <c r="AM102" s="371"/>
      <c r="AN102" s="371"/>
      <c r="AO102" s="371"/>
      <c r="AP102" s="371"/>
      <c r="AQ102" s="228"/>
      <c r="AR102" s="228"/>
      <c r="AS102" s="228"/>
      <c r="AT102" s="228"/>
      <c r="AU102" s="228"/>
      <c r="AV102" s="228"/>
      <c r="AW102" s="228"/>
      <c r="AX102" s="228"/>
      <c r="AY102" s="228"/>
      <c r="AZ102" s="228"/>
      <c r="BA102" s="228"/>
      <c r="BB102" s="228"/>
      <c r="BC102" s="228"/>
      <c r="BD102" s="228"/>
      <c r="BE102" s="228"/>
      <c r="BF102" s="228"/>
      <c r="BG102" s="228"/>
      <c r="BH102" s="228"/>
      <c r="BI102" s="228"/>
      <c r="BJ102" s="228"/>
      <c r="BK102" s="228"/>
      <c r="BL102" s="228"/>
      <c r="BM102" s="228"/>
      <c r="BN102" s="228"/>
      <c r="BO102" s="228"/>
      <c r="BP102" s="228"/>
      <c r="BQ102" s="228"/>
      <c r="BR102" s="228"/>
      <c r="BS102" s="228"/>
      <c r="BT102" s="228"/>
      <c r="BU102" s="228"/>
      <c r="BV102" s="228"/>
      <c r="BW102" s="228"/>
      <c r="BX102" s="228"/>
      <c r="BY102" s="228"/>
      <c r="BZ102" s="228"/>
      <c r="CA102" s="228"/>
      <c r="CB102" s="228"/>
      <c r="CC102" s="228"/>
      <c r="CD102" s="228"/>
      <c r="CE102" s="228"/>
      <c r="CF102" s="228"/>
      <c r="CG102" s="228"/>
      <c r="CH102" s="228"/>
      <c r="CI102" s="228"/>
      <c r="CJ102" s="228"/>
      <c r="CK102" s="228"/>
      <c r="CL102" s="228"/>
      <c r="CM102" s="228"/>
      <c r="CN102" s="228"/>
      <c r="CO102" s="228"/>
      <c r="CP102" s="228"/>
      <c r="CQ102" s="228"/>
      <c r="CR102" s="228"/>
      <c r="CS102" s="228"/>
      <c r="CT102" s="228"/>
      <c r="CU102" s="228"/>
      <c r="CV102" s="228"/>
      <c r="CW102" s="228"/>
      <c r="CX102" s="228"/>
      <c r="CY102" s="228"/>
      <c r="CZ102" s="228"/>
      <c r="DA102" s="228"/>
      <c r="DB102" s="228"/>
      <c r="DC102" s="228"/>
      <c r="DD102" s="228"/>
      <c r="DE102" s="228"/>
      <c r="DF102" s="228"/>
      <c r="DG102" s="228"/>
      <c r="DH102" s="228"/>
      <c r="DI102" s="228"/>
      <c r="DJ102" s="228"/>
      <c r="DK102" s="228"/>
      <c r="DL102" s="228"/>
      <c r="DM102" s="228"/>
      <c r="DN102" s="228"/>
      <c r="DO102" s="228"/>
      <c r="DP102" s="228"/>
      <c r="DQ102" s="228"/>
      <c r="DR102" s="228"/>
      <c r="DS102" s="228"/>
      <c r="DT102" s="228"/>
      <c r="DU102" s="228"/>
      <c r="DV102" s="228"/>
      <c r="DW102" s="228"/>
      <c r="DX102" s="228"/>
      <c r="DY102" s="228"/>
      <c r="DZ102" s="228"/>
      <c r="EA102" s="228"/>
      <c r="EB102" s="228"/>
      <c r="EC102" s="228"/>
      <c r="ED102" s="228"/>
      <c r="EE102" s="228"/>
      <c r="EF102" s="228"/>
      <c r="EG102" s="228"/>
      <c r="EH102" s="228"/>
      <c r="EI102" s="228"/>
      <c r="EJ102" s="228"/>
      <c r="EK102" s="228"/>
      <c r="EL102" s="228"/>
      <c r="EM102" s="228"/>
      <c r="EN102" s="228"/>
      <c r="EO102" s="228"/>
      <c r="EP102" s="228"/>
      <c r="EQ102" s="228"/>
      <c r="ER102" s="228"/>
      <c r="ES102" s="228"/>
      <c r="ET102" s="228"/>
      <c r="EU102" s="228"/>
      <c r="EV102" s="228"/>
      <c r="EW102" s="228"/>
      <c r="EX102" s="228"/>
      <c r="EY102" s="228"/>
      <c r="EZ102" s="228"/>
      <c r="FA102" s="228"/>
      <c r="FB102" s="228"/>
      <c r="FC102" s="228"/>
      <c r="FD102" s="228"/>
      <c r="FE102" s="228"/>
      <c r="FF102" s="228"/>
      <c r="FG102" s="228"/>
      <c r="FH102" s="228"/>
      <c r="FI102" s="228"/>
      <c r="FJ102" s="228"/>
      <c r="FK102" s="228"/>
      <c r="FL102" s="228"/>
      <c r="FM102" s="228"/>
      <c r="FN102" s="228"/>
      <c r="FO102" s="228"/>
      <c r="FP102" s="228"/>
      <c r="FQ102" s="228"/>
      <c r="FR102" s="228"/>
      <c r="FS102" s="228"/>
      <c r="FT102" s="228"/>
      <c r="FU102" s="228"/>
      <c r="FV102" s="228"/>
      <c r="FW102" s="228"/>
      <c r="FX102" s="228"/>
      <c r="FY102" s="228"/>
      <c r="FZ102" s="228"/>
      <c r="GA102" s="228"/>
      <c r="GB102" s="228"/>
      <c r="GC102" s="228"/>
      <c r="GD102" s="228"/>
      <c r="GE102" s="228"/>
      <c r="GF102" s="228"/>
      <c r="GG102" s="228"/>
      <c r="GH102" s="228"/>
      <c r="GI102" s="228"/>
    </row>
    <row r="103" spans="1:191">
      <c r="A103" s="371"/>
      <c r="B103" s="371"/>
      <c r="C103" s="371"/>
      <c r="D103" s="371"/>
      <c r="E103" s="371"/>
      <c r="F103" s="371"/>
      <c r="G103" s="371"/>
      <c r="H103" s="371"/>
      <c r="I103" s="371"/>
      <c r="J103" s="371"/>
      <c r="K103" s="371"/>
      <c r="L103" s="371"/>
      <c r="M103" s="349"/>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c r="AM103" s="371"/>
      <c r="AN103" s="371"/>
      <c r="AO103" s="371"/>
      <c r="AP103" s="371"/>
      <c r="AQ103" s="371"/>
      <c r="AR103" s="371"/>
      <c r="AS103" s="371"/>
      <c r="FT103" s="125"/>
      <c r="FU103" s="125"/>
      <c r="FV103" s="125"/>
      <c r="FW103" s="125"/>
      <c r="FX103" s="125"/>
      <c r="FY103" s="125"/>
      <c r="FZ103" s="125"/>
      <c r="GA103" s="125"/>
      <c r="GB103" s="125"/>
      <c r="GC103" s="125"/>
      <c r="GD103" s="125"/>
      <c r="GE103" s="125"/>
      <c r="GF103" s="125"/>
      <c r="GG103" s="125"/>
      <c r="GH103" s="125"/>
      <c r="GI103" s="125"/>
    </row>
    <row r="104" spans="1:191" s="370" customFormat="1">
      <c r="A104" s="358" t="s">
        <v>275</v>
      </c>
      <c r="B104" s="359"/>
      <c r="C104" s="342">
        <v>-118.04900000000001</v>
      </c>
      <c r="D104" s="350">
        <v>-21.872</v>
      </c>
      <c r="E104" s="343">
        <v>-93.616</v>
      </c>
      <c r="F104" s="343">
        <v>-13.417999999999999</v>
      </c>
      <c r="G104" s="342">
        <v>-33.872</v>
      </c>
      <c r="H104" s="350">
        <v>65.733000000000004</v>
      </c>
      <c r="I104" s="343">
        <v>-32.758000000000003</v>
      </c>
      <c r="J104" s="343">
        <v>14.798</v>
      </c>
      <c r="K104" s="342">
        <v>-478.21499999999997</v>
      </c>
      <c r="L104" s="350">
        <v>-391.75700000000001</v>
      </c>
      <c r="M104" s="343">
        <v>-192.14104808630279</v>
      </c>
      <c r="N104" s="343">
        <v>-41.220599122661781</v>
      </c>
      <c r="O104" s="342">
        <v>-97.679000000000002</v>
      </c>
      <c r="P104" s="350">
        <v>-119.66</v>
      </c>
      <c r="Q104" s="343">
        <v>-23.236000000000001</v>
      </c>
      <c r="R104" s="343">
        <v>-22.047000000000001</v>
      </c>
      <c r="S104" s="342">
        <v>-29.963999999999999</v>
      </c>
      <c r="T104" s="350">
        <v>-26.007000000000001</v>
      </c>
      <c r="U104" s="343">
        <v>-2.7679999999999998</v>
      </c>
      <c r="V104" s="343">
        <v>-7.18</v>
      </c>
      <c r="W104" s="342">
        <v>-3.1110000000000002</v>
      </c>
      <c r="X104" s="350">
        <v>0</v>
      </c>
      <c r="Y104" s="343">
        <v>-0.79500000000000004</v>
      </c>
      <c r="Z104" s="343">
        <v>0</v>
      </c>
      <c r="AA104" s="342">
        <v>33.247999999999998</v>
      </c>
      <c r="AB104" s="350">
        <v>81.385000000000005</v>
      </c>
      <c r="AC104" s="343">
        <v>9.68</v>
      </c>
      <c r="AD104" s="343">
        <v>-29.343</v>
      </c>
      <c r="AE104" s="342">
        <v>-727.64200000000005</v>
      </c>
      <c r="AF104" s="350">
        <v>-412.178</v>
      </c>
      <c r="AG104" s="343">
        <v>-335.63404808630287</v>
      </c>
      <c r="AH104" s="343">
        <v>-98.410599122661779</v>
      </c>
      <c r="AI104" s="371"/>
      <c r="AJ104" s="371"/>
      <c r="AK104" s="371"/>
      <c r="AL104" s="371"/>
      <c r="AM104" s="371"/>
      <c r="AN104" s="371"/>
      <c r="AO104" s="371"/>
      <c r="AP104" s="371"/>
      <c r="AQ104" s="228"/>
      <c r="AR104" s="228"/>
      <c r="AS104" s="228"/>
      <c r="AT104" s="228"/>
      <c r="AU104" s="228"/>
      <c r="AV104" s="228"/>
      <c r="AW104" s="228"/>
      <c r="AX104" s="228"/>
      <c r="AY104" s="228"/>
      <c r="AZ104" s="228"/>
      <c r="BA104" s="228"/>
      <c r="BB104" s="228"/>
      <c r="BC104" s="228"/>
      <c r="BD104" s="228"/>
      <c r="BE104" s="228"/>
      <c r="BF104" s="228"/>
      <c r="BG104" s="228"/>
      <c r="BH104" s="228"/>
      <c r="BI104" s="228"/>
      <c r="BJ104" s="228"/>
      <c r="BK104" s="228"/>
      <c r="BL104" s="228"/>
      <c r="BM104" s="228"/>
      <c r="BN104" s="228"/>
      <c r="BO104" s="228"/>
      <c r="BP104" s="228"/>
      <c r="BQ104" s="228"/>
      <c r="BR104" s="228"/>
      <c r="BS104" s="228"/>
      <c r="BT104" s="228"/>
      <c r="BU104" s="228"/>
      <c r="BV104" s="228"/>
      <c r="BW104" s="228"/>
      <c r="BX104" s="228"/>
      <c r="BY104" s="228"/>
      <c r="BZ104" s="228"/>
      <c r="CA104" s="228"/>
      <c r="CB104" s="228"/>
      <c r="CC104" s="228"/>
      <c r="CD104" s="228"/>
      <c r="CE104" s="228"/>
      <c r="CF104" s="228"/>
      <c r="CG104" s="228"/>
      <c r="CH104" s="228"/>
      <c r="CI104" s="228"/>
      <c r="CJ104" s="228"/>
      <c r="CK104" s="228"/>
      <c r="CL104" s="228"/>
      <c r="CM104" s="228"/>
      <c r="CN104" s="228"/>
      <c r="CO104" s="228"/>
      <c r="CP104" s="228"/>
      <c r="CQ104" s="228"/>
      <c r="CR104" s="228"/>
      <c r="CS104" s="228"/>
      <c r="CT104" s="228"/>
      <c r="CU104" s="228"/>
      <c r="CV104" s="228"/>
      <c r="CW104" s="228"/>
      <c r="CX104" s="228"/>
      <c r="CY104" s="228"/>
      <c r="CZ104" s="228"/>
      <c r="DA104" s="228"/>
      <c r="DB104" s="228"/>
      <c r="DC104" s="228"/>
      <c r="DD104" s="228"/>
      <c r="DE104" s="228"/>
      <c r="DF104" s="228"/>
      <c r="DG104" s="228"/>
      <c r="DH104" s="228"/>
      <c r="DI104" s="228"/>
      <c r="DJ104" s="228"/>
      <c r="DK104" s="228"/>
      <c r="DL104" s="228"/>
      <c r="DM104" s="228"/>
      <c r="DN104" s="228"/>
      <c r="DO104" s="228"/>
      <c r="DP104" s="228"/>
      <c r="DQ104" s="228"/>
      <c r="DR104" s="228"/>
      <c r="DS104" s="228"/>
      <c r="DT104" s="228"/>
      <c r="DU104" s="228"/>
      <c r="DV104" s="228"/>
      <c r="DW104" s="228"/>
      <c r="DX104" s="228"/>
      <c r="DY104" s="228"/>
      <c r="DZ104" s="228"/>
      <c r="EA104" s="228"/>
      <c r="EB104" s="228"/>
      <c r="EC104" s="228"/>
      <c r="ED104" s="228"/>
      <c r="EE104" s="228"/>
      <c r="EF104" s="228"/>
      <c r="EG104" s="228"/>
      <c r="EH104" s="228"/>
      <c r="EI104" s="228"/>
      <c r="EJ104" s="228"/>
      <c r="EK104" s="228"/>
      <c r="EL104" s="228"/>
      <c r="EM104" s="228"/>
      <c r="EN104" s="228"/>
      <c r="EO104" s="228"/>
      <c r="EP104" s="228"/>
      <c r="EQ104" s="228"/>
      <c r="ER104" s="228"/>
      <c r="ES104" s="228"/>
      <c r="ET104" s="228"/>
      <c r="EU104" s="228"/>
      <c r="EV104" s="228"/>
      <c r="EW104" s="228"/>
      <c r="EX104" s="228"/>
      <c r="EY104" s="228"/>
      <c r="EZ104" s="228"/>
      <c r="FA104" s="228"/>
      <c r="FB104" s="228"/>
      <c r="FC104" s="228"/>
      <c r="FD104" s="228"/>
      <c r="FE104" s="228"/>
      <c r="FF104" s="228"/>
      <c r="FG104" s="228"/>
      <c r="FH104" s="228"/>
      <c r="FI104" s="228"/>
      <c r="FJ104" s="228"/>
      <c r="FK104" s="228"/>
      <c r="FL104" s="228"/>
      <c r="FM104" s="228"/>
      <c r="FN104" s="228"/>
      <c r="FO104" s="228"/>
      <c r="FP104" s="228"/>
      <c r="FQ104" s="228"/>
      <c r="FR104" s="228"/>
      <c r="FS104" s="228"/>
      <c r="FT104" s="228"/>
      <c r="FU104" s="228"/>
      <c r="FV104" s="228"/>
      <c r="FW104" s="228"/>
      <c r="FX104" s="228"/>
      <c r="FY104" s="228"/>
      <c r="FZ104" s="228"/>
      <c r="GA104" s="228"/>
      <c r="GB104" s="228"/>
      <c r="GC104" s="228"/>
      <c r="GD104" s="228"/>
      <c r="GE104" s="228"/>
      <c r="GF104" s="228"/>
      <c r="GG104" s="228"/>
      <c r="GH104" s="228"/>
      <c r="GI104" s="228"/>
    </row>
    <row r="105" spans="1:191" s="370" customFormat="1">
      <c r="A105" s="358"/>
      <c r="B105" s="366" t="s">
        <v>86</v>
      </c>
      <c r="C105" s="342">
        <v>21.332999999999998</v>
      </c>
      <c r="D105" s="350">
        <v>25.062999999999999</v>
      </c>
      <c r="E105" s="343">
        <v>5.2309999999999999</v>
      </c>
      <c r="F105" s="343">
        <v>5.3369999999999997</v>
      </c>
      <c r="G105" s="342">
        <v>90.274000000000001</v>
      </c>
      <c r="H105" s="350">
        <v>85.953999999999994</v>
      </c>
      <c r="I105" s="343">
        <v>27.762</v>
      </c>
      <c r="J105" s="343">
        <v>45.49</v>
      </c>
      <c r="K105" s="342">
        <v>181.40299999999999</v>
      </c>
      <c r="L105" s="350">
        <v>112.03</v>
      </c>
      <c r="M105" s="343">
        <v>50.853951913697131</v>
      </c>
      <c r="N105" s="343">
        <v>20.599400877338226</v>
      </c>
      <c r="O105" s="342">
        <v>14.675000000000001</v>
      </c>
      <c r="P105" s="350">
        <v>13.848000000000001</v>
      </c>
      <c r="Q105" s="343">
        <v>4.3470000000000004</v>
      </c>
      <c r="R105" s="343">
        <v>2.6440000000000001</v>
      </c>
      <c r="S105" s="342">
        <v>5.8029999999999999</v>
      </c>
      <c r="T105" s="350">
        <v>6.508</v>
      </c>
      <c r="U105" s="343">
        <v>1.867</v>
      </c>
      <c r="V105" s="343">
        <v>1.641</v>
      </c>
      <c r="W105" s="342">
        <v>2.7919999999999998</v>
      </c>
      <c r="X105" s="350">
        <v>0</v>
      </c>
      <c r="Y105" s="343">
        <v>1.089</v>
      </c>
      <c r="Z105" s="343">
        <v>0</v>
      </c>
      <c r="AA105" s="342">
        <v>-20.838000000000001</v>
      </c>
      <c r="AB105" s="350">
        <v>-20.997</v>
      </c>
      <c r="AC105" s="343">
        <v>-5.1769999999999996</v>
      </c>
      <c r="AD105" s="343">
        <v>-5.2779999999999996</v>
      </c>
      <c r="AE105" s="342">
        <v>295.44200000000001</v>
      </c>
      <c r="AF105" s="350">
        <v>222.40600000000001</v>
      </c>
      <c r="AG105" s="343">
        <v>85.972951913697131</v>
      </c>
      <c r="AH105" s="343">
        <v>70.433400877338229</v>
      </c>
      <c r="AI105" s="371"/>
      <c r="AJ105" s="371"/>
      <c r="AK105" s="371"/>
      <c r="AL105" s="371"/>
      <c r="AM105" s="371"/>
      <c r="AN105" s="371"/>
      <c r="AO105" s="371"/>
      <c r="AP105" s="371"/>
      <c r="AQ105" s="228"/>
      <c r="AR105" s="228"/>
      <c r="AS105" s="228"/>
      <c r="AT105" s="228"/>
      <c r="AU105" s="228"/>
      <c r="AV105" s="228"/>
      <c r="AW105" s="228"/>
      <c r="AX105" s="228"/>
      <c r="AY105" s="228"/>
      <c r="AZ105" s="228"/>
      <c r="BA105" s="228"/>
      <c r="BB105" s="228"/>
      <c r="BC105" s="228"/>
      <c r="BD105" s="228"/>
      <c r="BE105" s="228"/>
      <c r="BF105" s="228"/>
      <c r="BG105" s="228"/>
      <c r="BH105" s="228"/>
      <c r="BI105" s="228"/>
      <c r="BJ105" s="228"/>
      <c r="BK105" s="228"/>
      <c r="BL105" s="228"/>
      <c r="BM105" s="228"/>
      <c r="BN105" s="228"/>
      <c r="BO105" s="228"/>
      <c r="BP105" s="228"/>
      <c r="BQ105" s="228"/>
      <c r="BR105" s="228"/>
      <c r="BS105" s="228"/>
      <c r="BT105" s="228"/>
      <c r="BU105" s="228"/>
      <c r="BV105" s="228"/>
      <c r="BW105" s="228"/>
      <c r="BX105" s="228"/>
      <c r="BY105" s="228"/>
      <c r="BZ105" s="228"/>
      <c r="CA105" s="228"/>
      <c r="CB105" s="228"/>
      <c r="CC105" s="228"/>
      <c r="CD105" s="228"/>
      <c r="CE105" s="228"/>
      <c r="CF105" s="228"/>
      <c r="CG105" s="228"/>
      <c r="CH105" s="228"/>
      <c r="CI105" s="228"/>
      <c r="CJ105" s="228"/>
      <c r="CK105" s="228"/>
      <c r="CL105" s="228"/>
      <c r="CM105" s="228"/>
      <c r="CN105" s="228"/>
      <c r="CO105" s="228"/>
      <c r="CP105" s="228"/>
      <c r="CQ105" s="228"/>
      <c r="CR105" s="228"/>
      <c r="CS105" s="228"/>
      <c r="CT105" s="228"/>
      <c r="CU105" s="228"/>
      <c r="CV105" s="228"/>
      <c r="CW105" s="228"/>
      <c r="CX105" s="228"/>
      <c r="CY105" s="228"/>
      <c r="CZ105" s="228"/>
      <c r="DA105" s="228"/>
      <c r="DB105" s="228"/>
      <c r="DC105" s="228"/>
      <c r="DD105" s="228"/>
      <c r="DE105" s="228"/>
      <c r="DF105" s="228"/>
      <c r="DG105" s="228"/>
      <c r="DH105" s="228"/>
      <c r="DI105" s="228"/>
      <c r="DJ105" s="228"/>
      <c r="DK105" s="228"/>
      <c r="DL105" s="228"/>
      <c r="DM105" s="228"/>
      <c r="DN105" s="228"/>
      <c r="DO105" s="228"/>
      <c r="DP105" s="228"/>
      <c r="DQ105" s="228"/>
      <c r="DR105" s="228"/>
      <c r="DS105" s="228"/>
      <c r="DT105" s="228"/>
      <c r="DU105" s="228"/>
      <c r="DV105" s="228"/>
      <c r="DW105" s="228"/>
      <c r="DX105" s="228"/>
      <c r="DY105" s="228"/>
      <c r="DZ105" s="228"/>
      <c r="EA105" s="228"/>
      <c r="EB105" s="228"/>
      <c r="EC105" s="228"/>
      <c r="ED105" s="228"/>
      <c r="EE105" s="228"/>
      <c r="EF105" s="228"/>
      <c r="EG105" s="228"/>
      <c r="EH105" s="228"/>
      <c r="EI105" s="228"/>
      <c r="EJ105" s="228"/>
      <c r="EK105" s="228"/>
      <c r="EL105" s="228"/>
      <c r="EM105" s="228"/>
      <c r="EN105" s="228"/>
      <c r="EO105" s="228"/>
      <c r="EP105" s="228"/>
      <c r="EQ105" s="228"/>
      <c r="ER105" s="228"/>
      <c r="ES105" s="228"/>
      <c r="ET105" s="228"/>
      <c r="EU105" s="228"/>
      <c r="EV105" s="228"/>
      <c r="EW105" s="228"/>
      <c r="EX105" s="228"/>
      <c r="EY105" s="228"/>
      <c r="EZ105" s="228"/>
      <c r="FA105" s="228"/>
      <c r="FB105" s="228"/>
      <c r="FC105" s="228"/>
      <c r="FD105" s="228"/>
      <c r="FE105" s="228"/>
      <c r="FF105" s="228"/>
      <c r="FG105" s="228"/>
      <c r="FH105" s="228"/>
      <c r="FI105" s="228"/>
      <c r="FJ105" s="228"/>
      <c r="FK105" s="228"/>
      <c r="FL105" s="228"/>
      <c r="FM105" s="228"/>
      <c r="FN105" s="228"/>
      <c r="FO105" s="228"/>
      <c r="FP105" s="228"/>
      <c r="FQ105" s="228"/>
      <c r="FR105" s="228"/>
      <c r="FS105" s="228"/>
      <c r="FT105" s="228"/>
      <c r="FU105" s="228"/>
      <c r="FV105" s="228"/>
      <c r="FW105" s="228"/>
      <c r="FX105" s="228"/>
      <c r="FY105" s="228"/>
      <c r="FZ105" s="228"/>
      <c r="GA105" s="228"/>
      <c r="GB105" s="228"/>
      <c r="GC105" s="228"/>
      <c r="GD105" s="228"/>
      <c r="GE105" s="228"/>
      <c r="GF105" s="228"/>
      <c r="GG105" s="228"/>
      <c r="GH105" s="228"/>
      <c r="GI105" s="228"/>
    </row>
    <row r="106" spans="1:191">
      <c r="A106" s="364"/>
      <c r="B106" s="373" t="s">
        <v>217</v>
      </c>
      <c r="C106" s="347">
        <v>0.495</v>
      </c>
      <c r="D106" s="351">
        <v>4.0659999999999998</v>
      </c>
      <c r="E106" s="346">
        <v>5.3999999999999999E-2</v>
      </c>
      <c r="F106" s="346">
        <v>5.8000000000000003E-2</v>
      </c>
      <c r="G106" s="347">
        <v>50.182000000000002</v>
      </c>
      <c r="H106" s="351">
        <v>40.218000000000004</v>
      </c>
      <c r="I106" s="346">
        <v>15.157</v>
      </c>
      <c r="J106" s="346">
        <v>14.891999999999999</v>
      </c>
      <c r="K106" s="347">
        <v>9.0739999999999998</v>
      </c>
      <c r="L106" s="351">
        <v>4.7270000000000003</v>
      </c>
      <c r="M106" s="346">
        <v>-0.441</v>
      </c>
      <c r="N106" s="346">
        <v>-5.8330000000000002</v>
      </c>
      <c r="O106" s="347">
        <v>4.431</v>
      </c>
      <c r="P106" s="351">
        <v>7.7430000000000003</v>
      </c>
      <c r="Q106" s="346">
        <v>1.514</v>
      </c>
      <c r="R106" s="346">
        <v>1.579</v>
      </c>
      <c r="S106" s="347">
        <v>0.57199999999999995</v>
      </c>
      <c r="T106" s="351">
        <v>2.7559999999999998</v>
      </c>
      <c r="U106" s="346">
        <v>0.20599999999999999</v>
      </c>
      <c r="V106" s="346">
        <v>4.7E-2</v>
      </c>
      <c r="W106" s="347">
        <v>5.8000000000000003E-2</v>
      </c>
      <c r="X106" s="351">
        <v>0</v>
      </c>
      <c r="Y106" s="346">
        <v>2.3E-2</v>
      </c>
      <c r="Z106" s="346">
        <v>0</v>
      </c>
      <c r="AA106" s="347">
        <v>0</v>
      </c>
      <c r="AB106" s="351">
        <v>0</v>
      </c>
      <c r="AC106" s="346">
        <v>0</v>
      </c>
      <c r="AD106" s="346">
        <v>0</v>
      </c>
      <c r="AE106" s="347">
        <v>64.811999999999998</v>
      </c>
      <c r="AF106" s="351">
        <v>59.51</v>
      </c>
      <c r="AG106" s="346">
        <v>16.513000000000002</v>
      </c>
      <c r="AH106" s="346">
        <v>10.743</v>
      </c>
      <c r="AI106" s="371"/>
      <c r="AJ106" s="371"/>
      <c r="AK106" s="371"/>
      <c r="AL106" s="371"/>
      <c r="AM106" s="371"/>
      <c r="AN106" s="371"/>
      <c r="AO106" s="371"/>
      <c r="AP106" s="371"/>
      <c r="FT106" s="125"/>
      <c r="FU106" s="125"/>
      <c r="FV106" s="125"/>
      <c r="FW106" s="125"/>
      <c r="FX106" s="125"/>
      <c r="FY106" s="125"/>
      <c r="FZ106" s="125"/>
      <c r="GA106" s="125"/>
      <c r="GB106" s="125"/>
      <c r="GC106" s="125"/>
      <c r="GD106" s="125"/>
      <c r="GE106" s="125"/>
      <c r="GF106" s="125"/>
      <c r="GG106" s="125"/>
      <c r="GH106" s="125"/>
      <c r="GI106" s="125"/>
    </row>
    <row r="107" spans="1:191">
      <c r="A107" s="364"/>
      <c r="B107" s="373" t="s">
        <v>244</v>
      </c>
      <c r="C107" s="347">
        <v>20.838000000000001</v>
      </c>
      <c r="D107" s="351">
        <v>20.997</v>
      </c>
      <c r="E107" s="346">
        <v>5.1769999999999996</v>
      </c>
      <c r="F107" s="346">
        <v>5.2789999999999999</v>
      </c>
      <c r="G107" s="347">
        <v>40.091999999999999</v>
      </c>
      <c r="H107" s="351">
        <v>45.735999999999997</v>
      </c>
      <c r="I107" s="346">
        <v>12.605</v>
      </c>
      <c r="J107" s="346">
        <v>30.597999999999999</v>
      </c>
      <c r="K107" s="347">
        <v>172.32900000000001</v>
      </c>
      <c r="L107" s="351">
        <v>107.303</v>
      </c>
      <c r="M107" s="346">
        <v>51.294951913697147</v>
      </c>
      <c r="N107" s="346">
        <v>26.432400877338225</v>
      </c>
      <c r="O107" s="347">
        <v>10.244</v>
      </c>
      <c r="P107" s="351">
        <v>6.1050000000000004</v>
      </c>
      <c r="Q107" s="346">
        <v>2.8330000000000002</v>
      </c>
      <c r="R107" s="346">
        <v>1.0649999999999999</v>
      </c>
      <c r="S107" s="347">
        <v>5.2309999999999999</v>
      </c>
      <c r="T107" s="351">
        <v>3.7519999999999998</v>
      </c>
      <c r="U107" s="346">
        <v>1.661</v>
      </c>
      <c r="V107" s="346">
        <v>1.5940000000000001</v>
      </c>
      <c r="W107" s="347">
        <v>2.734</v>
      </c>
      <c r="X107" s="351">
        <v>0</v>
      </c>
      <c r="Y107" s="346">
        <v>1.0660000000000001</v>
      </c>
      <c r="Z107" s="346">
        <v>0</v>
      </c>
      <c r="AA107" s="347">
        <v>-20.838000000000001</v>
      </c>
      <c r="AB107" s="351">
        <v>-20.997</v>
      </c>
      <c r="AC107" s="346">
        <v>-5.1769999999999996</v>
      </c>
      <c r="AD107" s="346">
        <v>-5.2779999999999996</v>
      </c>
      <c r="AE107" s="347">
        <v>230.63</v>
      </c>
      <c r="AF107" s="351">
        <v>162.89599999999999</v>
      </c>
      <c r="AG107" s="346">
        <f>SUM(E107,I107,M107,Q107,U107,Y107,AC107)</f>
        <v>69.459951913697154</v>
      </c>
      <c r="AH107" s="346">
        <f>SUM(F107,J107,N107,R107,V107,Z107,AD107)</f>
        <v>59.690400877338213</v>
      </c>
      <c r="AI107" s="371"/>
      <c r="AJ107" s="371"/>
      <c r="AK107" s="371"/>
      <c r="AL107" s="371"/>
      <c r="AM107" s="371"/>
      <c r="AN107" s="371"/>
      <c r="AO107" s="371"/>
      <c r="AP107" s="371"/>
      <c r="FT107" s="125"/>
      <c r="FU107" s="125"/>
      <c r="FV107" s="125"/>
      <c r="FW107" s="125"/>
      <c r="FX107" s="125"/>
      <c r="FY107" s="125"/>
      <c r="FZ107" s="125"/>
      <c r="GA107" s="125"/>
      <c r="GB107" s="125"/>
      <c r="GC107" s="125"/>
      <c r="GD107" s="125"/>
      <c r="GE107" s="125"/>
      <c r="GF107" s="125"/>
      <c r="GG107" s="125"/>
      <c r="GH107" s="125"/>
      <c r="GI107" s="125"/>
    </row>
    <row r="108" spans="1:191" s="370" customFormat="1">
      <c r="A108" s="358"/>
      <c r="B108" s="366" t="s">
        <v>105</v>
      </c>
      <c r="C108" s="342">
        <v>-64.234999999999999</v>
      </c>
      <c r="D108" s="350">
        <v>-62.972000000000001</v>
      </c>
      <c r="E108" s="343">
        <v>-21.099</v>
      </c>
      <c r="F108" s="343">
        <v>-19.766999999999999</v>
      </c>
      <c r="G108" s="342">
        <v>-247.09800000000001</v>
      </c>
      <c r="H108" s="350">
        <v>-148.43899999999999</v>
      </c>
      <c r="I108" s="343">
        <v>-78.629000000000005</v>
      </c>
      <c r="J108" s="343">
        <v>-71.322000000000003</v>
      </c>
      <c r="K108" s="342">
        <v>-617.33000000000004</v>
      </c>
      <c r="L108" s="350">
        <v>-414.70699999999999</v>
      </c>
      <c r="M108" s="343">
        <v>-207.755</v>
      </c>
      <c r="N108" s="343">
        <v>-117.396</v>
      </c>
      <c r="O108" s="342">
        <v>-109.145</v>
      </c>
      <c r="P108" s="350">
        <v>-132.20500000000001</v>
      </c>
      <c r="Q108" s="343">
        <v>-28.053999999999998</v>
      </c>
      <c r="R108" s="343">
        <v>-27.472000000000001</v>
      </c>
      <c r="S108" s="342">
        <v>-28.766999999999999</v>
      </c>
      <c r="T108" s="350">
        <v>-31.126999999999999</v>
      </c>
      <c r="U108" s="343">
        <v>-5.3659999999999997</v>
      </c>
      <c r="V108" s="343">
        <v>-7.1619999999999999</v>
      </c>
      <c r="W108" s="342">
        <v>-6.3280000000000003</v>
      </c>
      <c r="X108" s="350">
        <v>0</v>
      </c>
      <c r="Y108" s="343">
        <v>-2.3119999999999998</v>
      </c>
      <c r="Z108" s="343">
        <v>0</v>
      </c>
      <c r="AA108" s="342">
        <v>20.838000000000001</v>
      </c>
      <c r="AB108" s="350">
        <v>20.997</v>
      </c>
      <c r="AC108" s="343">
        <v>5.1769999999999996</v>
      </c>
      <c r="AD108" s="343">
        <v>5.2779999999999996</v>
      </c>
      <c r="AE108" s="342">
        <v>-1052.0650000000001</v>
      </c>
      <c r="AF108" s="350">
        <v>-768.45299999999997</v>
      </c>
      <c r="AG108" s="343">
        <v>-338.03800000000001</v>
      </c>
      <c r="AH108" s="343">
        <v>-237.84100000000001</v>
      </c>
      <c r="AI108" s="371"/>
      <c r="AJ108" s="371"/>
      <c r="AK108" s="371"/>
      <c r="AL108" s="371"/>
      <c r="AM108" s="371"/>
      <c r="AN108" s="371"/>
      <c r="AO108" s="371"/>
      <c r="AP108" s="371"/>
      <c r="AQ108" s="228"/>
      <c r="AR108" s="228"/>
      <c r="AS108" s="228"/>
      <c r="AT108" s="228"/>
      <c r="AU108" s="228"/>
      <c r="AV108" s="228"/>
      <c r="AW108" s="228"/>
      <c r="AX108" s="228"/>
      <c r="AY108" s="228"/>
      <c r="AZ108" s="228"/>
      <c r="BA108" s="228"/>
      <c r="BB108" s="228"/>
      <c r="BC108" s="228"/>
      <c r="BD108" s="228"/>
      <c r="BE108" s="228"/>
      <c r="BF108" s="228"/>
      <c r="BG108" s="228"/>
      <c r="BH108" s="228"/>
      <c r="BI108" s="228"/>
      <c r="BJ108" s="228"/>
      <c r="BK108" s="228"/>
      <c r="BL108" s="228"/>
      <c r="BM108" s="228"/>
      <c r="BN108" s="228"/>
      <c r="BO108" s="228"/>
      <c r="BP108" s="228"/>
      <c r="BQ108" s="228"/>
      <c r="BR108" s="228"/>
      <c r="BS108" s="228"/>
      <c r="BT108" s="228"/>
      <c r="BU108" s="228"/>
      <c r="BV108" s="228"/>
      <c r="BW108" s="228"/>
      <c r="BX108" s="228"/>
      <c r="BY108" s="228"/>
      <c r="BZ108" s="228"/>
      <c r="CA108" s="228"/>
      <c r="CB108" s="228"/>
      <c r="CC108" s="228"/>
      <c r="CD108" s="228"/>
      <c r="CE108" s="228"/>
      <c r="CF108" s="228"/>
      <c r="CG108" s="228"/>
      <c r="CH108" s="228"/>
      <c r="CI108" s="228"/>
      <c r="CJ108" s="228"/>
      <c r="CK108" s="228"/>
      <c r="CL108" s="228"/>
      <c r="CM108" s="228"/>
      <c r="CN108" s="228"/>
      <c r="CO108" s="228"/>
      <c r="CP108" s="228"/>
      <c r="CQ108" s="228"/>
      <c r="CR108" s="228"/>
      <c r="CS108" s="228"/>
      <c r="CT108" s="228"/>
      <c r="CU108" s="228"/>
      <c r="CV108" s="228"/>
      <c r="CW108" s="228"/>
      <c r="CX108" s="228"/>
      <c r="CY108" s="228"/>
      <c r="CZ108" s="228"/>
      <c r="DA108" s="228"/>
      <c r="DB108" s="228"/>
      <c r="DC108" s="228"/>
      <c r="DD108" s="228"/>
      <c r="DE108" s="228"/>
      <c r="DF108" s="228"/>
      <c r="DG108" s="228"/>
      <c r="DH108" s="228"/>
      <c r="DI108" s="228"/>
      <c r="DJ108" s="228"/>
      <c r="DK108" s="228"/>
      <c r="DL108" s="228"/>
      <c r="DM108" s="228"/>
      <c r="DN108" s="228"/>
      <c r="DO108" s="228"/>
      <c r="DP108" s="228"/>
      <c r="DQ108" s="228"/>
      <c r="DR108" s="228"/>
      <c r="DS108" s="228"/>
      <c r="DT108" s="228"/>
      <c r="DU108" s="228"/>
      <c r="DV108" s="228"/>
      <c r="DW108" s="228"/>
      <c r="DX108" s="228"/>
      <c r="DY108" s="228"/>
      <c r="DZ108" s="228"/>
      <c r="EA108" s="228"/>
      <c r="EB108" s="228"/>
      <c r="EC108" s="228"/>
      <c r="ED108" s="228"/>
      <c r="EE108" s="228"/>
      <c r="EF108" s="228"/>
      <c r="EG108" s="228"/>
      <c r="EH108" s="228"/>
      <c r="EI108" s="228"/>
      <c r="EJ108" s="228"/>
      <c r="EK108" s="228"/>
      <c r="EL108" s="228"/>
      <c r="EM108" s="228"/>
      <c r="EN108" s="228"/>
      <c r="EO108" s="228"/>
      <c r="EP108" s="228"/>
      <c r="EQ108" s="228"/>
      <c r="ER108" s="228"/>
      <c r="ES108" s="228"/>
      <c r="ET108" s="228"/>
      <c r="EU108" s="228"/>
      <c r="EV108" s="228"/>
      <c r="EW108" s="228"/>
      <c r="EX108" s="228"/>
      <c r="EY108" s="228"/>
      <c r="EZ108" s="228"/>
      <c r="FA108" s="228"/>
      <c r="FB108" s="228"/>
      <c r="FC108" s="228"/>
      <c r="FD108" s="228"/>
      <c r="FE108" s="228"/>
      <c r="FF108" s="228"/>
      <c r="FG108" s="228"/>
      <c r="FH108" s="228"/>
      <c r="FI108" s="228"/>
      <c r="FJ108" s="228"/>
      <c r="FK108" s="228"/>
      <c r="FL108" s="228"/>
      <c r="FM108" s="228"/>
      <c r="FN108" s="228"/>
      <c r="FO108" s="228"/>
      <c r="FP108" s="228"/>
      <c r="FQ108" s="228"/>
      <c r="FR108" s="228"/>
      <c r="FS108" s="228"/>
      <c r="FT108" s="228"/>
      <c r="FU108" s="228"/>
      <c r="FV108" s="228"/>
      <c r="FW108" s="228"/>
      <c r="FX108" s="228"/>
      <c r="FY108" s="228"/>
      <c r="FZ108" s="228"/>
      <c r="GA108" s="228"/>
      <c r="GB108" s="228"/>
      <c r="GC108" s="228"/>
      <c r="GD108" s="228"/>
      <c r="GE108" s="228"/>
      <c r="GF108" s="228"/>
      <c r="GG108" s="228"/>
      <c r="GH108" s="228"/>
      <c r="GI108" s="228"/>
    </row>
    <row r="109" spans="1:191">
      <c r="A109" s="364"/>
      <c r="B109" s="373" t="s">
        <v>245</v>
      </c>
      <c r="C109" s="347">
        <v>-1.6160000000000001</v>
      </c>
      <c r="D109" s="351">
        <v>-9.19</v>
      </c>
      <c r="E109" s="346">
        <v>-5.2999999999999999E-2</v>
      </c>
      <c r="F109" s="346">
        <v>-1.7949999999999999</v>
      </c>
      <c r="G109" s="347">
        <v>-0.72299999999999998</v>
      </c>
      <c r="H109" s="351">
        <v>-3.3340000000000001</v>
      </c>
      <c r="I109" s="346">
        <v>-9.4E-2</v>
      </c>
      <c r="J109" s="346">
        <v>-0.81599999999999995</v>
      </c>
      <c r="K109" s="347">
        <v>-104.414</v>
      </c>
      <c r="L109" s="351">
        <v>-45.543999999999997</v>
      </c>
      <c r="M109" s="346">
        <v>-32.932000000000002</v>
      </c>
      <c r="N109" s="346">
        <v>-13.108000000000001</v>
      </c>
      <c r="O109" s="347">
        <v>-12.641</v>
      </c>
      <c r="P109" s="351">
        <v>-8.7319999999999993</v>
      </c>
      <c r="Q109" s="346">
        <v>-4.3899999999999997</v>
      </c>
      <c r="R109" s="346">
        <v>-2.161</v>
      </c>
      <c r="S109" s="347">
        <v>-6.9630000000000001</v>
      </c>
      <c r="T109" s="351">
        <v>-3.2229999999999999</v>
      </c>
      <c r="U109" s="346">
        <v>-2.004</v>
      </c>
      <c r="V109" s="346">
        <v>-1.161</v>
      </c>
      <c r="W109" s="347">
        <v>0</v>
      </c>
      <c r="X109" s="351">
        <v>0</v>
      </c>
      <c r="Y109" s="346">
        <v>0</v>
      </c>
      <c r="Z109" s="346">
        <v>0</v>
      </c>
      <c r="AA109" s="347">
        <v>0</v>
      </c>
      <c r="AB109" s="351">
        <v>0</v>
      </c>
      <c r="AC109" s="346">
        <v>0</v>
      </c>
      <c r="AD109" s="346">
        <v>0</v>
      </c>
      <c r="AE109" s="347">
        <v>-126.357</v>
      </c>
      <c r="AF109" s="351">
        <v>-70.022999999999996</v>
      </c>
      <c r="AG109" s="346">
        <v>-39.472999999999999</v>
      </c>
      <c r="AH109" s="346">
        <v>-19.041</v>
      </c>
      <c r="AI109" s="371"/>
      <c r="AJ109" s="371"/>
      <c r="AK109" s="371"/>
      <c r="AL109" s="371"/>
      <c r="AM109" s="371"/>
      <c r="AN109" s="371"/>
      <c r="AO109" s="371"/>
      <c r="AP109" s="371"/>
      <c r="FT109" s="125"/>
      <c r="FU109" s="125"/>
      <c r="FV109" s="125"/>
      <c r="FW109" s="125"/>
      <c r="FX109" s="125"/>
      <c r="FY109" s="125"/>
      <c r="FZ109" s="125"/>
      <c r="GA109" s="125"/>
      <c r="GB109" s="125"/>
      <c r="GC109" s="125"/>
      <c r="GD109" s="125"/>
      <c r="GE109" s="125"/>
      <c r="GF109" s="125"/>
      <c r="GG109" s="125"/>
      <c r="GH109" s="125"/>
      <c r="GI109" s="125"/>
    </row>
    <row r="110" spans="1:191">
      <c r="A110" s="364"/>
      <c r="B110" s="373" t="s">
        <v>246</v>
      </c>
      <c r="C110" s="347">
        <v>-24.53</v>
      </c>
      <c r="D110" s="351">
        <v>-24.809000000000001</v>
      </c>
      <c r="E110" s="346">
        <v>-6.165</v>
      </c>
      <c r="F110" s="346">
        <v>-6.09</v>
      </c>
      <c r="G110" s="347">
        <v>0</v>
      </c>
      <c r="H110" s="351">
        <v>-1E-3</v>
      </c>
      <c r="I110" s="346">
        <v>0</v>
      </c>
      <c r="J110" s="346">
        <v>0</v>
      </c>
      <c r="K110" s="347">
        <v>-98.599000000000004</v>
      </c>
      <c r="L110" s="351">
        <v>-67.716999999999999</v>
      </c>
      <c r="M110" s="346">
        <v>-33.805999999999997</v>
      </c>
      <c r="N110" s="346">
        <v>-18.614999999999998</v>
      </c>
      <c r="O110" s="347">
        <v>-81.573999999999998</v>
      </c>
      <c r="P110" s="351">
        <v>-91.177999999999997</v>
      </c>
      <c r="Q110" s="346">
        <v>-21.359000000000002</v>
      </c>
      <c r="R110" s="346">
        <v>-21.797000000000001</v>
      </c>
      <c r="S110" s="347">
        <v>-20.03</v>
      </c>
      <c r="T110" s="351">
        <v>-24.925000000000001</v>
      </c>
      <c r="U110" s="346">
        <v>-4.827</v>
      </c>
      <c r="V110" s="346">
        <v>-5.633</v>
      </c>
      <c r="W110" s="347">
        <v>0</v>
      </c>
      <c r="X110" s="351">
        <v>0</v>
      </c>
      <c r="Y110" s="346">
        <v>0</v>
      </c>
      <c r="Z110" s="346">
        <v>0</v>
      </c>
      <c r="AA110" s="347">
        <v>0</v>
      </c>
      <c r="AB110" s="351">
        <v>0</v>
      </c>
      <c r="AC110" s="346">
        <v>0</v>
      </c>
      <c r="AD110" s="346">
        <v>0</v>
      </c>
      <c r="AE110" s="347">
        <v>-224.733</v>
      </c>
      <c r="AF110" s="351">
        <v>-208.63</v>
      </c>
      <c r="AG110" s="346">
        <v>-66.156999999999996</v>
      </c>
      <c r="AH110" s="346">
        <v>-52.134999999999998</v>
      </c>
      <c r="AI110" s="371"/>
      <c r="AJ110" s="371"/>
      <c r="AK110" s="371"/>
      <c r="AL110" s="371"/>
      <c r="AM110" s="371"/>
      <c r="AN110" s="371"/>
      <c r="AO110" s="371"/>
      <c r="AP110" s="371"/>
      <c r="FT110" s="125"/>
      <c r="FU110" s="125"/>
      <c r="FV110" s="125"/>
      <c r="FW110" s="125"/>
      <c r="FX110" s="125"/>
      <c r="FY110" s="125"/>
      <c r="FZ110" s="125"/>
      <c r="GA110" s="125"/>
      <c r="GB110" s="125"/>
      <c r="GC110" s="125"/>
      <c r="GD110" s="125"/>
      <c r="GE110" s="125"/>
      <c r="GF110" s="125"/>
      <c r="GG110" s="125"/>
      <c r="GH110" s="125"/>
      <c r="GI110" s="125"/>
    </row>
    <row r="111" spans="1:191">
      <c r="A111" s="364"/>
      <c r="B111" s="373" t="s">
        <v>124</v>
      </c>
      <c r="C111" s="347">
        <v>-38.088999999999999</v>
      </c>
      <c r="D111" s="351">
        <v>-28.972999999999999</v>
      </c>
      <c r="E111" s="346">
        <v>-14.881</v>
      </c>
      <c r="F111" s="346">
        <v>-11.882</v>
      </c>
      <c r="G111" s="347">
        <v>-246.375</v>
      </c>
      <c r="H111" s="351">
        <v>-145.10400000000001</v>
      </c>
      <c r="I111" s="346">
        <v>-78.534999999999997</v>
      </c>
      <c r="J111" s="346">
        <v>-70.506</v>
      </c>
      <c r="K111" s="347">
        <v>-414.31700000000001</v>
      </c>
      <c r="L111" s="351">
        <v>-301.44600000000003</v>
      </c>
      <c r="M111" s="346">
        <v>-141.017</v>
      </c>
      <c r="N111" s="346">
        <v>-85.673000000000002</v>
      </c>
      <c r="O111" s="347">
        <v>-14.93</v>
      </c>
      <c r="P111" s="351">
        <v>-32.295000000000002</v>
      </c>
      <c r="Q111" s="346">
        <v>-2.3050000000000002</v>
      </c>
      <c r="R111" s="346">
        <v>-3.5139999999999998</v>
      </c>
      <c r="S111" s="347">
        <v>-1.774</v>
      </c>
      <c r="T111" s="351">
        <v>-2.9790000000000001</v>
      </c>
      <c r="U111" s="346">
        <v>1.4650000000000001</v>
      </c>
      <c r="V111" s="346">
        <v>-0.36799999999999999</v>
      </c>
      <c r="W111" s="347">
        <v>-6.3280000000000003</v>
      </c>
      <c r="X111" s="351">
        <v>0</v>
      </c>
      <c r="Y111" s="346">
        <v>-2.3119999999999998</v>
      </c>
      <c r="Z111" s="346">
        <v>0</v>
      </c>
      <c r="AA111" s="347">
        <v>20.838000000000001</v>
      </c>
      <c r="AB111" s="351">
        <v>20.997</v>
      </c>
      <c r="AC111" s="346">
        <v>5.1769999999999996</v>
      </c>
      <c r="AD111" s="346">
        <v>5.2779999999999996</v>
      </c>
      <c r="AE111" s="347">
        <v>-700.97500000000002</v>
      </c>
      <c r="AF111" s="351">
        <v>-489.8</v>
      </c>
      <c r="AG111" s="346">
        <v>-232.40799999999999</v>
      </c>
      <c r="AH111" s="346">
        <v>-166.66499999999999</v>
      </c>
      <c r="AI111" s="371"/>
      <c r="AJ111" s="371"/>
      <c r="AK111" s="371"/>
      <c r="AL111" s="371"/>
      <c r="AM111" s="371"/>
      <c r="AN111" s="371"/>
      <c r="AO111" s="371"/>
      <c r="AP111" s="371"/>
      <c r="FT111" s="125"/>
      <c r="FU111" s="125"/>
      <c r="FV111" s="125"/>
      <c r="FW111" s="125"/>
      <c r="FX111" s="125"/>
      <c r="FY111" s="125"/>
      <c r="FZ111" s="125"/>
      <c r="GA111" s="125"/>
      <c r="GB111" s="125"/>
      <c r="GC111" s="125"/>
      <c r="GD111" s="125"/>
      <c r="GE111" s="125"/>
      <c r="GF111" s="125"/>
      <c r="GG111" s="125"/>
      <c r="GH111" s="125"/>
      <c r="GI111" s="125"/>
    </row>
    <row r="112" spans="1:191">
      <c r="A112" s="364"/>
      <c r="B112" s="373" t="s">
        <v>247</v>
      </c>
      <c r="C112" s="347">
        <v>0</v>
      </c>
      <c r="D112" s="351">
        <v>0</v>
      </c>
      <c r="E112" s="346">
        <v>0</v>
      </c>
      <c r="F112" s="346">
        <v>0</v>
      </c>
      <c r="G112" s="347">
        <v>30.667000000000002</v>
      </c>
      <c r="H112" s="351">
        <v>76.697999999999993</v>
      </c>
      <c r="I112" s="346">
        <v>-64.456000000000003</v>
      </c>
      <c r="J112" s="346">
        <v>19.329999999999998</v>
      </c>
      <c r="K112" s="347">
        <v>0</v>
      </c>
      <c r="L112" s="351">
        <v>0</v>
      </c>
      <c r="M112" s="346">
        <v>0</v>
      </c>
      <c r="N112" s="346">
        <v>0</v>
      </c>
      <c r="O112" s="347">
        <v>0</v>
      </c>
      <c r="P112" s="351">
        <v>0</v>
      </c>
      <c r="Q112" s="346">
        <v>0</v>
      </c>
      <c r="R112" s="346">
        <v>0</v>
      </c>
      <c r="S112" s="347">
        <v>0</v>
      </c>
      <c r="T112" s="351">
        <v>0</v>
      </c>
      <c r="U112" s="346">
        <v>0</v>
      </c>
      <c r="V112" s="346">
        <v>0</v>
      </c>
      <c r="W112" s="347">
        <v>0</v>
      </c>
      <c r="X112" s="351">
        <v>0</v>
      </c>
      <c r="Y112" s="346">
        <v>0</v>
      </c>
      <c r="Z112" s="346">
        <v>0</v>
      </c>
      <c r="AA112" s="347">
        <v>0</v>
      </c>
      <c r="AB112" s="351">
        <v>0</v>
      </c>
      <c r="AC112" s="346">
        <v>0</v>
      </c>
      <c r="AD112" s="346">
        <v>0</v>
      </c>
      <c r="AE112" s="347">
        <v>30.667000000000002</v>
      </c>
      <c r="AF112" s="351">
        <v>76.697999999999993</v>
      </c>
      <c r="AG112" s="346">
        <v>-64.456000000000003</v>
      </c>
      <c r="AH112" s="346">
        <v>19.329999999999998</v>
      </c>
      <c r="AI112" s="371"/>
      <c r="AJ112" s="371"/>
      <c r="AK112" s="371"/>
      <c r="AL112" s="371"/>
      <c r="AM112" s="371"/>
      <c r="AN112" s="371"/>
      <c r="AO112" s="371"/>
      <c r="AP112" s="371"/>
      <c r="FT112" s="125"/>
      <c r="FU112" s="125"/>
      <c r="FV112" s="125"/>
      <c r="FW112" s="125"/>
      <c r="FX112" s="125"/>
      <c r="FY112" s="125"/>
      <c r="FZ112" s="125"/>
      <c r="GA112" s="125"/>
      <c r="GB112" s="125"/>
      <c r="GC112" s="125"/>
      <c r="GD112" s="125"/>
      <c r="GE112" s="125"/>
      <c r="GF112" s="125"/>
      <c r="GG112" s="125"/>
      <c r="GH112" s="125"/>
      <c r="GI112" s="125"/>
    </row>
    <row r="113" spans="1:191" s="370" customFormat="1">
      <c r="A113" s="358"/>
      <c r="B113" s="366" t="s">
        <v>349</v>
      </c>
      <c r="C113" s="342">
        <v>0</v>
      </c>
      <c r="D113" s="350">
        <v>0</v>
      </c>
      <c r="E113" s="346">
        <v>0</v>
      </c>
      <c r="F113" s="346">
        <v>0</v>
      </c>
      <c r="G113" s="342">
        <v>0</v>
      </c>
      <c r="H113" s="350">
        <v>0</v>
      </c>
      <c r="I113" s="346">
        <v>0</v>
      </c>
      <c r="J113" s="346">
        <v>0</v>
      </c>
      <c r="K113" s="342">
        <v>0</v>
      </c>
      <c r="L113" s="350">
        <v>0</v>
      </c>
      <c r="M113" s="346">
        <v>0</v>
      </c>
      <c r="N113" s="346">
        <v>0</v>
      </c>
      <c r="O113" s="342">
        <v>0</v>
      </c>
      <c r="P113" s="350">
        <v>0</v>
      </c>
      <c r="Q113" s="346">
        <v>0</v>
      </c>
      <c r="R113" s="346">
        <v>0</v>
      </c>
      <c r="S113" s="342">
        <v>0</v>
      </c>
      <c r="T113" s="350">
        <v>0</v>
      </c>
      <c r="U113" s="346">
        <v>0</v>
      </c>
      <c r="V113" s="346">
        <v>0</v>
      </c>
      <c r="W113" s="342">
        <v>0</v>
      </c>
      <c r="X113" s="350">
        <v>0</v>
      </c>
      <c r="Y113" s="346">
        <v>0</v>
      </c>
      <c r="Z113" s="346">
        <v>0</v>
      </c>
      <c r="AA113" s="342">
        <v>0</v>
      </c>
      <c r="AB113" s="350">
        <v>0</v>
      </c>
      <c r="AC113" s="346">
        <v>0</v>
      </c>
      <c r="AD113" s="346">
        <v>0</v>
      </c>
      <c r="AE113" s="342">
        <v>0</v>
      </c>
      <c r="AF113" s="350">
        <v>0</v>
      </c>
      <c r="AG113" s="346">
        <v>0</v>
      </c>
      <c r="AH113" s="346">
        <v>0</v>
      </c>
      <c r="AI113" s="228"/>
      <c r="AJ113" s="228"/>
      <c r="AK113" s="228"/>
      <c r="AL113" s="228"/>
      <c r="AM113" s="228"/>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8"/>
      <c r="BR113" s="228"/>
      <c r="BS113" s="228"/>
      <c r="BT113" s="228"/>
      <c r="BU113" s="228"/>
      <c r="BV113" s="228"/>
      <c r="BW113" s="228"/>
      <c r="BX113" s="228"/>
      <c r="BY113" s="228"/>
      <c r="BZ113" s="228"/>
      <c r="CA113" s="228"/>
      <c r="CB113" s="228"/>
      <c r="CC113" s="228"/>
      <c r="CD113" s="228"/>
      <c r="CE113" s="228"/>
      <c r="CF113" s="228"/>
      <c r="CG113" s="228"/>
      <c r="CH113" s="228"/>
      <c r="CI113" s="228"/>
      <c r="CJ113" s="228"/>
      <c r="CK113" s="228"/>
      <c r="CL113" s="228"/>
      <c r="CM113" s="228"/>
      <c r="CN113" s="228"/>
      <c r="CO113" s="228"/>
      <c r="CP113" s="228"/>
      <c r="CQ113" s="228"/>
      <c r="CR113" s="228"/>
      <c r="CS113" s="228"/>
      <c r="CT113" s="228"/>
      <c r="CU113" s="228"/>
      <c r="CV113" s="228"/>
      <c r="CW113" s="228"/>
      <c r="CX113" s="228"/>
      <c r="CY113" s="228"/>
      <c r="CZ113" s="228"/>
      <c r="DA113" s="228"/>
      <c r="DB113" s="228"/>
      <c r="DC113" s="228"/>
      <c r="DD113" s="228"/>
      <c r="DE113" s="228"/>
      <c r="DF113" s="228"/>
      <c r="DG113" s="228"/>
      <c r="DH113" s="228"/>
      <c r="DI113" s="228"/>
      <c r="DJ113" s="228"/>
      <c r="DK113" s="228"/>
      <c r="DL113" s="228"/>
      <c r="DM113" s="228"/>
      <c r="DN113" s="228"/>
      <c r="DO113" s="228"/>
      <c r="DP113" s="228"/>
      <c r="DQ113" s="228"/>
      <c r="DR113" s="228"/>
      <c r="DS113" s="228"/>
      <c r="DT113" s="228"/>
      <c r="DU113" s="228"/>
      <c r="DV113" s="228"/>
      <c r="DW113" s="228"/>
      <c r="DX113" s="228"/>
      <c r="DY113" s="228"/>
      <c r="DZ113" s="228"/>
      <c r="EA113" s="228"/>
      <c r="EB113" s="228"/>
      <c r="EC113" s="228"/>
      <c r="ED113" s="228"/>
      <c r="EE113" s="228"/>
      <c r="EF113" s="228"/>
      <c r="EG113" s="228"/>
      <c r="EH113" s="228"/>
      <c r="EI113" s="228"/>
      <c r="EJ113" s="228"/>
      <c r="EK113" s="228"/>
      <c r="EL113" s="228"/>
      <c r="EM113" s="228"/>
      <c r="EN113" s="228"/>
      <c r="EO113" s="228"/>
      <c r="EP113" s="228"/>
      <c r="EQ113" s="228"/>
      <c r="ER113" s="228"/>
      <c r="ES113" s="228"/>
      <c r="ET113" s="228"/>
      <c r="EU113" s="228"/>
      <c r="EV113" s="228"/>
      <c r="EW113" s="228"/>
      <c r="EX113" s="228"/>
      <c r="EY113" s="228"/>
      <c r="EZ113" s="228"/>
      <c r="FA113" s="228"/>
      <c r="FB113" s="228"/>
      <c r="FC113" s="228"/>
      <c r="FD113" s="228"/>
      <c r="FE113" s="228"/>
      <c r="FF113" s="228"/>
      <c r="FG113" s="228"/>
      <c r="FH113" s="228"/>
      <c r="FI113" s="228"/>
      <c r="FJ113" s="228"/>
      <c r="FK113" s="228"/>
      <c r="FL113" s="228"/>
      <c r="FM113" s="228"/>
      <c r="FN113" s="228"/>
      <c r="FO113" s="228"/>
      <c r="FP113" s="228"/>
      <c r="FQ113" s="228"/>
      <c r="FR113" s="228"/>
      <c r="FS113" s="228"/>
      <c r="FT113" s="228"/>
      <c r="FU113" s="228"/>
      <c r="FV113" s="228"/>
      <c r="FW113" s="228"/>
      <c r="FX113" s="228"/>
      <c r="FY113" s="228"/>
      <c r="FZ113" s="228"/>
      <c r="GA113" s="228"/>
      <c r="GB113" s="228"/>
      <c r="GC113" s="228"/>
      <c r="GD113" s="228"/>
      <c r="GE113" s="228"/>
      <c r="GF113" s="228"/>
      <c r="GG113" s="228"/>
      <c r="GH113" s="228"/>
      <c r="GI113" s="228"/>
    </row>
    <row r="114" spans="1:191">
      <c r="A114" s="364"/>
      <c r="B114" s="366" t="s">
        <v>248</v>
      </c>
      <c r="C114" s="347">
        <v>-75.147000000000006</v>
      </c>
      <c r="D114" s="351">
        <v>16.036999999999999</v>
      </c>
      <c r="E114" s="346">
        <v>-77.748000000000005</v>
      </c>
      <c r="F114" s="346">
        <v>1.012</v>
      </c>
      <c r="G114" s="347">
        <v>92.284999999999997</v>
      </c>
      <c r="H114" s="351">
        <v>51.52</v>
      </c>
      <c r="I114" s="346">
        <v>82.564999999999998</v>
      </c>
      <c r="J114" s="346">
        <v>21.3</v>
      </c>
      <c r="K114" s="347">
        <v>-42.287999999999997</v>
      </c>
      <c r="L114" s="351">
        <v>-89.08</v>
      </c>
      <c r="M114" s="346">
        <v>-35.24</v>
      </c>
      <c r="N114" s="346">
        <v>55.576000000000001</v>
      </c>
      <c r="O114" s="347">
        <v>-3.2090000000000001</v>
      </c>
      <c r="P114" s="351">
        <v>-1.3029999999999999</v>
      </c>
      <c r="Q114" s="346">
        <v>0.47099999999999997</v>
      </c>
      <c r="R114" s="346">
        <v>2.7810000000000001</v>
      </c>
      <c r="S114" s="347">
        <v>-7</v>
      </c>
      <c r="T114" s="351">
        <v>-1.3879999999999999</v>
      </c>
      <c r="U114" s="346">
        <v>0.73099999999999998</v>
      </c>
      <c r="V114" s="346">
        <v>-1.659</v>
      </c>
      <c r="W114" s="347">
        <v>0.42499999999999999</v>
      </c>
      <c r="X114" s="351">
        <v>0</v>
      </c>
      <c r="Y114" s="346">
        <v>0.42799999999999999</v>
      </c>
      <c r="Z114" s="346">
        <v>0</v>
      </c>
      <c r="AA114" s="347">
        <v>33.247999999999998</v>
      </c>
      <c r="AB114" s="351">
        <v>81.385000000000005</v>
      </c>
      <c r="AC114" s="346">
        <v>9.68</v>
      </c>
      <c r="AD114" s="346">
        <v>-29.343</v>
      </c>
      <c r="AE114" s="347">
        <v>-1.6859999999999999</v>
      </c>
      <c r="AF114" s="351">
        <v>57.170999999999999</v>
      </c>
      <c r="AG114" s="346">
        <v>-19.113</v>
      </c>
      <c r="AH114" s="346">
        <v>49.667000000000002</v>
      </c>
      <c r="FT114" s="125"/>
      <c r="FU114" s="125"/>
      <c r="FV114" s="125"/>
      <c r="FW114" s="125"/>
      <c r="FX114" s="125"/>
      <c r="FY114" s="125"/>
      <c r="FZ114" s="125"/>
      <c r="GA114" s="125"/>
      <c r="GB114" s="125"/>
      <c r="GC114" s="125"/>
      <c r="GD114" s="125"/>
      <c r="GE114" s="125"/>
      <c r="GF114" s="125"/>
      <c r="GG114" s="125"/>
      <c r="GH114" s="125"/>
      <c r="GI114" s="125"/>
    </row>
    <row r="115" spans="1:191">
      <c r="A115" s="371"/>
      <c r="B115" s="371"/>
      <c r="C115" s="371"/>
      <c r="D115" s="371"/>
      <c r="E115" s="371"/>
      <c r="F115" s="371"/>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c r="AI115" s="371"/>
      <c r="AJ115" s="349"/>
      <c r="AK115" s="349"/>
      <c r="AL115" s="349"/>
      <c r="FT115" s="125"/>
      <c r="FU115" s="125"/>
      <c r="FV115" s="125"/>
      <c r="FW115" s="125"/>
      <c r="FX115" s="125"/>
      <c r="FY115" s="125"/>
      <c r="FZ115" s="125"/>
      <c r="GA115" s="125"/>
      <c r="GB115" s="125"/>
      <c r="GC115" s="125"/>
      <c r="GD115" s="125"/>
      <c r="GE115" s="125"/>
      <c r="GF115" s="125"/>
      <c r="GG115" s="125"/>
      <c r="GH115" s="125"/>
      <c r="GI115" s="125"/>
    </row>
    <row r="116" spans="1:191" ht="25.5">
      <c r="A116" s="360"/>
      <c r="B116" s="365" t="s">
        <v>249</v>
      </c>
      <c r="C116" s="347">
        <v>0.16800000000000001</v>
      </c>
      <c r="D116" s="351">
        <v>0.47499999999999998</v>
      </c>
      <c r="E116" s="346">
        <v>-1E-3</v>
      </c>
      <c r="F116" s="346">
        <v>-8.2000000000000003E-2</v>
      </c>
      <c r="G116" s="347">
        <v>1.0129999999999999</v>
      </c>
      <c r="H116" s="351">
        <v>2.6579999999999999</v>
      </c>
      <c r="I116" s="346">
        <v>0.33700000000000002</v>
      </c>
      <c r="J116" s="346">
        <v>-9.1999999999999998E-2</v>
      </c>
      <c r="K116" s="347">
        <v>0</v>
      </c>
      <c r="L116" s="351">
        <v>0</v>
      </c>
      <c r="M116" s="346">
        <v>0</v>
      </c>
      <c r="N116" s="346">
        <v>0</v>
      </c>
      <c r="O116" s="347">
        <v>0</v>
      </c>
      <c r="P116" s="351">
        <v>0</v>
      </c>
      <c r="Q116" s="346">
        <v>0</v>
      </c>
      <c r="R116" s="346">
        <v>0</v>
      </c>
      <c r="S116" s="347">
        <v>0</v>
      </c>
      <c r="T116" s="351">
        <v>0</v>
      </c>
      <c r="U116" s="346">
        <v>0</v>
      </c>
      <c r="V116" s="346">
        <v>0</v>
      </c>
      <c r="W116" s="347">
        <v>0</v>
      </c>
      <c r="X116" s="351">
        <v>0</v>
      </c>
      <c r="Y116" s="346">
        <v>0</v>
      </c>
      <c r="Z116" s="346">
        <v>0</v>
      </c>
      <c r="AA116" s="347">
        <v>0</v>
      </c>
      <c r="AB116" s="351">
        <v>0</v>
      </c>
      <c r="AC116" s="346">
        <v>0</v>
      </c>
      <c r="AD116" s="346">
        <v>0</v>
      </c>
      <c r="AE116" s="347">
        <v>1.181</v>
      </c>
      <c r="AF116" s="351">
        <v>3.133</v>
      </c>
      <c r="AG116" s="346">
        <v>0.33600000000000002</v>
      </c>
      <c r="AH116" s="346">
        <v>-0.17399999999999999</v>
      </c>
      <c r="FT116" s="125"/>
      <c r="FU116" s="125"/>
      <c r="FV116" s="125"/>
      <c r="FW116" s="125"/>
      <c r="FX116" s="125"/>
      <c r="FY116" s="125"/>
      <c r="FZ116" s="125"/>
      <c r="GA116" s="125"/>
      <c r="GB116" s="125"/>
      <c r="GC116" s="125"/>
      <c r="GD116" s="125"/>
      <c r="GE116" s="125"/>
      <c r="GF116" s="125"/>
      <c r="GG116" s="125"/>
      <c r="GH116" s="125"/>
      <c r="GI116" s="125"/>
    </row>
    <row r="117" spans="1:191">
      <c r="A117" s="364"/>
      <c r="B117" s="373" t="s">
        <v>250</v>
      </c>
      <c r="C117" s="342">
        <v>0</v>
      </c>
      <c r="D117" s="350">
        <v>0</v>
      </c>
      <c r="E117" s="343">
        <v>0.27300000000000002</v>
      </c>
      <c r="F117" s="343">
        <v>0</v>
      </c>
      <c r="G117" s="342">
        <v>1.6020000000000001</v>
      </c>
      <c r="H117" s="350">
        <v>6.0999999999999999E-2</v>
      </c>
      <c r="I117" s="343">
        <v>1.5820000000000001</v>
      </c>
      <c r="J117" s="343">
        <v>0.26400000000000001</v>
      </c>
      <c r="K117" s="342">
        <v>0.52300000000000002</v>
      </c>
      <c r="L117" s="350">
        <v>0.87</v>
      </c>
      <c r="M117" s="343">
        <v>0.09</v>
      </c>
      <c r="N117" s="343">
        <v>0.26900000000000002</v>
      </c>
      <c r="O117" s="342">
        <v>0.64</v>
      </c>
      <c r="P117" s="350">
        <v>0.124</v>
      </c>
      <c r="Q117" s="343">
        <v>0.62</v>
      </c>
      <c r="R117" s="343">
        <v>9.7000000000000003E-2</v>
      </c>
      <c r="S117" s="342">
        <v>2.5999999999999999E-2</v>
      </c>
      <c r="T117" s="350">
        <v>3.6160000000000001</v>
      </c>
      <c r="U117" s="343">
        <v>1E-3</v>
      </c>
      <c r="V117" s="343">
        <v>0.10199999999999999</v>
      </c>
      <c r="W117" s="342">
        <v>0.42699999999999999</v>
      </c>
      <c r="X117" s="350">
        <v>0</v>
      </c>
      <c r="Y117" s="343">
        <v>0.42699999999999999</v>
      </c>
      <c r="Z117" s="343">
        <v>0</v>
      </c>
      <c r="AA117" s="342">
        <v>0</v>
      </c>
      <c r="AB117" s="350">
        <v>0</v>
      </c>
      <c r="AC117" s="343">
        <v>0</v>
      </c>
      <c r="AD117" s="343">
        <v>0</v>
      </c>
      <c r="AE117" s="342">
        <v>3.218</v>
      </c>
      <c r="AF117" s="350">
        <v>4.6710000000000003</v>
      </c>
      <c r="AG117" s="343">
        <v>2.9929999999999999</v>
      </c>
      <c r="AH117" s="343">
        <v>0.73199999999999998</v>
      </c>
      <c r="FT117" s="125"/>
      <c r="FU117" s="125"/>
      <c r="FV117" s="125"/>
      <c r="FW117" s="125"/>
      <c r="FX117" s="125"/>
      <c r="FY117" s="125"/>
      <c r="FZ117" s="125"/>
      <c r="GA117" s="125"/>
      <c r="GB117" s="125"/>
      <c r="GC117" s="125"/>
      <c r="GD117" s="125"/>
      <c r="GE117" s="125"/>
      <c r="GF117" s="125"/>
      <c r="GG117" s="125"/>
      <c r="GH117" s="125"/>
      <c r="GI117" s="125"/>
    </row>
    <row r="118" spans="1:191">
      <c r="A118" s="364"/>
      <c r="B118" s="373" t="s">
        <v>251</v>
      </c>
      <c r="C118" s="347">
        <v>0</v>
      </c>
      <c r="D118" s="351">
        <v>0</v>
      </c>
      <c r="E118" s="346">
        <v>0.27300000000000002</v>
      </c>
      <c r="F118" s="346">
        <v>0</v>
      </c>
      <c r="G118" s="347">
        <v>0</v>
      </c>
      <c r="H118" s="351">
        <v>5.3999999999999999E-2</v>
      </c>
      <c r="I118" s="346">
        <v>0</v>
      </c>
      <c r="J118" s="346">
        <v>0.26400000000000001</v>
      </c>
      <c r="K118" s="347">
        <v>0.54300000000000004</v>
      </c>
      <c r="L118" s="351">
        <v>0</v>
      </c>
      <c r="M118" s="346">
        <v>8.5000000000000006E-2</v>
      </c>
      <c r="N118" s="346">
        <v>0</v>
      </c>
      <c r="O118" s="347">
        <v>0</v>
      </c>
      <c r="P118" s="351">
        <v>0</v>
      </c>
      <c r="Q118" s="346">
        <v>0</v>
      </c>
      <c r="R118" s="346">
        <v>0</v>
      </c>
      <c r="S118" s="347">
        <v>0</v>
      </c>
      <c r="T118" s="351">
        <v>0</v>
      </c>
      <c r="U118" s="346">
        <v>0</v>
      </c>
      <c r="V118" s="346">
        <v>0</v>
      </c>
      <c r="W118" s="347">
        <v>0</v>
      </c>
      <c r="X118" s="351">
        <v>0</v>
      </c>
      <c r="Y118" s="346">
        <v>0</v>
      </c>
      <c r="Z118" s="346">
        <v>0</v>
      </c>
      <c r="AA118" s="347">
        <v>0</v>
      </c>
      <c r="AB118" s="351">
        <v>0</v>
      </c>
      <c r="AC118" s="346">
        <v>0</v>
      </c>
      <c r="AD118" s="346">
        <v>0</v>
      </c>
      <c r="AE118" s="347">
        <v>0.54300000000000004</v>
      </c>
      <c r="AF118" s="351">
        <v>5.3999999999999999E-2</v>
      </c>
      <c r="AG118" s="346">
        <v>0.35799999999999998</v>
      </c>
      <c r="AH118" s="346">
        <v>0.26400000000000001</v>
      </c>
      <c r="FT118" s="125"/>
      <c r="FU118" s="125"/>
      <c r="FV118" s="125"/>
      <c r="FW118" s="125"/>
      <c r="FX118" s="125"/>
      <c r="FY118" s="125"/>
      <c r="FZ118" s="125"/>
      <c r="GA118" s="125"/>
      <c r="GB118" s="125"/>
      <c r="GC118" s="125"/>
      <c r="GD118" s="125"/>
      <c r="GE118" s="125"/>
      <c r="GF118" s="125"/>
      <c r="GG118" s="125"/>
      <c r="GH118" s="125"/>
      <c r="GI118" s="125"/>
    </row>
    <row r="119" spans="1:191">
      <c r="A119" s="364"/>
      <c r="B119" s="373" t="s">
        <v>252</v>
      </c>
      <c r="C119" s="347">
        <v>0</v>
      </c>
      <c r="D119" s="351">
        <v>0</v>
      </c>
      <c r="E119" s="346">
        <v>0</v>
      </c>
      <c r="F119" s="346">
        <v>0</v>
      </c>
      <c r="G119" s="347">
        <v>1.6020000000000001</v>
      </c>
      <c r="H119" s="351">
        <v>7.0000000000000001E-3</v>
      </c>
      <c r="I119" s="346">
        <v>1.5820000000000001</v>
      </c>
      <c r="J119" s="346">
        <v>0</v>
      </c>
      <c r="K119" s="347">
        <v>-0.02</v>
      </c>
      <c r="L119" s="351">
        <v>0.87</v>
      </c>
      <c r="M119" s="346">
        <v>5.0000000000000001E-3</v>
      </c>
      <c r="N119" s="346">
        <v>0.26900000000000002</v>
      </c>
      <c r="O119" s="347">
        <v>0.64</v>
      </c>
      <c r="P119" s="351">
        <v>0.124</v>
      </c>
      <c r="Q119" s="346">
        <v>0.62</v>
      </c>
      <c r="R119" s="346">
        <v>9.7000000000000003E-2</v>
      </c>
      <c r="S119" s="347">
        <v>2.5999999999999999E-2</v>
      </c>
      <c r="T119" s="351">
        <v>3.6160000000000001</v>
      </c>
      <c r="U119" s="346">
        <v>1E-3</v>
      </c>
      <c r="V119" s="346">
        <v>0.10199999999999999</v>
      </c>
      <c r="W119" s="347">
        <v>0.42699999999999999</v>
      </c>
      <c r="X119" s="351">
        <v>0</v>
      </c>
      <c r="Y119" s="346">
        <v>0.42699999999999999</v>
      </c>
      <c r="Z119" s="346">
        <v>0</v>
      </c>
      <c r="AA119" s="347">
        <v>0</v>
      </c>
      <c r="AB119" s="351">
        <v>0</v>
      </c>
      <c r="AC119" s="346">
        <v>0</v>
      </c>
      <c r="AD119" s="346">
        <v>0</v>
      </c>
      <c r="AE119" s="347">
        <v>2.6749999999999998</v>
      </c>
      <c r="AF119" s="351">
        <v>4.617</v>
      </c>
      <c r="AG119" s="346">
        <v>2.6349999999999998</v>
      </c>
      <c r="AH119" s="346">
        <v>0.46800000000000003</v>
      </c>
      <c r="FT119" s="125"/>
      <c r="FU119" s="125"/>
      <c r="FV119" s="125"/>
      <c r="FW119" s="125"/>
      <c r="FX119" s="125"/>
      <c r="FY119" s="125"/>
      <c r="FZ119" s="125"/>
      <c r="GA119" s="125"/>
      <c r="GB119" s="125"/>
      <c r="GC119" s="125"/>
      <c r="GD119" s="125"/>
      <c r="GE119" s="125"/>
      <c r="GF119" s="125"/>
      <c r="GG119" s="125"/>
      <c r="GH119" s="125"/>
      <c r="GI119" s="125"/>
    </row>
    <row r="120" spans="1:191">
      <c r="A120" s="371"/>
      <c r="B120" s="371"/>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371"/>
      <c r="AK120" s="349"/>
      <c r="AL120" s="349"/>
      <c r="FT120" s="125"/>
      <c r="FU120" s="125"/>
      <c r="FV120" s="125"/>
      <c r="FW120" s="125"/>
      <c r="FX120" s="125"/>
      <c r="FY120" s="125"/>
      <c r="FZ120" s="125"/>
      <c r="GA120" s="125"/>
      <c r="GB120" s="125"/>
      <c r="GC120" s="125"/>
      <c r="GD120" s="125"/>
      <c r="GE120" s="125"/>
      <c r="GF120" s="125"/>
      <c r="GG120" s="125"/>
      <c r="GH120" s="125"/>
      <c r="GI120" s="125"/>
    </row>
    <row r="121" spans="1:191" s="370" customFormat="1">
      <c r="A121" s="358" t="s">
        <v>276</v>
      </c>
      <c r="B121" s="359"/>
      <c r="C121" s="342">
        <v>-149.167</v>
      </c>
      <c r="D121" s="350">
        <v>-48.341999999999999</v>
      </c>
      <c r="E121" s="343">
        <v>-99.51</v>
      </c>
      <c r="F121" s="343">
        <v>-20.513000000000002</v>
      </c>
      <c r="G121" s="342">
        <v>-166.023</v>
      </c>
      <c r="H121" s="350">
        <v>49.497999999999998</v>
      </c>
      <c r="I121" s="343">
        <v>-150.5</v>
      </c>
      <c r="J121" s="343">
        <v>-7.4290000000000003</v>
      </c>
      <c r="K121" s="342">
        <v>693.54600000000005</v>
      </c>
      <c r="L121" s="350">
        <v>485.40699999999998</v>
      </c>
      <c r="M121" s="343">
        <v>206.952</v>
      </c>
      <c r="N121" s="343">
        <v>405.22</v>
      </c>
      <c r="O121" s="342">
        <v>1047.999</v>
      </c>
      <c r="P121" s="350">
        <v>862.22</v>
      </c>
      <c r="Q121" s="343">
        <v>274.17</v>
      </c>
      <c r="R121" s="343">
        <v>221.35</v>
      </c>
      <c r="S121" s="342">
        <v>357.62799999999999</v>
      </c>
      <c r="T121" s="350">
        <v>317.64400000000001</v>
      </c>
      <c r="U121" s="343">
        <v>86.781000000000006</v>
      </c>
      <c r="V121" s="343">
        <v>72.596999999999994</v>
      </c>
      <c r="W121" s="342">
        <v>127.929</v>
      </c>
      <c r="X121" s="350">
        <v>0</v>
      </c>
      <c r="Y121" s="343">
        <v>45.046999999999997</v>
      </c>
      <c r="Z121" s="343">
        <v>0</v>
      </c>
      <c r="AA121" s="342">
        <v>28.890999999999998</v>
      </c>
      <c r="AB121" s="350">
        <v>81.385000000000005</v>
      </c>
      <c r="AC121" s="343">
        <v>5.3239999999999998</v>
      </c>
      <c r="AD121" s="343">
        <v>-29.343</v>
      </c>
      <c r="AE121" s="342">
        <v>1940.8030000000001</v>
      </c>
      <c r="AF121" s="350">
        <v>1747.8119999999999</v>
      </c>
      <c r="AG121" s="343">
        <v>368.26400000000001</v>
      </c>
      <c r="AH121" s="343">
        <v>641.88199999999995</v>
      </c>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c r="BE121" s="228"/>
      <c r="BF121" s="228"/>
      <c r="BG121" s="228"/>
      <c r="BH121" s="228"/>
      <c r="BI121" s="228"/>
      <c r="BJ121" s="228"/>
      <c r="BK121" s="228"/>
      <c r="BL121" s="228"/>
      <c r="BM121" s="228"/>
      <c r="BN121" s="228"/>
      <c r="BO121" s="228"/>
      <c r="BP121" s="228"/>
      <c r="BQ121" s="228"/>
      <c r="BR121" s="228"/>
      <c r="BS121" s="228"/>
      <c r="BT121" s="228"/>
      <c r="BU121" s="228"/>
      <c r="BV121" s="228"/>
      <c r="BW121" s="228"/>
      <c r="BX121" s="228"/>
      <c r="BY121" s="228"/>
      <c r="BZ121" s="228"/>
      <c r="CA121" s="228"/>
      <c r="CB121" s="228"/>
      <c r="CC121" s="228"/>
      <c r="CD121" s="228"/>
      <c r="CE121" s="228"/>
      <c r="CF121" s="228"/>
      <c r="CG121" s="228"/>
      <c r="CH121" s="228"/>
      <c r="CI121" s="228"/>
      <c r="CJ121" s="228"/>
      <c r="CK121" s="228"/>
      <c r="CL121" s="228"/>
      <c r="CM121" s="228"/>
      <c r="CN121" s="228"/>
      <c r="CO121" s="228"/>
      <c r="CP121" s="228"/>
      <c r="CQ121" s="228"/>
      <c r="CR121" s="228"/>
      <c r="CS121" s="228"/>
      <c r="CT121" s="228"/>
      <c r="CU121" s="228"/>
      <c r="CV121" s="228"/>
      <c r="CW121" s="228"/>
      <c r="CX121" s="228"/>
      <c r="CY121" s="228"/>
      <c r="CZ121" s="228"/>
      <c r="DA121" s="228"/>
      <c r="DB121" s="228"/>
      <c r="DC121" s="228"/>
      <c r="DD121" s="228"/>
      <c r="DE121" s="228"/>
      <c r="DF121" s="228"/>
      <c r="DG121" s="228"/>
      <c r="DH121" s="228"/>
      <c r="DI121" s="228"/>
      <c r="DJ121" s="228"/>
      <c r="DK121" s="228"/>
      <c r="DL121" s="228"/>
      <c r="DM121" s="228"/>
      <c r="DN121" s="228"/>
      <c r="DO121" s="228"/>
      <c r="DP121" s="228"/>
      <c r="DQ121" s="228"/>
      <c r="DR121" s="228"/>
      <c r="DS121" s="228"/>
      <c r="DT121" s="228"/>
      <c r="DU121" s="228"/>
      <c r="DV121" s="228"/>
      <c r="DW121" s="228"/>
      <c r="DX121" s="228"/>
      <c r="DY121" s="228"/>
      <c r="DZ121" s="228"/>
      <c r="EA121" s="228"/>
      <c r="EB121" s="228"/>
      <c r="EC121" s="228"/>
      <c r="ED121" s="228"/>
      <c r="EE121" s="228"/>
      <c r="EF121" s="228"/>
      <c r="EG121" s="228"/>
      <c r="EH121" s="228"/>
      <c r="EI121" s="228"/>
      <c r="EJ121" s="228"/>
      <c r="EK121" s="228"/>
      <c r="EL121" s="228"/>
      <c r="EM121" s="228"/>
      <c r="EN121" s="228"/>
      <c r="EO121" s="228"/>
      <c r="EP121" s="228"/>
      <c r="EQ121" s="228"/>
      <c r="ER121" s="228"/>
      <c r="ES121" s="228"/>
      <c r="ET121" s="228"/>
      <c r="EU121" s="228"/>
      <c r="EV121" s="228"/>
      <c r="EW121" s="228"/>
      <c r="EX121" s="228"/>
      <c r="EY121" s="228"/>
      <c r="EZ121" s="228"/>
      <c r="FA121" s="228"/>
      <c r="FB121" s="228"/>
      <c r="FC121" s="228"/>
      <c r="FD121" s="228"/>
      <c r="FE121" s="228"/>
      <c r="FF121" s="228"/>
      <c r="FG121" s="228"/>
      <c r="FH121" s="228"/>
      <c r="FI121" s="228"/>
      <c r="FJ121" s="228"/>
      <c r="FK121" s="228"/>
      <c r="FL121" s="228"/>
      <c r="FM121" s="228"/>
      <c r="FN121" s="228"/>
      <c r="FO121" s="228"/>
      <c r="FP121" s="228"/>
      <c r="FQ121" s="228"/>
      <c r="FR121" s="228"/>
      <c r="FS121" s="228"/>
      <c r="FT121" s="228"/>
      <c r="FU121" s="228"/>
      <c r="FV121" s="228"/>
      <c r="FW121" s="228"/>
      <c r="FX121" s="228"/>
      <c r="FY121" s="228"/>
      <c r="FZ121" s="228"/>
      <c r="GA121" s="228"/>
      <c r="GB121" s="228"/>
      <c r="GC121" s="228"/>
      <c r="GD121" s="228"/>
      <c r="GE121" s="228"/>
      <c r="GF121" s="228"/>
      <c r="GG121" s="228"/>
      <c r="GH121" s="228"/>
      <c r="GI121" s="228"/>
    </row>
    <row r="122" spans="1:191">
      <c r="A122" s="371"/>
      <c r="B122" s="371"/>
      <c r="C122" s="371"/>
      <c r="D122" s="371"/>
      <c r="E122" s="371"/>
      <c r="F122" s="371"/>
      <c r="G122" s="371"/>
      <c r="H122" s="371"/>
      <c r="I122" s="371"/>
      <c r="J122" s="371"/>
      <c r="K122" s="371"/>
      <c r="L122" s="371"/>
      <c r="M122" s="371"/>
      <c r="N122" s="371"/>
      <c r="O122" s="371"/>
      <c r="P122" s="371"/>
      <c r="Q122" s="371"/>
      <c r="R122" s="371"/>
      <c r="S122" s="371"/>
      <c r="T122" s="371"/>
      <c r="U122" s="371"/>
      <c r="V122" s="371"/>
      <c r="W122" s="371"/>
      <c r="X122" s="371"/>
      <c r="Y122" s="371"/>
      <c r="Z122" s="371"/>
      <c r="AA122" s="371"/>
      <c r="AB122" s="371"/>
      <c r="AC122" s="371"/>
      <c r="AD122" s="371"/>
      <c r="AE122" s="371"/>
      <c r="AF122" s="371"/>
      <c r="AG122" s="371"/>
      <c r="AH122" s="371"/>
      <c r="AI122" s="371"/>
      <c r="AJ122" s="371"/>
      <c r="FT122" s="125"/>
      <c r="FU122" s="125"/>
      <c r="FV122" s="125"/>
      <c r="FW122" s="125"/>
      <c r="FX122" s="125"/>
      <c r="FY122" s="125"/>
      <c r="FZ122" s="125"/>
      <c r="GA122" s="125"/>
      <c r="GB122" s="125"/>
      <c r="GC122" s="125"/>
      <c r="GD122" s="125"/>
      <c r="GE122" s="125"/>
      <c r="GF122" s="125"/>
      <c r="GG122" s="125"/>
      <c r="GH122" s="125"/>
      <c r="GI122" s="125"/>
    </row>
    <row r="123" spans="1:191">
      <c r="A123" s="364"/>
      <c r="B123" s="373" t="s">
        <v>253</v>
      </c>
      <c r="C123" s="347">
        <v>1.101</v>
      </c>
      <c r="D123" s="351">
        <v>-3.84</v>
      </c>
      <c r="E123" s="346">
        <v>1.609</v>
      </c>
      <c r="F123" s="346">
        <v>-0.5</v>
      </c>
      <c r="G123" s="347">
        <v>-138.29599999999999</v>
      </c>
      <c r="H123" s="351">
        <v>-36.154000000000003</v>
      </c>
      <c r="I123" s="346">
        <v>4.782</v>
      </c>
      <c r="J123" s="346">
        <v>5.3109999999999999</v>
      </c>
      <c r="K123" s="347">
        <v>-183.49799999999999</v>
      </c>
      <c r="L123" s="351">
        <v>-147.96299999999999</v>
      </c>
      <c r="M123" s="346">
        <v>-29.436</v>
      </c>
      <c r="N123" s="346">
        <v>-115.783</v>
      </c>
      <c r="O123" s="347">
        <v>-327.22699999999998</v>
      </c>
      <c r="P123" s="351">
        <v>-286.70699999999999</v>
      </c>
      <c r="Q123" s="346">
        <v>-82.391999999999996</v>
      </c>
      <c r="R123" s="346">
        <v>-73.296999999999997</v>
      </c>
      <c r="S123" s="347">
        <v>-125.751</v>
      </c>
      <c r="T123" s="351">
        <v>-91.896000000000001</v>
      </c>
      <c r="U123" s="346">
        <v>-30.751999999999999</v>
      </c>
      <c r="V123" s="346">
        <v>-25.346</v>
      </c>
      <c r="W123" s="347">
        <v>-32.621000000000002</v>
      </c>
      <c r="X123" s="351">
        <v>0</v>
      </c>
      <c r="Y123" s="346">
        <v>-10.672000000000001</v>
      </c>
      <c r="Z123" s="346">
        <v>0</v>
      </c>
      <c r="AA123" s="347">
        <v>0</v>
      </c>
      <c r="AB123" s="351">
        <v>0</v>
      </c>
      <c r="AC123" s="346">
        <v>0</v>
      </c>
      <c r="AD123" s="346">
        <v>0</v>
      </c>
      <c r="AE123" s="347">
        <v>-806.29200000000003</v>
      </c>
      <c r="AF123" s="351">
        <v>-566.55999999999995</v>
      </c>
      <c r="AG123" s="346">
        <v>-146.86099999999999</v>
      </c>
      <c r="AH123" s="346">
        <v>-209.61500000000001</v>
      </c>
      <c r="FT123" s="125"/>
      <c r="FU123" s="125"/>
      <c r="FV123" s="125"/>
      <c r="FW123" s="125"/>
      <c r="FX123" s="125"/>
      <c r="FY123" s="125"/>
      <c r="FZ123" s="125"/>
      <c r="GA123" s="125"/>
      <c r="GB123" s="125"/>
      <c r="GC123" s="125"/>
      <c r="GD123" s="125"/>
      <c r="GE123" s="125"/>
      <c r="GF123" s="125"/>
      <c r="GG123" s="125"/>
      <c r="GH123" s="125"/>
      <c r="GI123" s="125"/>
    </row>
    <row r="124" spans="1:191">
      <c r="A124" s="371"/>
      <c r="B124" s="371"/>
      <c r="C124" s="371"/>
      <c r="D124" s="371"/>
      <c r="E124" s="371"/>
      <c r="F124" s="371"/>
      <c r="G124" s="371"/>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1"/>
      <c r="AF124" s="371"/>
      <c r="AG124" s="371"/>
      <c r="AH124" s="371"/>
      <c r="AI124" s="371"/>
      <c r="AJ124" s="371"/>
      <c r="FT124" s="125"/>
      <c r="FU124" s="125"/>
      <c r="FV124" s="125"/>
      <c r="FW124" s="125"/>
      <c r="FX124" s="125"/>
      <c r="FY124" s="125"/>
      <c r="FZ124" s="125"/>
      <c r="GA124" s="125"/>
      <c r="GB124" s="125"/>
      <c r="GC124" s="125"/>
      <c r="GD124" s="125"/>
      <c r="GE124" s="125"/>
      <c r="GF124" s="125"/>
      <c r="GG124" s="125"/>
      <c r="GH124" s="125"/>
      <c r="GI124" s="125"/>
    </row>
    <row r="125" spans="1:191" s="370" customFormat="1">
      <c r="A125" s="358" t="s">
        <v>277</v>
      </c>
      <c r="B125" s="359"/>
      <c r="C125" s="342">
        <v>-148.066</v>
      </c>
      <c r="D125" s="343">
        <v>-52.182000000000002</v>
      </c>
      <c r="E125" s="343">
        <v>-97.900999999999996</v>
      </c>
      <c r="F125" s="343">
        <v>-21.013000000000002</v>
      </c>
      <c r="G125" s="342">
        <v>-304.31900000000002</v>
      </c>
      <c r="H125" s="343">
        <v>13.343999999999999</v>
      </c>
      <c r="I125" s="343">
        <v>-145.71799999999999</v>
      </c>
      <c r="J125" s="343">
        <v>-2.1179999999999999</v>
      </c>
      <c r="K125" s="342">
        <v>510.048</v>
      </c>
      <c r="L125" s="343">
        <v>337.44400000000002</v>
      </c>
      <c r="M125" s="343">
        <v>177.51599999999999</v>
      </c>
      <c r="N125" s="343">
        <v>289.43700000000001</v>
      </c>
      <c r="O125" s="342">
        <v>720.77200000000005</v>
      </c>
      <c r="P125" s="343">
        <v>575.51300000000003</v>
      </c>
      <c r="Q125" s="343">
        <v>191.77799999999999</v>
      </c>
      <c r="R125" s="343">
        <v>148.053</v>
      </c>
      <c r="S125" s="342">
        <v>231.87700000000001</v>
      </c>
      <c r="T125" s="343">
        <v>225.74799999999999</v>
      </c>
      <c r="U125" s="343">
        <v>56.029000000000003</v>
      </c>
      <c r="V125" s="343">
        <v>47.250999999999998</v>
      </c>
      <c r="W125" s="342">
        <v>95.308000000000007</v>
      </c>
      <c r="X125" s="343">
        <v>0</v>
      </c>
      <c r="Y125" s="343">
        <v>34.375</v>
      </c>
      <c r="Z125" s="343">
        <v>0</v>
      </c>
      <c r="AA125" s="342">
        <v>28.890999999999998</v>
      </c>
      <c r="AB125" s="343">
        <v>81.385000000000005</v>
      </c>
      <c r="AC125" s="343">
        <v>5.3239999999999998</v>
      </c>
      <c r="AD125" s="343">
        <v>-29.343</v>
      </c>
      <c r="AE125" s="342">
        <v>1134.511</v>
      </c>
      <c r="AF125" s="343">
        <v>1181.252</v>
      </c>
      <c r="AG125" s="343">
        <v>221.40299999999999</v>
      </c>
      <c r="AH125" s="343">
        <v>432.267</v>
      </c>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28"/>
      <c r="BF125" s="228"/>
      <c r="BG125" s="228"/>
      <c r="BH125" s="228"/>
      <c r="BI125" s="228"/>
      <c r="BJ125" s="228"/>
      <c r="BK125" s="228"/>
      <c r="BL125" s="228"/>
      <c r="BM125" s="228"/>
      <c r="BN125" s="228"/>
      <c r="BO125" s="228"/>
      <c r="BP125" s="228"/>
      <c r="BQ125" s="228"/>
      <c r="BR125" s="228"/>
      <c r="BS125" s="228"/>
      <c r="BT125" s="228"/>
      <c r="BU125" s="228"/>
      <c r="BV125" s="228"/>
      <c r="BW125" s="228"/>
      <c r="BX125" s="228"/>
      <c r="BY125" s="228"/>
      <c r="BZ125" s="228"/>
      <c r="CA125" s="228"/>
      <c r="CB125" s="228"/>
      <c r="CC125" s="228"/>
      <c r="CD125" s="228"/>
      <c r="CE125" s="228"/>
      <c r="CF125" s="228"/>
      <c r="CG125" s="228"/>
      <c r="CH125" s="228"/>
      <c r="CI125" s="228"/>
      <c r="CJ125" s="228"/>
      <c r="CK125" s="228"/>
      <c r="CL125" s="228"/>
      <c r="CM125" s="228"/>
      <c r="CN125" s="228"/>
      <c r="CO125" s="228"/>
      <c r="CP125" s="228"/>
      <c r="CQ125" s="228"/>
      <c r="CR125" s="228"/>
      <c r="CS125" s="228"/>
      <c r="CT125" s="228"/>
      <c r="CU125" s="228"/>
      <c r="CV125" s="228"/>
      <c r="CW125" s="228"/>
      <c r="CX125" s="228"/>
      <c r="CY125" s="228"/>
      <c r="CZ125" s="228"/>
      <c r="DA125" s="228"/>
      <c r="DB125" s="228"/>
      <c r="DC125" s="228"/>
      <c r="DD125" s="228"/>
      <c r="DE125" s="228"/>
      <c r="DF125" s="228"/>
      <c r="DG125" s="228"/>
      <c r="DH125" s="228"/>
      <c r="DI125" s="228"/>
      <c r="DJ125" s="228"/>
      <c r="DK125" s="228"/>
      <c r="DL125" s="228"/>
      <c r="DM125" s="228"/>
      <c r="DN125" s="228"/>
      <c r="DO125" s="228"/>
      <c r="DP125" s="228"/>
      <c r="DQ125" s="228"/>
      <c r="DR125" s="228"/>
      <c r="DS125" s="228"/>
      <c r="DT125" s="228"/>
      <c r="DU125" s="228"/>
      <c r="DV125" s="228"/>
      <c r="DW125" s="228"/>
      <c r="DX125" s="228"/>
      <c r="DY125" s="228"/>
      <c r="DZ125" s="228"/>
      <c r="EA125" s="228"/>
      <c r="EB125" s="228"/>
      <c r="EC125" s="228"/>
      <c r="ED125" s="228"/>
      <c r="EE125" s="228"/>
      <c r="EF125" s="228"/>
      <c r="EG125" s="228"/>
      <c r="EH125" s="228"/>
      <c r="EI125" s="228"/>
      <c r="EJ125" s="228"/>
      <c r="EK125" s="228"/>
      <c r="EL125" s="228"/>
      <c r="EM125" s="228"/>
      <c r="EN125" s="228"/>
      <c r="EO125" s="228"/>
      <c r="EP125" s="228"/>
      <c r="EQ125" s="228"/>
      <c r="ER125" s="228"/>
      <c r="ES125" s="228"/>
      <c r="ET125" s="228"/>
      <c r="EU125" s="228"/>
      <c r="EV125" s="228"/>
      <c r="EW125" s="228"/>
      <c r="EX125" s="228"/>
      <c r="EY125" s="228"/>
      <c r="EZ125" s="228"/>
      <c r="FA125" s="228"/>
      <c r="FB125" s="228"/>
      <c r="FC125" s="228"/>
      <c r="FD125" s="228"/>
      <c r="FE125" s="228"/>
      <c r="FF125" s="228"/>
      <c r="FG125" s="228"/>
      <c r="FH125" s="228"/>
      <c r="FI125" s="228"/>
      <c r="FJ125" s="228"/>
      <c r="FK125" s="228"/>
      <c r="FL125" s="228"/>
      <c r="FM125" s="228"/>
      <c r="FN125" s="228"/>
      <c r="FO125" s="228"/>
      <c r="FP125" s="228"/>
      <c r="FQ125" s="228"/>
      <c r="FR125" s="228"/>
      <c r="FS125" s="228"/>
      <c r="FT125" s="228"/>
      <c r="FU125" s="228"/>
      <c r="FV125" s="228"/>
      <c r="FW125" s="228"/>
      <c r="FX125" s="228"/>
      <c r="FY125" s="228"/>
      <c r="FZ125" s="228"/>
      <c r="GA125" s="228"/>
      <c r="GB125" s="228"/>
      <c r="GC125" s="228"/>
      <c r="GD125" s="228"/>
      <c r="GE125" s="228"/>
      <c r="GF125" s="228"/>
      <c r="GG125" s="228"/>
      <c r="GH125" s="228"/>
      <c r="GI125" s="228"/>
    </row>
    <row r="126" spans="1:191">
      <c r="A126" s="360"/>
      <c r="B126" s="365" t="s">
        <v>254</v>
      </c>
      <c r="C126" s="345">
        <v>0</v>
      </c>
      <c r="D126" s="346">
        <v>0</v>
      </c>
      <c r="E126" s="346">
        <v>0</v>
      </c>
      <c r="F126" s="346">
        <v>0</v>
      </c>
      <c r="G126" s="345">
        <v>0</v>
      </c>
      <c r="H126" s="346">
        <v>0</v>
      </c>
      <c r="I126" s="346">
        <v>0</v>
      </c>
      <c r="J126" s="346">
        <v>0</v>
      </c>
      <c r="K126" s="345">
        <v>0</v>
      </c>
      <c r="L126" s="346">
        <v>0</v>
      </c>
      <c r="M126" s="346">
        <v>0</v>
      </c>
      <c r="N126" s="346">
        <v>0</v>
      </c>
      <c r="O126" s="345">
        <v>0</v>
      </c>
      <c r="P126" s="346">
        <v>0</v>
      </c>
      <c r="Q126" s="346">
        <v>0</v>
      </c>
      <c r="R126" s="346">
        <v>0</v>
      </c>
      <c r="S126" s="345">
        <v>0</v>
      </c>
      <c r="T126" s="346">
        <v>0</v>
      </c>
      <c r="U126" s="346">
        <v>0</v>
      </c>
      <c r="V126" s="346">
        <v>0</v>
      </c>
      <c r="W126" s="345">
        <v>0</v>
      </c>
      <c r="X126" s="346">
        <v>0</v>
      </c>
      <c r="Y126" s="346">
        <v>0</v>
      </c>
      <c r="Z126" s="346">
        <v>0</v>
      </c>
      <c r="AA126" s="345">
        <v>0</v>
      </c>
      <c r="AB126" s="346">
        <v>0</v>
      </c>
      <c r="AC126" s="346">
        <v>0</v>
      </c>
      <c r="AD126" s="346">
        <v>0</v>
      </c>
      <c r="AE126" s="345">
        <v>0</v>
      </c>
      <c r="AF126" s="346">
        <v>0</v>
      </c>
      <c r="AG126" s="346">
        <v>0</v>
      </c>
      <c r="AH126" s="346">
        <v>0</v>
      </c>
      <c r="FT126" s="125"/>
      <c r="FU126" s="125"/>
      <c r="FV126" s="125"/>
      <c r="FW126" s="125"/>
      <c r="FX126" s="125"/>
      <c r="FY126" s="125"/>
      <c r="FZ126" s="125"/>
      <c r="GA126" s="125"/>
      <c r="GB126" s="125"/>
      <c r="GC126" s="125"/>
      <c r="GD126" s="125"/>
      <c r="GE126" s="125"/>
      <c r="GF126" s="125"/>
      <c r="GG126" s="125"/>
      <c r="GH126" s="125"/>
      <c r="GI126" s="125"/>
    </row>
    <row r="127" spans="1:191" s="370" customFormat="1">
      <c r="A127" s="358" t="s">
        <v>85</v>
      </c>
      <c r="B127" s="359"/>
      <c r="C127" s="342">
        <v>-148.066</v>
      </c>
      <c r="D127" s="343">
        <v>-52.182000000000002</v>
      </c>
      <c r="E127" s="343">
        <v>-97.900999999999996</v>
      </c>
      <c r="F127" s="343">
        <v>-21.013000000000002</v>
      </c>
      <c r="G127" s="342">
        <v>-304.31900000000002</v>
      </c>
      <c r="H127" s="343">
        <v>13.343999999999999</v>
      </c>
      <c r="I127" s="343">
        <v>-145.71799999999999</v>
      </c>
      <c r="J127" s="343">
        <v>-2.1179999999999999</v>
      </c>
      <c r="K127" s="342">
        <v>510.048</v>
      </c>
      <c r="L127" s="343">
        <v>337.44400000000002</v>
      </c>
      <c r="M127" s="343">
        <v>177.51599999999999</v>
      </c>
      <c r="N127" s="343">
        <v>289.43700000000001</v>
      </c>
      <c r="O127" s="342">
        <v>720.77200000000005</v>
      </c>
      <c r="P127" s="343">
        <v>575.51300000000003</v>
      </c>
      <c r="Q127" s="343">
        <v>191.77799999999999</v>
      </c>
      <c r="R127" s="343">
        <v>148.053</v>
      </c>
      <c r="S127" s="342">
        <v>231.87700000000001</v>
      </c>
      <c r="T127" s="343">
        <v>225.74799999999999</v>
      </c>
      <c r="U127" s="343">
        <v>56.029000000000003</v>
      </c>
      <c r="V127" s="343">
        <v>47.250999999999998</v>
      </c>
      <c r="W127" s="342">
        <v>95.308000000000007</v>
      </c>
      <c r="X127" s="343">
        <v>0</v>
      </c>
      <c r="Y127" s="343">
        <v>34.375</v>
      </c>
      <c r="Z127" s="343">
        <v>0</v>
      </c>
      <c r="AA127" s="342">
        <v>28.890999999999998</v>
      </c>
      <c r="AB127" s="343">
        <v>81.385000000000005</v>
      </c>
      <c r="AC127" s="343">
        <v>5.3239999999999998</v>
      </c>
      <c r="AD127" s="343">
        <v>-29.343</v>
      </c>
      <c r="AE127" s="342">
        <v>1134.511</v>
      </c>
      <c r="AF127" s="343">
        <v>1181.252</v>
      </c>
      <c r="AG127" s="343">
        <v>221.40299999999999</v>
      </c>
      <c r="AH127" s="343">
        <v>432.267</v>
      </c>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c r="BC127" s="228"/>
      <c r="BD127" s="228"/>
      <c r="BE127" s="228"/>
      <c r="BF127" s="228"/>
      <c r="BG127" s="228"/>
      <c r="BH127" s="228"/>
      <c r="BI127" s="228"/>
      <c r="BJ127" s="228"/>
      <c r="BK127" s="228"/>
      <c r="BL127" s="228"/>
      <c r="BM127" s="228"/>
      <c r="BN127" s="228"/>
      <c r="BO127" s="228"/>
      <c r="BP127" s="228"/>
      <c r="BQ127" s="228"/>
      <c r="BR127" s="228"/>
      <c r="BS127" s="228"/>
      <c r="BT127" s="228"/>
      <c r="BU127" s="228"/>
      <c r="BV127" s="228"/>
      <c r="BW127" s="228"/>
      <c r="BX127" s="228"/>
      <c r="BY127" s="228"/>
      <c r="BZ127" s="228"/>
      <c r="CA127" s="228"/>
      <c r="CB127" s="228"/>
      <c r="CC127" s="228"/>
      <c r="CD127" s="228"/>
      <c r="CE127" s="228"/>
      <c r="CF127" s="228"/>
      <c r="CG127" s="228"/>
      <c r="CH127" s="228"/>
      <c r="CI127" s="228"/>
      <c r="CJ127" s="228"/>
      <c r="CK127" s="228"/>
      <c r="CL127" s="228"/>
      <c r="CM127" s="228"/>
      <c r="CN127" s="228"/>
      <c r="CO127" s="228"/>
      <c r="CP127" s="228"/>
      <c r="CQ127" s="228"/>
      <c r="CR127" s="228"/>
      <c r="CS127" s="228"/>
      <c r="CT127" s="228"/>
      <c r="CU127" s="228"/>
      <c r="CV127" s="228"/>
      <c r="CW127" s="228"/>
      <c r="CX127" s="228"/>
      <c r="CY127" s="228"/>
      <c r="CZ127" s="228"/>
      <c r="DA127" s="228"/>
      <c r="DB127" s="228"/>
      <c r="DC127" s="228"/>
      <c r="DD127" s="228"/>
      <c r="DE127" s="228"/>
      <c r="DF127" s="228"/>
      <c r="DG127" s="228"/>
      <c r="DH127" s="228"/>
      <c r="DI127" s="228"/>
      <c r="DJ127" s="228"/>
      <c r="DK127" s="228"/>
      <c r="DL127" s="228"/>
      <c r="DM127" s="228"/>
      <c r="DN127" s="228"/>
      <c r="DO127" s="228"/>
      <c r="DP127" s="228"/>
      <c r="DQ127" s="228"/>
      <c r="DR127" s="228"/>
      <c r="DS127" s="228"/>
      <c r="DT127" s="228"/>
      <c r="DU127" s="228"/>
      <c r="DV127" s="228"/>
      <c r="DW127" s="228"/>
      <c r="DX127" s="228"/>
      <c r="DY127" s="228"/>
      <c r="DZ127" s="228"/>
      <c r="EA127" s="228"/>
      <c r="EB127" s="228"/>
      <c r="EC127" s="228"/>
      <c r="ED127" s="228"/>
      <c r="EE127" s="228"/>
      <c r="EF127" s="228"/>
      <c r="EG127" s="228"/>
      <c r="EH127" s="228"/>
      <c r="EI127" s="228"/>
      <c r="EJ127" s="228"/>
      <c r="EK127" s="228"/>
      <c r="EL127" s="228"/>
      <c r="EM127" s="228"/>
      <c r="EN127" s="228"/>
      <c r="EO127" s="228"/>
      <c r="EP127" s="228"/>
      <c r="EQ127" s="228"/>
      <c r="ER127" s="228"/>
      <c r="ES127" s="228"/>
      <c r="ET127" s="228"/>
      <c r="EU127" s="228"/>
      <c r="EV127" s="228"/>
      <c r="EW127" s="228"/>
      <c r="EX127" s="228"/>
      <c r="EY127" s="228"/>
      <c r="EZ127" s="228"/>
      <c r="FA127" s="228"/>
      <c r="FB127" s="228"/>
      <c r="FC127" s="228"/>
      <c r="FD127" s="228"/>
      <c r="FE127" s="228"/>
      <c r="FF127" s="228"/>
      <c r="FG127" s="228"/>
      <c r="FH127" s="228"/>
      <c r="FI127" s="228"/>
      <c r="FJ127" s="228"/>
      <c r="FK127" s="228"/>
      <c r="FL127" s="228"/>
      <c r="FM127" s="228"/>
      <c r="FN127" s="228"/>
      <c r="FO127" s="228"/>
      <c r="FP127" s="228"/>
      <c r="FQ127" s="228"/>
      <c r="FR127" s="228"/>
      <c r="FS127" s="228"/>
      <c r="FT127" s="228"/>
      <c r="FU127" s="228"/>
      <c r="FV127" s="228"/>
      <c r="FW127" s="228"/>
      <c r="FX127" s="228"/>
      <c r="FY127" s="228"/>
      <c r="FZ127" s="228"/>
      <c r="GA127" s="228"/>
      <c r="GB127" s="228"/>
      <c r="GC127" s="228"/>
      <c r="GD127" s="228"/>
      <c r="GE127" s="228"/>
      <c r="GF127" s="228"/>
      <c r="GG127" s="228"/>
      <c r="GH127" s="228"/>
      <c r="GI127" s="228"/>
    </row>
    <row r="128" spans="1:191">
      <c r="A128" s="371"/>
      <c r="B128" s="371"/>
      <c r="C128" s="371"/>
      <c r="D128" s="371"/>
      <c r="E128" s="371"/>
      <c r="F128" s="371"/>
      <c r="G128" s="371"/>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FT128" s="125"/>
      <c r="FU128" s="125"/>
      <c r="FV128" s="125"/>
      <c r="FW128" s="125"/>
      <c r="FX128" s="125"/>
      <c r="FY128" s="125"/>
      <c r="FZ128" s="125"/>
      <c r="GA128" s="125"/>
      <c r="GB128" s="125"/>
      <c r="GC128" s="125"/>
      <c r="GD128" s="125"/>
      <c r="GE128" s="125"/>
      <c r="GF128" s="125"/>
      <c r="GG128" s="125"/>
      <c r="GH128" s="125"/>
      <c r="GI128" s="125"/>
    </row>
    <row r="129" spans="1:191">
      <c r="A129" s="360"/>
      <c r="B129" s="365" t="s">
        <v>255</v>
      </c>
      <c r="C129" s="342">
        <v>-148.066</v>
      </c>
      <c r="D129" s="343">
        <v>-52.182000000000002</v>
      </c>
      <c r="E129" s="343">
        <v>-97.900999999999996</v>
      </c>
      <c r="F129" s="343">
        <v>-21.013000000000002</v>
      </c>
      <c r="G129" s="342">
        <v>-304.31900000000002</v>
      </c>
      <c r="H129" s="343">
        <v>13.343999999999999</v>
      </c>
      <c r="I129" s="343">
        <v>-145.71799999999999</v>
      </c>
      <c r="J129" s="343">
        <v>-2.1179999999999999</v>
      </c>
      <c r="K129" s="342">
        <v>510.048</v>
      </c>
      <c r="L129" s="343">
        <v>337.44400000000002</v>
      </c>
      <c r="M129" s="343">
        <v>177.51599999999999</v>
      </c>
      <c r="N129" s="343">
        <v>289.43700000000001</v>
      </c>
      <c r="O129" s="342">
        <v>720.77200000000005</v>
      </c>
      <c r="P129" s="343">
        <v>575.51300000000003</v>
      </c>
      <c r="Q129" s="343">
        <v>191.77799999999999</v>
      </c>
      <c r="R129" s="343">
        <v>148.053</v>
      </c>
      <c r="S129" s="342">
        <v>231.87700000000001</v>
      </c>
      <c r="T129" s="343">
        <v>225.74799999999999</v>
      </c>
      <c r="U129" s="343">
        <v>56.029000000000003</v>
      </c>
      <c r="V129" s="343">
        <v>47.250999999999998</v>
      </c>
      <c r="W129" s="342">
        <v>95.308000000000007</v>
      </c>
      <c r="X129" s="343">
        <v>0</v>
      </c>
      <c r="Y129" s="343">
        <v>34.375</v>
      </c>
      <c r="Z129" s="343">
        <v>0</v>
      </c>
      <c r="AA129" s="342">
        <v>28.890999999999998</v>
      </c>
      <c r="AB129" s="343">
        <v>81.385000000000005</v>
      </c>
      <c r="AC129" s="343">
        <v>5.3239999999999998</v>
      </c>
      <c r="AD129" s="343">
        <v>-29.343</v>
      </c>
      <c r="AE129" s="342">
        <v>1134.511</v>
      </c>
      <c r="AF129" s="343">
        <v>1181.252</v>
      </c>
      <c r="AG129" s="343">
        <v>221.40299999999999</v>
      </c>
      <c r="AH129" s="343">
        <v>432.267</v>
      </c>
      <c r="FT129" s="125"/>
      <c r="FU129" s="125"/>
      <c r="FV129" s="125"/>
      <c r="FW129" s="125"/>
      <c r="FX129" s="125"/>
      <c r="FY129" s="125"/>
      <c r="FZ129" s="125"/>
      <c r="GA129" s="125"/>
      <c r="GB129" s="125"/>
      <c r="GC129" s="125"/>
      <c r="GD129" s="125"/>
      <c r="GE129" s="125"/>
      <c r="GF129" s="125"/>
      <c r="GG129" s="125"/>
      <c r="GH129" s="125"/>
      <c r="GI129" s="125"/>
    </row>
    <row r="130" spans="1:191">
      <c r="A130" s="364"/>
      <c r="B130" s="366" t="s">
        <v>56</v>
      </c>
      <c r="C130" s="342">
        <v>0</v>
      </c>
      <c r="D130" s="350">
        <v>0</v>
      </c>
      <c r="E130" s="350">
        <v>0</v>
      </c>
      <c r="F130" s="350">
        <v>0</v>
      </c>
      <c r="G130" s="342">
        <v>0</v>
      </c>
      <c r="H130" s="350">
        <v>0</v>
      </c>
      <c r="I130" s="350">
        <v>0</v>
      </c>
      <c r="J130" s="350">
        <v>0</v>
      </c>
      <c r="K130" s="342">
        <v>0</v>
      </c>
      <c r="L130" s="350">
        <v>0</v>
      </c>
      <c r="M130" s="350">
        <v>0</v>
      </c>
      <c r="N130" s="350">
        <v>0</v>
      </c>
      <c r="O130" s="342">
        <v>0</v>
      </c>
      <c r="P130" s="350">
        <v>0</v>
      </c>
      <c r="Q130" s="350">
        <v>0</v>
      </c>
      <c r="R130" s="350">
        <v>0</v>
      </c>
      <c r="S130" s="342">
        <v>0</v>
      </c>
      <c r="T130" s="350">
        <v>0</v>
      </c>
      <c r="U130" s="350">
        <v>0</v>
      </c>
      <c r="V130" s="350">
        <v>0</v>
      </c>
      <c r="W130" s="342">
        <v>0</v>
      </c>
      <c r="X130" s="350">
        <v>0</v>
      </c>
      <c r="Y130" s="350">
        <v>0</v>
      </c>
      <c r="Z130" s="350">
        <v>0</v>
      </c>
      <c r="AA130" s="342">
        <v>0</v>
      </c>
      <c r="AB130" s="350">
        <v>0</v>
      </c>
      <c r="AC130" s="350">
        <v>0</v>
      </c>
      <c r="AD130" s="350">
        <v>0</v>
      </c>
      <c r="AE130" s="342">
        <v>740.85900000000004</v>
      </c>
      <c r="AF130" s="350">
        <v>825.197</v>
      </c>
      <c r="AG130" s="350">
        <v>118.732</v>
      </c>
      <c r="AH130" s="350">
        <v>338.58600000000001</v>
      </c>
      <c r="FT130" s="125"/>
      <c r="FU130" s="125"/>
      <c r="FV130" s="125"/>
      <c r="FW130" s="125"/>
      <c r="FX130" s="125"/>
      <c r="FY130" s="125"/>
      <c r="FZ130" s="125"/>
      <c r="GA130" s="125"/>
      <c r="GB130" s="125"/>
      <c r="GC130" s="125"/>
      <c r="GD130" s="125"/>
      <c r="GE130" s="125"/>
      <c r="GF130" s="125"/>
      <c r="GG130" s="125"/>
      <c r="GH130" s="125"/>
      <c r="GI130" s="125"/>
    </row>
    <row r="131" spans="1:191">
      <c r="A131" s="364"/>
      <c r="B131" s="366" t="s">
        <v>57</v>
      </c>
      <c r="C131" s="342">
        <v>0</v>
      </c>
      <c r="D131" s="350">
        <v>0</v>
      </c>
      <c r="E131" s="350">
        <v>0</v>
      </c>
      <c r="F131" s="350">
        <v>0</v>
      </c>
      <c r="G131" s="342">
        <v>0</v>
      </c>
      <c r="H131" s="350">
        <v>0</v>
      </c>
      <c r="I131" s="350">
        <v>0</v>
      </c>
      <c r="J131" s="350">
        <v>0</v>
      </c>
      <c r="K131" s="342">
        <v>0</v>
      </c>
      <c r="L131" s="350">
        <v>0</v>
      </c>
      <c r="M131" s="350">
        <v>0</v>
      </c>
      <c r="N131" s="350">
        <v>0</v>
      </c>
      <c r="O131" s="342">
        <v>0</v>
      </c>
      <c r="P131" s="350">
        <v>0</v>
      </c>
      <c r="Q131" s="350">
        <v>0</v>
      </c>
      <c r="R131" s="350">
        <v>0</v>
      </c>
      <c r="S131" s="342">
        <v>0</v>
      </c>
      <c r="T131" s="350">
        <v>0</v>
      </c>
      <c r="U131" s="350">
        <v>0</v>
      </c>
      <c r="V131" s="350">
        <v>0</v>
      </c>
      <c r="W131" s="342">
        <v>0</v>
      </c>
      <c r="X131" s="350">
        <v>0</v>
      </c>
      <c r="Y131" s="350">
        <v>0</v>
      </c>
      <c r="Z131" s="350">
        <v>0</v>
      </c>
      <c r="AA131" s="342">
        <v>0</v>
      </c>
      <c r="AB131" s="350">
        <v>0</v>
      </c>
      <c r="AC131" s="350">
        <v>0</v>
      </c>
      <c r="AD131" s="350">
        <v>0</v>
      </c>
      <c r="AE131" s="342">
        <v>393.65199999999999</v>
      </c>
      <c r="AF131" s="350">
        <v>356.05500000000001</v>
      </c>
      <c r="AG131" s="350">
        <v>102.67100000000001</v>
      </c>
      <c r="AH131" s="350">
        <v>93.680999999999997</v>
      </c>
      <c r="FT131" s="125"/>
      <c r="FU131" s="125"/>
      <c r="FV131" s="125"/>
      <c r="FW131" s="125"/>
      <c r="FX131" s="125"/>
      <c r="FY131" s="125"/>
      <c r="FZ131" s="125"/>
      <c r="GA131" s="125"/>
      <c r="GB131" s="125"/>
      <c r="GC131" s="125"/>
      <c r="GD131" s="125"/>
      <c r="GE131" s="125"/>
      <c r="GF131" s="125"/>
      <c r="GG131" s="125"/>
      <c r="GH131" s="125"/>
      <c r="GI131" s="125"/>
    </row>
    <row r="132" spans="1:191">
      <c r="A132" s="371"/>
      <c r="B132" s="371"/>
      <c r="C132" s="371"/>
      <c r="D132" s="371"/>
      <c r="E132" s="371"/>
      <c r="F132" s="371"/>
      <c r="G132" s="371"/>
      <c r="H132" s="371"/>
      <c r="I132" s="371"/>
      <c r="J132" s="371"/>
      <c r="K132" s="371"/>
      <c r="L132" s="371"/>
      <c r="M132" s="371"/>
      <c r="N132" s="371"/>
      <c r="O132" s="371"/>
      <c r="P132" s="371"/>
    </row>
    <row r="133" spans="1:191">
      <c r="A133" s="371"/>
      <c r="B133" s="371"/>
      <c r="C133" s="505"/>
      <c r="D133" s="371"/>
      <c r="E133" s="371"/>
      <c r="F133" s="371"/>
      <c r="G133" s="371"/>
      <c r="H133" s="371"/>
      <c r="I133" s="371"/>
      <c r="J133" s="371"/>
      <c r="K133" s="371"/>
      <c r="L133" s="371"/>
      <c r="M133" s="371"/>
      <c r="N133" s="371"/>
      <c r="O133" s="371"/>
      <c r="P133" s="371"/>
    </row>
    <row r="134" spans="1:191" ht="12.75" customHeight="1">
      <c r="A134" s="765" t="s">
        <v>73</v>
      </c>
      <c r="B134" s="766"/>
      <c r="C134" s="767" t="s">
        <v>283</v>
      </c>
      <c r="D134" s="768"/>
      <c r="E134" s="767" t="s">
        <v>10</v>
      </c>
      <c r="F134" s="768"/>
      <c r="G134" s="767" t="s">
        <v>46</v>
      </c>
      <c r="H134" s="768"/>
      <c r="I134" s="767" t="s">
        <v>14</v>
      </c>
      <c r="J134" s="768"/>
      <c r="K134" s="767" t="s">
        <v>47</v>
      </c>
      <c r="L134" s="768">
        <v>0</v>
      </c>
      <c r="M134" s="767" t="s">
        <v>392</v>
      </c>
      <c r="N134" s="768"/>
      <c r="O134" s="767" t="s">
        <v>284</v>
      </c>
      <c r="P134" s="768"/>
      <c r="Q134" s="767" t="s">
        <v>17</v>
      </c>
      <c r="R134" s="768">
        <v>0</v>
      </c>
      <c r="FT134" s="125"/>
      <c r="FU134" s="125"/>
    </row>
    <row r="135" spans="1:191">
      <c r="A135" s="773" t="s">
        <v>278</v>
      </c>
      <c r="B135" s="782"/>
      <c r="C135" s="368" t="s">
        <v>500</v>
      </c>
      <c r="D135" s="369" t="s">
        <v>379</v>
      </c>
      <c r="E135" s="368" t="s">
        <v>500</v>
      </c>
      <c r="F135" s="369" t="s">
        <v>379</v>
      </c>
      <c r="G135" s="368" t="s">
        <v>500</v>
      </c>
      <c r="H135" s="369" t="s">
        <v>379</v>
      </c>
      <c r="I135" s="368" t="s">
        <v>500</v>
      </c>
      <c r="J135" s="369" t="s">
        <v>379</v>
      </c>
      <c r="K135" s="368" t="s">
        <v>500</v>
      </c>
      <c r="L135" s="369" t="s">
        <v>379</v>
      </c>
      <c r="M135" s="368" t="s">
        <v>500</v>
      </c>
      <c r="N135" s="369" t="s">
        <v>379</v>
      </c>
      <c r="O135" s="368" t="s">
        <v>500</v>
      </c>
      <c r="P135" s="369" t="s">
        <v>379</v>
      </c>
      <c r="Q135" s="368" t="s">
        <v>500</v>
      </c>
      <c r="R135" s="369" t="s">
        <v>379</v>
      </c>
      <c r="FT135" s="125"/>
      <c r="FU135" s="125"/>
    </row>
    <row r="136" spans="1:191">
      <c r="A136" s="783"/>
      <c r="B136" s="784"/>
      <c r="C136" s="356" t="s">
        <v>377</v>
      </c>
      <c r="D136" s="357" t="s">
        <v>377</v>
      </c>
      <c r="E136" s="356" t="s">
        <v>377</v>
      </c>
      <c r="F136" s="357" t="s">
        <v>377</v>
      </c>
      <c r="G136" s="356" t="s">
        <v>377</v>
      </c>
      <c r="H136" s="357" t="s">
        <v>377</v>
      </c>
      <c r="I136" s="356" t="s">
        <v>377</v>
      </c>
      <c r="J136" s="357" t="s">
        <v>377</v>
      </c>
      <c r="K136" s="356" t="s">
        <v>377</v>
      </c>
      <c r="L136" s="357" t="s">
        <v>377</v>
      </c>
      <c r="M136" s="356" t="s">
        <v>377</v>
      </c>
      <c r="N136" s="357" t="s">
        <v>377</v>
      </c>
      <c r="O136" s="356" t="s">
        <v>377</v>
      </c>
      <c r="P136" s="357" t="s">
        <v>377</v>
      </c>
      <c r="Q136" s="356" t="s">
        <v>377</v>
      </c>
      <c r="R136" s="357" t="s">
        <v>377</v>
      </c>
      <c r="FT136" s="125"/>
      <c r="FU136" s="125"/>
    </row>
    <row r="137" spans="1:191">
      <c r="A137" s="371"/>
      <c r="B137" s="371"/>
      <c r="C137" s="371"/>
      <c r="D137" s="371"/>
      <c r="E137" s="371"/>
      <c r="F137" s="371"/>
      <c r="G137" s="371"/>
      <c r="H137" s="371"/>
      <c r="I137" s="371"/>
      <c r="J137" s="371"/>
      <c r="K137" s="371"/>
      <c r="L137" s="371"/>
      <c r="M137" s="371"/>
      <c r="N137" s="371"/>
      <c r="O137" s="371"/>
      <c r="P137" s="371"/>
      <c r="Q137" s="371"/>
      <c r="R137" s="371"/>
      <c r="FT137" s="125"/>
      <c r="FU137" s="125"/>
    </row>
    <row r="138" spans="1:191">
      <c r="A138" s="358"/>
      <c r="B138" s="373" t="s">
        <v>256</v>
      </c>
      <c r="C138" s="342">
        <v>-64.070999999999998</v>
      </c>
      <c r="D138" s="353">
        <v>-52.802999999999997</v>
      </c>
      <c r="E138" s="342">
        <v>396.78699999999998</v>
      </c>
      <c r="F138" s="353">
        <v>272.13400000000001</v>
      </c>
      <c r="G138" s="342">
        <v>679.75300000000004</v>
      </c>
      <c r="H138" s="353">
        <v>922.29700000000003</v>
      </c>
      <c r="I138" s="342">
        <v>1028</v>
      </c>
      <c r="J138" s="353">
        <v>939.65099999999995</v>
      </c>
      <c r="K138" s="342">
        <v>448.03199999999998</v>
      </c>
      <c r="L138" s="353">
        <v>342.02100000000002</v>
      </c>
      <c r="M138" s="342">
        <v>122.998</v>
      </c>
      <c r="N138" s="353">
        <v>0</v>
      </c>
      <c r="O138" s="342">
        <v>4.077</v>
      </c>
      <c r="P138" s="353">
        <v>2.21</v>
      </c>
      <c r="Q138" s="342">
        <v>2615.576</v>
      </c>
      <c r="R138" s="353">
        <v>2425.5100000000002</v>
      </c>
      <c r="FT138" s="125"/>
      <c r="FU138" s="125"/>
    </row>
    <row r="139" spans="1:191">
      <c r="A139" s="358"/>
      <c r="B139" s="373" t="s">
        <v>257</v>
      </c>
      <c r="C139" s="342">
        <v>391.298</v>
      </c>
      <c r="D139" s="353">
        <v>175.65700000000001</v>
      </c>
      <c r="E139" s="342">
        <v>-263.82</v>
      </c>
      <c r="F139" s="353">
        <v>-169.91800000000001</v>
      </c>
      <c r="G139" s="342">
        <v>-1868.087</v>
      </c>
      <c r="H139" s="353">
        <v>-755.04700000000003</v>
      </c>
      <c r="I139" s="342">
        <v>-587.28</v>
      </c>
      <c r="J139" s="353">
        <v>-464.64699999999999</v>
      </c>
      <c r="K139" s="342">
        <v>-241.946</v>
      </c>
      <c r="L139" s="353">
        <v>-176.29900000000001</v>
      </c>
      <c r="M139" s="342">
        <v>1.1679999999999999</v>
      </c>
      <c r="N139" s="353">
        <v>0</v>
      </c>
      <c r="O139" s="342">
        <v>634.37</v>
      </c>
      <c r="P139" s="353">
        <v>-145.36199999999999</v>
      </c>
      <c r="Q139" s="342">
        <v>-1934.297</v>
      </c>
      <c r="R139" s="353">
        <v>-1535.616</v>
      </c>
      <c r="FT139" s="125"/>
      <c r="FU139" s="125"/>
    </row>
    <row r="140" spans="1:191">
      <c r="A140" s="358"/>
      <c r="B140" s="373" t="s">
        <v>258</v>
      </c>
      <c r="C140" s="342">
        <v>-920.38699999999994</v>
      </c>
      <c r="D140" s="353">
        <v>-719.04200000000003</v>
      </c>
      <c r="E140" s="342">
        <v>-140.08099999999999</v>
      </c>
      <c r="F140" s="353">
        <v>-59.658999999999999</v>
      </c>
      <c r="G140" s="342">
        <v>1087.1880000000001</v>
      </c>
      <c r="H140" s="353">
        <v>-55.832000000000001</v>
      </c>
      <c r="I140" s="342">
        <v>-641.85</v>
      </c>
      <c r="J140" s="353">
        <v>-303.39299999999997</v>
      </c>
      <c r="K140" s="342">
        <v>-283.80399999999997</v>
      </c>
      <c r="L140" s="353">
        <v>-192.09</v>
      </c>
      <c r="M140" s="342">
        <v>-85.426000000000002</v>
      </c>
      <c r="N140" s="353">
        <v>0</v>
      </c>
      <c r="O140" s="342">
        <v>389.61</v>
      </c>
      <c r="P140" s="353">
        <v>143.48099999999999</v>
      </c>
      <c r="Q140" s="342">
        <v>-594.75</v>
      </c>
      <c r="R140" s="353">
        <v>-1186.5350000000001</v>
      </c>
      <c r="FT140" s="125"/>
      <c r="FU140" s="125"/>
    </row>
    <row r="141" spans="1:191" s="125" customFormat="1"/>
    <row r="142" spans="1:191" s="125" customFormat="1"/>
    <row r="143" spans="1:191" s="125" customFormat="1"/>
    <row r="144" spans="1:191" s="125" customFormat="1"/>
    <row r="145" s="125" customFormat="1"/>
    <row r="146" s="125" customFormat="1"/>
    <row r="147" s="125" customFormat="1"/>
    <row r="148" s="125" customFormat="1"/>
    <row r="149" s="125" customFormat="1"/>
    <row r="150" s="125" customFormat="1"/>
    <row r="151" s="125" customFormat="1"/>
    <row r="152" s="125" customFormat="1"/>
    <row r="153" s="125" customFormat="1"/>
    <row r="154" s="125" customFormat="1"/>
    <row r="155" s="125" customFormat="1"/>
    <row r="156" s="125" customFormat="1"/>
    <row r="157" s="125" customFormat="1"/>
    <row r="158" s="125" customFormat="1"/>
    <row r="159" s="125" customFormat="1"/>
    <row r="160" s="125" customFormat="1"/>
    <row r="161" s="125" customFormat="1"/>
    <row r="162" s="125" customFormat="1"/>
    <row r="163" s="125" customFormat="1"/>
    <row r="164" s="125" customFormat="1"/>
    <row r="165" s="125" customFormat="1"/>
    <row r="166" s="125" customFormat="1"/>
    <row r="167" s="125" customFormat="1"/>
    <row r="168" s="125" customFormat="1"/>
    <row r="169" s="125" customFormat="1"/>
    <row r="170" s="125" customFormat="1"/>
    <row r="171" s="125" customFormat="1"/>
    <row r="172" s="125" customFormat="1"/>
    <row r="173" s="125" customFormat="1"/>
    <row r="174" s="125" customFormat="1"/>
    <row r="175" s="125" customFormat="1"/>
    <row r="176" s="125" customFormat="1"/>
    <row r="177" s="125" customFormat="1"/>
    <row r="178" s="125" customFormat="1"/>
    <row r="179" s="125" customFormat="1"/>
    <row r="180" s="125" customFormat="1"/>
    <row r="181" s="125" customFormat="1"/>
    <row r="182" s="125" customFormat="1"/>
    <row r="183" s="125" customFormat="1"/>
    <row r="184" s="125" customFormat="1"/>
    <row r="185" s="125" customFormat="1"/>
    <row r="186" s="125" customFormat="1"/>
    <row r="187" s="125" customFormat="1"/>
    <row r="188" s="125" customFormat="1"/>
    <row r="189" s="125" customFormat="1"/>
    <row r="190" s="125" customFormat="1"/>
    <row r="191" s="125" customFormat="1"/>
    <row r="192" s="125" customFormat="1"/>
    <row r="193" s="125" customFormat="1"/>
    <row r="194" s="125" customFormat="1"/>
    <row r="195" s="125" customFormat="1"/>
    <row r="196" s="125" customFormat="1"/>
    <row r="197" s="125" customFormat="1"/>
    <row r="198" s="125" customFormat="1"/>
    <row r="199" s="125" customFormat="1"/>
    <row r="200" s="125" customFormat="1"/>
    <row r="201" s="125" customFormat="1"/>
    <row r="202" s="125" customFormat="1"/>
    <row r="203" s="125" customFormat="1"/>
    <row r="204" s="125" customFormat="1"/>
  </sheetData>
  <mergeCells count="56">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 ref="A135:B136"/>
    <mergeCell ref="A74:B76"/>
    <mergeCell ref="A134:B134"/>
    <mergeCell ref="S73:V73"/>
    <mergeCell ref="S74:T74"/>
    <mergeCell ref="U74:V74"/>
    <mergeCell ref="M74:N74"/>
    <mergeCell ref="O73:R73"/>
    <mergeCell ref="O74:P74"/>
    <mergeCell ref="O134:P134"/>
    <mergeCell ref="M134:N134"/>
    <mergeCell ref="AA74:AB74"/>
    <mergeCell ref="K2:L2"/>
    <mergeCell ref="K134:L134"/>
    <mergeCell ref="Q34:R34"/>
    <mergeCell ref="Q134:R134"/>
    <mergeCell ref="M2:N2"/>
    <mergeCell ref="Q2:R2"/>
    <mergeCell ref="O2:P2"/>
    <mergeCell ref="Q74:R74"/>
    <mergeCell ref="Y74:Z74"/>
    <mergeCell ref="W73:Z73"/>
    <mergeCell ref="M34:N34"/>
    <mergeCell ref="O34:P34"/>
    <mergeCell ref="I34:J34"/>
    <mergeCell ref="K34:L34"/>
    <mergeCell ref="A35:B36"/>
    <mergeCell ref="A73:B73"/>
    <mergeCell ref="G74:H74"/>
    <mergeCell ref="I74:J74"/>
    <mergeCell ref="A3:B4"/>
    <mergeCell ref="A34:B34"/>
    <mergeCell ref="C34:D34"/>
    <mergeCell ref="E34:F34"/>
    <mergeCell ref="G34:H34"/>
    <mergeCell ref="A2:B2"/>
    <mergeCell ref="C2:D2"/>
    <mergeCell ref="E2:F2"/>
    <mergeCell ref="G2:H2"/>
    <mergeCell ref="I2:J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4"/>
  <sheetViews>
    <sheetView zoomScaleNormal="100" workbookViewId="0"/>
  </sheetViews>
  <sheetFormatPr baseColWidth="10" defaultColWidth="11.42578125" defaultRowHeight="12.75"/>
  <cols>
    <col min="1" max="1" width="7" style="371" customWidth="1"/>
    <col min="2" max="2" width="70.140625" style="371" customWidth="1"/>
    <col min="3" max="10" width="16.85546875" style="371" customWidth="1"/>
    <col min="11" max="11" width="14.42578125" style="125" customWidth="1"/>
    <col min="12" max="12" width="13.28515625" style="125" customWidth="1"/>
    <col min="13" max="13" width="14.140625" style="125" customWidth="1"/>
    <col min="14" max="14" width="13.140625" style="125" customWidth="1"/>
    <col min="15" max="15" width="13.42578125" style="125" customWidth="1"/>
    <col min="16" max="17" width="14" style="125" customWidth="1"/>
    <col min="18" max="18" width="13.5703125" style="125" customWidth="1"/>
    <col min="19" max="16384" width="11.42578125" style="125"/>
  </cols>
  <sheetData>
    <row r="1" spans="1:11">
      <c r="A1" s="125"/>
      <c r="B1" s="125"/>
    </row>
    <row r="3" spans="1:11">
      <c r="A3" s="765" t="s">
        <v>140</v>
      </c>
      <c r="B3" s="766"/>
      <c r="C3" s="767" t="s">
        <v>72</v>
      </c>
      <c r="D3" s="768"/>
      <c r="E3" s="767" t="s">
        <v>45</v>
      </c>
      <c r="F3" s="768"/>
      <c r="G3" s="767" t="s">
        <v>293</v>
      </c>
      <c r="H3" s="768"/>
      <c r="I3" s="767" t="s">
        <v>17</v>
      </c>
      <c r="J3" s="768"/>
    </row>
    <row r="4" spans="1:11">
      <c r="A4" s="769" t="s">
        <v>259</v>
      </c>
      <c r="B4" s="790"/>
      <c r="C4" s="368" t="s">
        <v>500</v>
      </c>
      <c r="D4" s="369" t="s">
        <v>379</v>
      </c>
      <c r="E4" s="368" t="s">
        <v>500</v>
      </c>
      <c r="F4" s="369" t="s">
        <v>379</v>
      </c>
      <c r="G4" s="368" t="s">
        <v>500</v>
      </c>
      <c r="H4" s="369" t="s">
        <v>379</v>
      </c>
      <c r="I4" s="368" t="s">
        <v>500</v>
      </c>
      <c r="J4" s="369" t="s">
        <v>379</v>
      </c>
    </row>
    <row r="5" spans="1:11">
      <c r="A5" s="791"/>
      <c r="B5" s="792"/>
      <c r="C5" s="356" t="s">
        <v>377</v>
      </c>
      <c r="D5" s="357" t="s">
        <v>377</v>
      </c>
      <c r="E5" s="356" t="s">
        <v>377</v>
      </c>
      <c r="F5" s="357" t="s">
        <v>377</v>
      </c>
      <c r="G5" s="356" t="s">
        <v>377</v>
      </c>
      <c r="H5" s="357" t="s">
        <v>377</v>
      </c>
      <c r="I5" s="356" t="s">
        <v>377</v>
      </c>
      <c r="J5" s="357" t="s">
        <v>377</v>
      </c>
    </row>
    <row r="6" spans="1:11" s="228" customFormat="1">
      <c r="A6" s="374" t="s">
        <v>260</v>
      </c>
      <c r="B6" s="359"/>
      <c r="C6" s="491">
        <v>1940.7080000000001</v>
      </c>
      <c r="D6" s="492">
        <v>1752.1679999999999</v>
      </c>
      <c r="E6" s="491">
        <v>4934.8180000000002</v>
      </c>
      <c r="F6" s="492">
        <v>4321.5510000000004</v>
      </c>
      <c r="G6" s="491">
        <v>186.953</v>
      </c>
      <c r="H6" s="492">
        <v>105.53700000000001</v>
      </c>
      <c r="I6" s="491">
        <v>7062.4790000000003</v>
      </c>
      <c r="J6" s="495">
        <v>6179.2560000000003</v>
      </c>
    </row>
    <row r="7" spans="1:11">
      <c r="A7" s="360"/>
      <c r="B7" s="361" t="s">
        <v>217</v>
      </c>
      <c r="C7" s="489">
        <v>764.32</v>
      </c>
      <c r="D7" s="490">
        <v>678.85599999999999</v>
      </c>
      <c r="E7" s="489">
        <v>466.37200000000001</v>
      </c>
      <c r="F7" s="490">
        <v>748.245</v>
      </c>
      <c r="G7" s="489">
        <v>165.56100000000001</v>
      </c>
      <c r="H7" s="490">
        <v>79.891999999999996</v>
      </c>
      <c r="I7" s="491">
        <v>1396.2529999999999</v>
      </c>
      <c r="J7" s="495">
        <v>1506.9929999999999</v>
      </c>
    </row>
    <row r="8" spans="1:11">
      <c r="A8" s="360"/>
      <c r="B8" s="361" t="s">
        <v>509</v>
      </c>
      <c r="C8" s="489">
        <v>157.768</v>
      </c>
      <c r="D8" s="490">
        <v>77.146000000000001</v>
      </c>
      <c r="E8" s="489">
        <v>77.709999999999994</v>
      </c>
      <c r="F8" s="490">
        <v>151.74600000000001</v>
      </c>
      <c r="G8" s="489">
        <v>76.552000000000007</v>
      </c>
      <c r="H8" s="490">
        <v>1.387</v>
      </c>
      <c r="I8" s="491">
        <v>312.02999999999997</v>
      </c>
      <c r="J8" s="495">
        <v>230.279</v>
      </c>
    </row>
    <row r="9" spans="1:11">
      <c r="A9" s="360"/>
      <c r="B9" s="361" t="s">
        <v>510</v>
      </c>
      <c r="C9" s="489">
        <v>142.715</v>
      </c>
      <c r="D9" s="490">
        <v>70.692999999999998</v>
      </c>
      <c r="E9" s="489">
        <v>640.755</v>
      </c>
      <c r="F9" s="490">
        <v>430.8</v>
      </c>
      <c r="G9" s="489">
        <v>45.29</v>
      </c>
      <c r="H9" s="490">
        <v>59.292999999999999</v>
      </c>
      <c r="I9" s="491">
        <v>828.76</v>
      </c>
      <c r="J9" s="495">
        <v>560.78599999999994</v>
      </c>
    </row>
    <row r="10" spans="1:11">
      <c r="A10" s="360"/>
      <c r="B10" s="361" t="s">
        <v>507</v>
      </c>
      <c r="C10" s="489">
        <v>468.47</v>
      </c>
      <c r="D10" s="490">
        <v>699.28800000000001</v>
      </c>
      <c r="E10" s="489">
        <v>3216.1260000000002</v>
      </c>
      <c r="F10" s="490">
        <v>2524.64</v>
      </c>
      <c r="G10" s="489">
        <v>26.545000000000002</v>
      </c>
      <c r="H10" s="490">
        <v>11.007</v>
      </c>
      <c r="I10" s="491">
        <v>3711.1410000000001</v>
      </c>
      <c r="J10" s="495">
        <v>3234.9349999999999</v>
      </c>
    </row>
    <row r="11" spans="1:11">
      <c r="A11" s="360"/>
      <c r="B11" s="361" t="s">
        <v>218</v>
      </c>
      <c r="C11" s="489">
        <v>220.99199999999999</v>
      </c>
      <c r="D11" s="490">
        <v>110.101</v>
      </c>
      <c r="E11" s="489">
        <v>30.074000000000002</v>
      </c>
      <c r="F11" s="490">
        <v>19.689</v>
      </c>
      <c r="G11" s="489">
        <v>-177.30699999999999</v>
      </c>
      <c r="H11" s="490">
        <v>-82.84</v>
      </c>
      <c r="I11" s="491">
        <v>73.759</v>
      </c>
      <c r="J11" s="495">
        <v>46.95</v>
      </c>
    </row>
    <row r="12" spans="1:11">
      <c r="A12" s="360"/>
      <c r="B12" s="361" t="s">
        <v>447</v>
      </c>
      <c r="C12" s="489">
        <v>108.127</v>
      </c>
      <c r="D12" s="490">
        <v>86.375</v>
      </c>
      <c r="E12" s="489">
        <v>429.39499999999998</v>
      </c>
      <c r="F12" s="490">
        <v>384.79</v>
      </c>
      <c r="G12" s="489">
        <v>0.754</v>
      </c>
      <c r="H12" s="490">
        <v>0.26800000000000002</v>
      </c>
      <c r="I12" s="491">
        <v>538.27599999999995</v>
      </c>
      <c r="J12" s="495">
        <v>471.43299999999999</v>
      </c>
    </row>
    <row r="13" spans="1:11">
      <c r="A13" s="360"/>
      <c r="B13" s="361" t="s">
        <v>219</v>
      </c>
      <c r="C13" s="489">
        <v>78.316000000000003</v>
      </c>
      <c r="D13" s="490">
        <v>29.709</v>
      </c>
      <c r="E13" s="489">
        <v>73.866</v>
      </c>
      <c r="F13" s="490">
        <v>61.640999999999998</v>
      </c>
      <c r="G13" s="489">
        <v>49.558</v>
      </c>
      <c r="H13" s="490">
        <v>36.53</v>
      </c>
      <c r="I13" s="491">
        <v>201.74</v>
      </c>
      <c r="J13" s="495">
        <v>127.88</v>
      </c>
    </row>
    <row r="14" spans="1:11">
      <c r="K14" s="371"/>
    </row>
    <row r="15" spans="1:11" ht="25.5">
      <c r="A15" s="360"/>
      <c r="B15" s="365" t="s">
        <v>503</v>
      </c>
      <c r="C15" s="489">
        <v>0</v>
      </c>
      <c r="D15" s="490">
        <v>0</v>
      </c>
      <c r="E15" s="489">
        <v>0.52</v>
      </c>
      <c r="F15" s="490">
        <v>0</v>
      </c>
      <c r="G15" s="489">
        <v>0</v>
      </c>
      <c r="H15" s="490">
        <v>0</v>
      </c>
      <c r="I15" s="491">
        <v>0.52</v>
      </c>
      <c r="J15" s="495">
        <v>0</v>
      </c>
    </row>
    <row r="17" spans="1:11" s="228" customFormat="1">
      <c r="A17" s="374" t="s">
        <v>261</v>
      </c>
      <c r="B17" s="359"/>
      <c r="C17" s="491">
        <v>10275.478999999999</v>
      </c>
      <c r="D17" s="492">
        <v>5023.3490000000002</v>
      </c>
      <c r="E17" s="491">
        <v>16146.272999999999</v>
      </c>
      <c r="F17" s="492">
        <v>14821.34</v>
      </c>
      <c r="G17" s="491">
        <v>1474.7070000000001</v>
      </c>
      <c r="H17" s="492">
        <v>909.61300000000006</v>
      </c>
      <c r="I17" s="491">
        <v>27896.458999999999</v>
      </c>
      <c r="J17" s="495">
        <v>20754.302</v>
      </c>
    </row>
    <row r="18" spans="1:11">
      <c r="A18" s="360"/>
      <c r="B18" s="361" t="s">
        <v>513</v>
      </c>
      <c r="C18" s="489">
        <v>506.387</v>
      </c>
      <c r="D18" s="490">
        <v>293.01100000000002</v>
      </c>
      <c r="E18" s="489">
        <v>2911.4290000000001</v>
      </c>
      <c r="F18" s="490">
        <v>2497.7350000000001</v>
      </c>
      <c r="G18" s="489">
        <v>55.36</v>
      </c>
      <c r="H18" s="490">
        <v>0.11700000000000001</v>
      </c>
      <c r="I18" s="491">
        <v>3473.1759999999999</v>
      </c>
      <c r="J18" s="495">
        <v>2790.8629999999998</v>
      </c>
    </row>
    <row r="19" spans="1:11">
      <c r="A19" s="360"/>
      <c r="B19" s="361" t="s">
        <v>512</v>
      </c>
      <c r="C19" s="489">
        <v>125.676</v>
      </c>
      <c r="D19" s="490">
        <v>44.771999999999998</v>
      </c>
      <c r="E19" s="489">
        <v>3013.0189999999998</v>
      </c>
      <c r="F19" s="490">
        <v>2284.1869999999999</v>
      </c>
      <c r="G19" s="489">
        <v>6.726</v>
      </c>
      <c r="H19" s="490">
        <v>3.8969999999999998</v>
      </c>
      <c r="I19" s="491">
        <v>3145.4209999999998</v>
      </c>
      <c r="J19" s="495">
        <v>2332.8560000000002</v>
      </c>
    </row>
    <row r="20" spans="1:11">
      <c r="A20" s="360"/>
      <c r="B20" s="361" t="s">
        <v>514</v>
      </c>
      <c r="C20" s="489">
        <v>244.39</v>
      </c>
      <c r="D20" s="490">
        <v>280.11900000000003</v>
      </c>
      <c r="E20" s="489">
        <v>467.01600000000002</v>
      </c>
      <c r="F20" s="490">
        <v>297.87200000000001</v>
      </c>
      <c r="G20" s="489">
        <v>13.445</v>
      </c>
      <c r="H20" s="490">
        <v>0.53300000000000003</v>
      </c>
      <c r="I20" s="491">
        <v>724.851</v>
      </c>
      <c r="J20" s="495">
        <v>578.524</v>
      </c>
    </row>
    <row r="21" spans="1:11">
      <c r="A21" s="360"/>
      <c r="B21" s="361" t="s">
        <v>220</v>
      </c>
      <c r="C21" s="489">
        <v>53.41</v>
      </c>
      <c r="D21" s="490">
        <v>43.945</v>
      </c>
      <c r="E21" s="489">
        <v>2.5999999999999999E-2</v>
      </c>
      <c r="F21" s="490">
        <v>3.2000000000000001E-2</v>
      </c>
      <c r="G21" s="489">
        <v>-53.41</v>
      </c>
      <c r="H21" s="490">
        <v>-43.945</v>
      </c>
      <c r="I21" s="491">
        <v>2.5999999999999999E-2</v>
      </c>
      <c r="J21" s="495">
        <v>3.2000000000000001E-2</v>
      </c>
    </row>
    <row r="22" spans="1:11">
      <c r="A22" s="360"/>
      <c r="B22" s="361" t="s">
        <v>221</v>
      </c>
      <c r="C22" s="489">
        <v>402.30799999999999</v>
      </c>
      <c r="D22" s="490">
        <v>111.027</v>
      </c>
      <c r="E22" s="489">
        <v>13.747999999999999</v>
      </c>
      <c r="F22" s="490">
        <v>1.5960000000000001</v>
      </c>
      <c r="G22" s="489">
        <v>-413.68700000000001</v>
      </c>
      <c r="H22" s="490">
        <v>-110.35</v>
      </c>
      <c r="I22" s="491">
        <v>2.3690000000000002</v>
      </c>
      <c r="J22" s="495">
        <v>2.2730000000000001</v>
      </c>
    </row>
    <row r="23" spans="1:11">
      <c r="A23" s="360"/>
      <c r="B23" s="361" t="s">
        <v>222</v>
      </c>
      <c r="C23" s="489">
        <v>409.29300000000001</v>
      </c>
      <c r="D23" s="490">
        <v>136.56</v>
      </c>
      <c r="E23" s="489">
        <v>4205.6509999999998</v>
      </c>
      <c r="F23" s="490">
        <v>4370.8760000000002</v>
      </c>
      <c r="G23" s="489">
        <v>141.32599999999999</v>
      </c>
      <c r="H23" s="490">
        <v>17.39</v>
      </c>
      <c r="I23" s="491">
        <v>4756.2700000000004</v>
      </c>
      <c r="J23" s="495">
        <v>4524.826</v>
      </c>
    </row>
    <row r="24" spans="1:11">
      <c r="A24" s="360"/>
      <c r="B24" s="361" t="s">
        <v>223</v>
      </c>
      <c r="C24" s="489">
        <v>3.8330000000000002</v>
      </c>
      <c r="D24" s="490">
        <v>0</v>
      </c>
      <c r="E24" s="489">
        <v>0</v>
      </c>
      <c r="F24" s="490">
        <v>0</v>
      </c>
      <c r="G24" s="489">
        <v>1466.3920000000001</v>
      </c>
      <c r="H24" s="490">
        <v>945.51199999999994</v>
      </c>
      <c r="I24" s="491">
        <v>1470.2249999999999</v>
      </c>
      <c r="J24" s="495">
        <v>945.51199999999994</v>
      </c>
    </row>
    <row r="25" spans="1:11">
      <c r="A25" s="360"/>
      <c r="B25" s="361" t="s">
        <v>224</v>
      </c>
      <c r="C25" s="489">
        <v>8269.9459999999999</v>
      </c>
      <c r="D25" s="490">
        <v>3953.1880000000001</v>
      </c>
      <c r="E25" s="489">
        <v>4626.5739999999996</v>
      </c>
      <c r="F25" s="490">
        <v>4396.5600000000004</v>
      </c>
      <c r="G25" s="489">
        <v>101.008</v>
      </c>
      <c r="H25" s="490">
        <v>4.9240000000000004</v>
      </c>
      <c r="I25" s="491">
        <v>12997.528</v>
      </c>
      <c r="J25" s="495">
        <v>8354.6720000000005</v>
      </c>
    </row>
    <row r="26" spans="1:11">
      <c r="A26" s="360"/>
      <c r="B26" s="361" t="s">
        <v>225</v>
      </c>
      <c r="C26" s="489">
        <v>0</v>
      </c>
      <c r="D26" s="490">
        <v>0</v>
      </c>
      <c r="E26" s="489">
        <v>6.2720000000000002</v>
      </c>
      <c r="F26" s="490">
        <v>7.9420000000000002</v>
      </c>
      <c r="G26" s="489">
        <v>0</v>
      </c>
      <c r="H26" s="490">
        <v>0</v>
      </c>
      <c r="I26" s="491">
        <v>6.2720000000000002</v>
      </c>
      <c r="J26" s="495">
        <v>7.9420000000000002</v>
      </c>
    </row>
    <row r="27" spans="1:11">
      <c r="A27" s="360"/>
      <c r="B27" s="361" t="s">
        <v>302</v>
      </c>
      <c r="C27" s="489">
        <v>191.23</v>
      </c>
      <c r="D27" s="490">
        <v>127.53700000000001</v>
      </c>
      <c r="E27" s="489">
        <v>112.756</v>
      </c>
      <c r="F27" s="490">
        <v>94.18</v>
      </c>
      <c r="G27" s="489">
        <v>23.966999999999999</v>
      </c>
      <c r="H27" s="490">
        <v>0.70299999999999996</v>
      </c>
      <c r="I27" s="491">
        <v>327.95299999999997</v>
      </c>
      <c r="J27" s="495">
        <v>222.42</v>
      </c>
    </row>
    <row r="28" spans="1:11">
      <c r="A28" s="360"/>
      <c r="B28" s="361" t="s">
        <v>226</v>
      </c>
      <c r="C28" s="489">
        <v>69.006</v>
      </c>
      <c r="D28" s="490">
        <v>33.19</v>
      </c>
      <c r="E28" s="489">
        <v>789.78200000000004</v>
      </c>
      <c r="F28" s="490">
        <v>870.36</v>
      </c>
      <c r="G28" s="489">
        <v>133.58000000000001</v>
      </c>
      <c r="H28" s="490">
        <v>90.831999999999994</v>
      </c>
      <c r="I28" s="491">
        <v>992.36800000000005</v>
      </c>
      <c r="J28" s="495">
        <v>994.38199999999995</v>
      </c>
    </row>
    <row r="29" spans="1:11">
      <c r="K29" s="371"/>
    </row>
    <row r="30" spans="1:11" s="228" customFormat="1">
      <c r="A30" s="374" t="s">
        <v>262</v>
      </c>
      <c r="B30" s="359"/>
      <c r="C30" s="491">
        <v>12216.187</v>
      </c>
      <c r="D30" s="492">
        <v>6775.5169999999998</v>
      </c>
      <c r="E30" s="491">
        <v>21081.091</v>
      </c>
      <c r="F30" s="492">
        <v>19142.891</v>
      </c>
      <c r="G30" s="491">
        <v>1661.66</v>
      </c>
      <c r="H30" s="492">
        <v>1015.15</v>
      </c>
      <c r="I30" s="491">
        <v>34958.938000000002</v>
      </c>
      <c r="J30" s="495">
        <v>26933.558000000001</v>
      </c>
    </row>
    <row r="33" spans="1:11">
      <c r="C33" s="349"/>
      <c r="D33" s="349"/>
      <c r="E33" s="349"/>
      <c r="F33" s="349"/>
      <c r="G33" s="349"/>
      <c r="H33" s="349"/>
      <c r="I33" s="349"/>
      <c r="J33" s="349"/>
    </row>
    <row r="35" spans="1:11">
      <c r="A35" s="765" t="s">
        <v>140</v>
      </c>
      <c r="B35" s="766"/>
      <c r="C35" s="767" t="s">
        <v>72</v>
      </c>
      <c r="D35" s="768"/>
      <c r="E35" s="767" t="s">
        <v>45</v>
      </c>
      <c r="F35" s="768"/>
      <c r="G35" s="767" t="s">
        <v>293</v>
      </c>
      <c r="H35" s="768"/>
      <c r="I35" s="767" t="s">
        <v>17</v>
      </c>
      <c r="J35" s="768"/>
    </row>
    <row r="36" spans="1:11">
      <c r="A36" s="773" t="s">
        <v>263</v>
      </c>
      <c r="B36" s="787"/>
      <c r="C36" s="368" t="s">
        <v>500</v>
      </c>
      <c r="D36" s="369" t="s">
        <v>379</v>
      </c>
      <c r="E36" s="368" t="s">
        <v>500</v>
      </c>
      <c r="F36" s="369" t="s">
        <v>379</v>
      </c>
      <c r="G36" s="368" t="s">
        <v>500</v>
      </c>
      <c r="H36" s="369" t="s">
        <v>379</v>
      </c>
      <c r="I36" s="368" t="s">
        <v>500</v>
      </c>
      <c r="J36" s="369" t="s">
        <v>379</v>
      </c>
    </row>
    <row r="37" spans="1:11">
      <c r="A37" s="788"/>
      <c r="B37" s="789"/>
      <c r="C37" s="356" t="s">
        <v>377</v>
      </c>
      <c r="D37" s="357" t="s">
        <v>377</v>
      </c>
      <c r="E37" s="356" t="s">
        <v>377</v>
      </c>
      <c r="F37" s="357" t="s">
        <v>377</v>
      </c>
      <c r="G37" s="356" t="s">
        <v>377</v>
      </c>
      <c r="H37" s="357" t="s">
        <v>377</v>
      </c>
      <c r="I37" s="356" t="s">
        <v>377</v>
      </c>
      <c r="J37" s="357" t="s">
        <v>377</v>
      </c>
    </row>
    <row r="38" spans="1:11" s="228" customFormat="1">
      <c r="A38" s="374" t="s">
        <v>264</v>
      </c>
      <c r="B38" s="359"/>
      <c r="C38" s="491">
        <v>1942.2190000000001</v>
      </c>
      <c r="D38" s="492">
        <v>1652.616</v>
      </c>
      <c r="E38" s="491">
        <v>6242.5630000000001</v>
      </c>
      <c r="F38" s="492">
        <v>5178.3509999999997</v>
      </c>
      <c r="G38" s="491">
        <v>-389.24799999999999</v>
      </c>
      <c r="H38" s="492">
        <v>446.255</v>
      </c>
      <c r="I38" s="491">
        <v>7795.5339999999997</v>
      </c>
      <c r="J38" s="495">
        <v>7277.2219999999998</v>
      </c>
    </row>
    <row r="39" spans="1:11">
      <c r="A39" s="360"/>
      <c r="B39" s="361" t="s">
        <v>449</v>
      </c>
      <c r="C39" s="489">
        <v>286.85000000000002</v>
      </c>
      <c r="D39" s="490">
        <v>317.28500000000003</v>
      </c>
      <c r="E39" s="489">
        <v>753.298</v>
      </c>
      <c r="F39" s="490">
        <v>1020.125</v>
      </c>
      <c r="G39" s="489">
        <v>192.68600000000001</v>
      </c>
      <c r="H39" s="490">
        <v>487.72</v>
      </c>
      <c r="I39" s="491">
        <v>1232.8340000000001</v>
      </c>
      <c r="J39" s="495">
        <v>1825.13</v>
      </c>
    </row>
    <row r="40" spans="1:11">
      <c r="A40" s="360"/>
      <c r="B40" s="361" t="s">
        <v>450</v>
      </c>
      <c r="C40" s="489">
        <v>21.518999999999998</v>
      </c>
      <c r="D40" s="490">
        <v>21.478000000000002</v>
      </c>
      <c r="E40" s="489">
        <v>36.795000000000002</v>
      </c>
      <c r="F40" s="490">
        <v>29.753</v>
      </c>
      <c r="G40" s="489">
        <v>2.3730000000000002</v>
      </c>
      <c r="H40" s="490">
        <v>0.26400000000000001</v>
      </c>
      <c r="I40" s="491">
        <v>60.686999999999998</v>
      </c>
      <c r="J40" s="495">
        <v>51.494999999999997</v>
      </c>
    </row>
    <row r="41" spans="1:11">
      <c r="A41" s="360"/>
      <c r="B41" s="361" t="s">
        <v>508</v>
      </c>
      <c r="C41" s="489">
        <v>966.84299999999996</v>
      </c>
      <c r="D41" s="490">
        <v>881.99300000000005</v>
      </c>
      <c r="E41" s="489">
        <v>3767.6210000000001</v>
      </c>
      <c r="F41" s="490">
        <v>3081.6930000000002</v>
      </c>
      <c r="G41" s="489">
        <v>177.666</v>
      </c>
      <c r="H41" s="490">
        <v>129.88999999999999</v>
      </c>
      <c r="I41" s="491">
        <v>4912.13</v>
      </c>
      <c r="J41" s="495">
        <v>4093.576</v>
      </c>
    </row>
    <row r="42" spans="1:11">
      <c r="A42" s="360"/>
      <c r="B42" s="361" t="s">
        <v>505</v>
      </c>
      <c r="C42" s="489">
        <v>419.86399999999998</v>
      </c>
      <c r="D42" s="490">
        <v>155.81700000000001</v>
      </c>
      <c r="E42" s="489">
        <v>1342.8620000000001</v>
      </c>
      <c r="F42" s="490">
        <v>651.02099999999996</v>
      </c>
      <c r="G42" s="489">
        <v>-807.01900000000001</v>
      </c>
      <c r="H42" s="490">
        <v>-209.71600000000001</v>
      </c>
      <c r="I42" s="491">
        <v>955.70699999999999</v>
      </c>
      <c r="J42" s="495">
        <v>597.12199999999996</v>
      </c>
    </row>
    <row r="43" spans="1:11">
      <c r="A43" s="360"/>
      <c r="B43" s="361" t="s">
        <v>451</v>
      </c>
      <c r="C43" s="489">
        <v>29.710999999999999</v>
      </c>
      <c r="D43" s="490">
        <v>79.355999999999995</v>
      </c>
      <c r="E43" s="489">
        <v>134.91800000000001</v>
      </c>
      <c r="F43" s="490">
        <v>141.06700000000001</v>
      </c>
      <c r="G43" s="489">
        <v>0.215</v>
      </c>
      <c r="H43" s="490">
        <v>2E-3</v>
      </c>
      <c r="I43" s="491">
        <v>164.84399999999999</v>
      </c>
      <c r="J43" s="495">
        <v>220.42500000000001</v>
      </c>
    </row>
    <row r="44" spans="1:11">
      <c r="A44" s="360"/>
      <c r="B44" s="361" t="s">
        <v>227</v>
      </c>
      <c r="C44" s="489">
        <v>157.03100000000001</v>
      </c>
      <c r="D44" s="490">
        <v>150.727</v>
      </c>
      <c r="E44" s="489">
        <v>22.684999999999999</v>
      </c>
      <c r="F44" s="490">
        <v>69.379000000000005</v>
      </c>
      <c r="G44" s="489">
        <v>3.3439999999999999</v>
      </c>
      <c r="H44" s="490">
        <v>2.7639999999999998</v>
      </c>
      <c r="I44" s="491">
        <v>183.06</v>
      </c>
      <c r="J44" s="495">
        <v>222.87</v>
      </c>
    </row>
    <row r="45" spans="1:11">
      <c r="A45" s="360"/>
      <c r="B45" s="361" t="s">
        <v>228</v>
      </c>
      <c r="C45" s="489">
        <v>0</v>
      </c>
      <c r="D45" s="490">
        <v>0</v>
      </c>
      <c r="E45" s="489">
        <v>0</v>
      </c>
      <c r="F45" s="490">
        <v>0</v>
      </c>
      <c r="G45" s="489">
        <v>0</v>
      </c>
      <c r="H45" s="490">
        <v>0</v>
      </c>
      <c r="I45" s="491">
        <v>0</v>
      </c>
      <c r="J45" s="495">
        <v>0</v>
      </c>
    </row>
    <row r="46" spans="1:11">
      <c r="A46" s="360"/>
      <c r="B46" s="361" t="s">
        <v>515</v>
      </c>
      <c r="C46" s="489">
        <v>60.401000000000003</v>
      </c>
      <c r="D46" s="490">
        <v>45.96</v>
      </c>
      <c r="E46" s="489">
        <v>184.38399999999999</v>
      </c>
      <c r="F46" s="490">
        <v>185.31299999999999</v>
      </c>
      <c r="G46" s="489">
        <v>41.487000000000002</v>
      </c>
      <c r="H46" s="490">
        <v>35.331000000000003</v>
      </c>
      <c r="I46" s="491">
        <v>286.27199999999999</v>
      </c>
      <c r="J46" s="495">
        <v>266.60399999999998</v>
      </c>
    </row>
    <row r="47" spans="1:11">
      <c r="K47" s="371"/>
    </row>
    <row r="48" spans="1:11">
      <c r="A48" s="360"/>
      <c r="B48" s="361" t="s">
        <v>501</v>
      </c>
      <c r="C48" s="489">
        <v>0</v>
      </c>
      <c r="D48" s="490">
        <v>0</v>
      </c>
      <c r="E48" s="489">
        <v>0</v>
      </c>
      <c r="F48" s="490">
        <v>0</v>
      </c>
      <c r="G48" s="489">
        <v>0</v>
      </c>
      <c r="H48" s="490">
        <v>0</v>
      </c>
      <c r="I48" s="491">
        <v>0</v>
      </c>
      <c r="J48" s="495">
        <v>0</v>
      </c>
    </row>
    <row r="49" spans="1:13">
      <c r="C49" s="493"/>
      <c r="D49" s="493"/>
      <c r="E49" s="493"/>
      <c r="F49" s="493"/>
      <c r="G49" s="493"/>
      <c r="H49" s="493"/>
      <c r="I49" s="493"/>
      <c r="J49" s="493"/>
    </row>
    <row r="50" spans="1:13" s="228" customFormat="1">
      <c r="A50" s="374" t="s">
        <v>265</v>
      </c>
      <c r="B50" s="359"/>
      <c r="C50" s="491">
        <v>2170.9839999999999</v>
      </c>
      <c r="D50" s="492">
        <v>1280.8309999999999</v>
      </c>
      <c r="E50" s="491">
        <v>9154.9079999999994</v>
      </c>
      <c r="F50" s="492">
        <v>7759.7129999999997</v>
      </c>
      <c r="G50" s="491">
        <v>807.41899999999998</v>
      </c>
      <c r="H50" s="492">
        <v>282.12900000000002</v>
      </c>
      <c r="I50" s="491">
        <v>12133.311</v>
      </c>
      <c r="J50" s="495">
        <v>9322.6730000000007</v>
      </c>
    </row>
    <row r="51" spans="1:13">
      <c r="A51" s="360"/>
      <c r="B51" s="361" t="s">
        <v>453</v>
      </c>
      <c r="C51" s="489">
        <v>1304.3900000000001</v>
      </c>
      <c r="D51" s="490">
        <v>727.68200000000002</v>
      </c>
      <c r="E51" s="489">
        <v>2782.5590000000002</v>
      </c>
      <c r="F51" s="490">
        <v>2518.3009999999999</v>
      </c>
      <c r="G51" s="489">
        <v>830.63400000000001</v>
      </c>
      <c r="H51" s="490">
        <v>591.72299999999996</v>
      </c>
      <c r="I51" s="491">
        <v>4917.5829999999996</v>
      </c>
      <c r="J51" s="495">
        <v>3837.7060000000001</v>
      </c>
    </row>
    <row r="52" spans="1:13">
      <c r="A52" s="360"/>
      <c r="B52" s="361" t="s">
        <v>454</v>
      </c>
      <c r="C52" s="489">
        <v>84.031000000000006</v>
      </c>
      <c r="D52" s="490">
        <v>11.590999999999999</v>
      </c>
      <c r="E52" s="489">
        <v>82.231999999999999</v>
      </c>
      <c r="F52" s="490">
        <v>78.882000000000005</v>
      </c>
      <c r="G52" s="489">
        <v>21.628</v>
      </c>
      <c r="H52" s="490">
        <v>0.59699999999999998</v>
      </c>
      <c r="I52" s="491">
        <v>187.89099999999999</v>
      </c>
      <c r="J52" s="495">
        <v>91.07</v>
      </c>
    </row>
    <row r="53" spans="1:13">
      <c r="A53" s="360"/>
      <c r="B53" s="361" t="s">
        <v>455</v>
      </c>
      <c r="C53" s="489">
        <v>9.7460000000000004</v>
      </c>
      <c r="D53" s="490">
        <v>0.97899999999999998</v>
      </c>
      <c r="E53" s="489">
        <v>2678.4380000000001</v>
      </c>
      <c r="F53" s="490">
        <v>2049.498</v>
      </c>
      <c r="G53" s="489">
        <v>0.88300000000000001</v>
      </c>
      <c r="H53" s="490">
        <v>10.997999999999999</v>
      </c>
      <c r="I53" s="491">
        <v>2689.067</v>
      </c>
      <c r="J53" s="495">
        <v>2061.4749999999999</v>
      </c>
    </row>
    <row r="54" spans="1:13">
      <c r="A54" s="360"/>
      <c r="B54" s="361" t="s">
        <v>229</v>
      </c>
      <c r="C54" s="489">
        <v>104.447</v>
      </c>
      <c r="D54" s="490">
        <v>19.251999999999999</v>
      </c>
      <c r="E54" s="489">
        <v>998.87300000000005</v>
      </c>
      <c r="F54" s="490">
        <v>444.95</v>
      </c>
      <c r="G54" s="489">
        <v>-40.822000000000003</v>
      </c>
      <c r="H54" s="490">
        <v>-319.81099999999998</v>
      </c>
      <c r="I54" s="491">
        <v>1062.498</v>
      </c>
      <c r="J54" s="495">
        <v>144.39099999999999</v>
      </c>
    </row>
    <row r="55" spans="1:13">
      <c r="A55" s="360"/>
      <c r="B55" s="361" t="s">
        <v>456</v>
      </c>
      <c r="C55" s="489">
        <v>132.43199999999999</v>
      </c>
      <c r="D55" s="490">
        <v>84.179000000000002</v>
      </c>
      <c r="E55" s="489">
        <v>705.375</v>
      </c>
      <c r="F55" s="490">
        <v>749.51400000000001</v>
      </c>
      <c r="G55" s="489">
        <v>1.012</v>
      </c>
      <c r="H55" s="490">
        <v>0.20699999999999999</v>
      </c>
      <c r="I55" s="491">
        <v>838.81899999999996</v>
      </c>
      <c r="J55" s="495">
        <v>833.9</v>
      </c>
    </row>
    <row r="56" spans="1:13">
      <c r="A56" s="360"/>
      <c r="B56" s="361" t="s">
        <v>230</v>
      </c>
      <c r="C56" s="489">
        <v>443.99599999999998</v>
      </c>
      <c r="D56" s="490">
        <v>335.101</v>
      </c>
      <c r="E56" s="489">
        <v>443.74200000000002</v>
      </c>
      <c r="F56" s="490">
        <v>282.39699999999999</v>
      </c>
      <c r="G56" s="489">
        <v>-8.3379999999999992</v>
      </c>
      <c r="H56" s="490">
        <v>-4.5449999999999999</v>
      </c>
      <c r="I56" s="491">
        <v>879.4</v>
      </c>
      <c r="J56" s="495">
        <v>612.95299999999997</v>
      </c>
    </row>
    <row r="57" spans="1:13">
      <c r="A57" s="360"/>
      <c r="B57" s="361" t="s">
        <v>231</v>
      </c>
      <c r="C57" s="489">
        <v>25.503</v>
      </c>
      <c r="D57" s="490">
        <v>32.753</v>
      </c>
      <c r="E57" s="489">
        <v>1395.556</v>
      </c>
      <c r="F57" s="490">
        <v>1588.5039999999999</v>
      </c>
      <c r="G57" s="489">
        <v>2.4220000000000002</v>
      </c>
      <c r="H57" s="490">
        <v>2.96</v>
      </c>
      <c r="I57" s="491">
        <v>1423.481</v>
      </c>
      <c r="J57" s="495">
        <v>1624.2170000000001</v>
      </c>
    </row>
    <row r="58" spans="1:13">
      <c r="A58" s="360"/>
      <c r="B58" s="361" t="s">
        <v>457</v>
      </c>
      <c r="C58" s="489">
        <v>66.438999999999993</v>
      </c>
      <c r="D58" s="490">
        <v>69.293999999999997</v>
      </c>
      <c r="E58" s="489">
        <v>68.132999999999996</v>
      </c>
      <c r="F58" s="490">
        <v>47.667000000000002</v>
      </c>
      <c r="G58" s="489">
        <v>0</v>
      </c>
      <c r="H58" s="490">
        <v>0</v>
      </c>
      <c r="I58" s="491">
        <v>134.572</v>
      </c>
      <c r="J58" s="495">
        <v>116.961</v>
      </c>
    </row>
    <row r="59" spans="1:13">
      <c r="K59" s="371"/>
      <c r="L59" s="371"/>
      <c r="M59" s="371"/>
    </row>
    <row r="60" spans="1:13" s="228" customFormat="1">
      <c r="A60" s="374" t="s">
        <v>266</v>
      </c>
      <c r="B60" s="359"/>
      <c r="C60" s="491">
        <v>8102.9840000000004</v>
      </c>
      <c r="D60" s="492">
        <v>3842.07</v>
      </c>
      <c r="E60" s="491">
        <v>5683.62</v>
      </c>
      <c r="F60" s="492">
        <v>6204.8270000000002</v>
      </c>
      <c r="G60" s="491">
        <v>1243.489</v>
      </c>
      <c r="H60" s="492">
        <v>286.76600000000002</v>
      </c>
      <c r="I60" s="491">
        <v>15030.093000000001</v>
      </c>
      <c r="J60" s="495">
        <v>10333.663</v>
      </c>
    </row>
    <row r="61" spans="1:13" s="228" customFormat="1">
      <c r="A61" s="374" t="s">
        <v>502</v>
      </c>
      <c r="B61" s="359"/>
      <c r="C61" s="491">
        <v>8102.9840000000004</v>
      </c>
      <c r="D61" s="492">
        <v>3842.07</v>
      </c>
      <c r="E61" s="491">
        <v>5683.62</v>
      </c>
      <c r="F61" s="492">
        <v>6204.8270000000002</v>
      </c>
      <c r="G61" s="491">
        <v>1243.489</v>
      </c>
      <c r="H61" s="492">
        <v>286.76600000000002</v>
      </c>
      <c r="I61" s="491">
        <v>12832.656999999999</v>
      </c>
      <c r="J61" s="495">
        <v>8105.8590000000004</v>
      </c>
    </row>
    <row r="62" spans="1:13">
      <c r="A62" s="360"/>
      <c r="B62" s="361" t="s">
        <v>232</v>
      </c>
      <c r="C62" s="489">
        <v>5636.23</v>
      </c>
      <c r="D62" s="490">
        <v>1821.6969999999999</v>
      </c>
      <c r="E62" s="489">
        <v>2972.0169999999998</v>
      </c>
      <c r="F62" s="490">
        <v>2902.0920000000001</v>
      </c>
      <c r="G62" s="489">
        <v>7191.2520000000004</v>
      </c>
      <c r="H62" s="490">
        <v>5039.2889999999998</v>
      </c>
      <c r="I62" s="491">
        <v>15799.499</v>
      </c>
      <c r="J62" s="495">
        <v>9763.0779999999995</v>
      </c>
    </row>
    <row r="63" spans="1:13">
      <c r="A63" s="360"/>
      <c r="B63" s="361" t="s">
        <v>233</v>
      </c>
      <c r="C63" s="489">
        <v>1195.6790000000001</v>
      </c>
      <c r="D63" s="490">
        <v>1122.6969999999999</v>
      </c>
      <c r="E63" s="489">
        <v>-270.48500000000001</v>
      </c>
      <c r="F63" s="490">
        <v>-82.504999999999995</v>
      </c>
      <c r="G63" s="489">
        <v>4843.4970000000003</v>
      </c>
      <c r="H63" s="490">
        <v>4375.5060000000003</v>
      </c>
      <c r="I63" s="491">
        <v>5768.6909999999998</v>
      </c>
      <c r="J63" s="495">
        <v>5415.6980000000003</v>
      </c>
    </row>
    <row r="64" spans="1:13">
      <c r="A64" s="360"/>
      <c r="B64" s="361" t="s">
        <v>511</v>
      </c>
      <c r="C64" s="489">
        <v>337.10700000000003</v>
      </c>
      <c r="D64" s="490">
        <v>37.137999999999998</v>
      </c>
      <c r="E64" s="489">
        <v>46.819000000000003</v>
      </c>
      <c r="F64" s="490">
        <v>55.685000000000002</v>
      </c>
      <c r="G64" s="489">
        <v>-383.92599999999999</v>
      </c>
      <c r="H64" s="490">
        <v>-92.822999999999993</v>
      </c>
      <c r="I64" s="491">
        <v>0</v>
      </c>
      <c r="J64" s="495">
        <v>0</v>
      </c>
    </row>
    <row r="65" spans="1:18">
      <c r="A65" s="360"/>
      <c r="B65" s="361" t="s">
        <v>504</v>
      </c>
      <c r="C65" s="489">
        <v>-0.05</v>
      </c>
      <c r="D65" s="490">
        <v>-5.3999999999999999E-2</v>
      </c>
      <c r="E65" s="489">
        <v>0</v>
      </c>
      <c r="F65" s="490">
        <v>0</v>
      </c>
      <c r="G65" s="489">
        <v>-0.222</v>
      </c>
      <c r="H65" s="490">
        <v>5.3999999999999999E-2</v>
      </c>
      <c r="I65" s="491">
        <v>-0.27200000000000002</v>
      </c>
      <c r="J65" s="495">
        <v>0</v>
      </c>
    </row>
    <row r="66" spans="1:18">
      <c r="A66" s="360"/>
      <c r="B66" s="361" t="s">
        <v>459</v>
      </c>
      <c r="C66" s="489">
        <v>0</v>
      </c>
      <c r="D66" s="490">
        <v>0</v>
      </c>
      <c r="E66" s="489">
        <v>0</v>
      </c>
      <c r="F66" s="490">
        <v>0</v>
      </c>
      <c r="G66" s="489">
        <v>0</v>
      </c>
      <c r="H66" s="490">
        <v>0</v>
      </c>
      <c r="I66" s="491">
        <v>0</v>
      </c>
      <c r="J66" s="495">
        <v>0</v>
      </c>
    </row>
    <row r="67" spans="1:18">
      <c r="A67" s="360"/>
      <c r="B67" s="361" t="s">
        <v>460</v>
      </c>
      <c r="C67" s="489">
        <v>934.01800000000003</v>
      </c>
      <c r="D67" s="490">
        <v>860.59199999999998</v>
      </c>
      <c r="E67" s="489">
        <v>2935.2689999999998</v>
      </c>
      <c r="F67" s="490">
        <v>3329.5549999999998</v>
      </c>
      <c r="G67" s="489">
        <v>-10407.111999999999</v>
      </c>
      <c r="H67" s="490">
        <v>-9035.26</v>
      </c>
      <c r="I67" s="491">
        <v>-8735.2610000000004</v>
      </c>
      <c r="J67" s="495">
        <v>-7072.9170000000004</v>
      </c>
    </row>
    <row r="68" spans="1:18">
      <c r="K68" s="371"/>
    </row>
    <row r="69" spans="1:18" s="228" customFormat="1">
      <c r="A69" s="374" t="s">
        <v>267</v>
      </c>
      <c r="B69" s="359"/>
      <c r="C69" s="491">
        <v>0</v>
      </c>
      <c r="D69" s="492">
        <v>0</v>
      </c>
      <c r="E69" s="491">
        <v>0</v>
      </c>
      <c r="F69" s="492">
        <v>0</v>
      </c>
      <c r="G69" s="491">
        <v>0</v>
      </c>
      <c r="H69" s="492">
        <v>0</v>
      </c>
      <c r="I69" s="491">
        <v>2197.4360000000001</v>
      </c>
      <c r="J69" s="495">
        <v>2227.8040000000001</v>
      </c>
    </row>
    <row r="70" spans="1:18">
      <c r="K70" s="371"/>
      <c r="L70" s="371"/>
    </row>
    <row r="71" spans="1:18" s="228" customFormat="1">
      <c r="A71" s="374" t="s">
        <v>268</v>
      </c>
      <c r="B71" s="359"/>
      <c r="C71" s="491">
        <v>12216.187</v>
      </c>
      <c r="D71" s="492">
        <v>6775.5169999999998</v>
      </c>
      <c r="E71" s="491">
        <v>21081.091</v>
      </c>
      <c r="F71" s="492">
        <v>19142.891</v>
      </c>
      <c r="G71" s="491">
        <v>1661.66</v>
      </c>
      <c r="H71" s="492">
        <v>1015.15</v>
      </c>
      <c r="I71" s="491">
        <v>34958.938000000002</v>
      </c>
      <c r="J71" s="495">
        <v>26933.558000000001</v>
      </c>
    </row>
    <row r="72" spans="1:18">
      <c r="C72" s="349"/>
      <c r="D72" s="349"/>
      <c r="E72" s="349"/>
      <c r="F72" s="349"/>
      <c r="G72" s="349"/>
      <c r="H72" s="349"/>
      <c r="I72" s="349"/>
      <c r="J72" s="349"/>
    </row>
    <row r="73" spans="1:18">
      <c r="C73" s="349"/>
      <c r="D73" s="349"/>
      <c r="E73" s="349"/>
      <c r="F73" s="349"/>
      <c r="G73" s="349"/>
      <c r="H73" s="349"/>
      <c r="I73" s="349"/>
      <c r="J73" s="349"/>
    </row>
    <row r="74" spans="1:18">
      <c r="C74" s="349"/>
      <c r="D74" s="349"/>
      <c r="E74" s="349"/>
      <c r="F74" s="349"/>
      <c r="G74" s="349"/>
      <c r="H74" s="349"/>
      <c r="I74" s="349"/>
      <c r="J74" s="349"/>
    </row>
    <row r="75" spans="1:18">
      <c r="A75" s="125"/>
    </row>
    <row r="76" spans="1:18" ht="12.75" customHeight="1">
      <c r="A76" s="765" t="s">
        <v>140</v>
      </c>
      <c r="B76" s="766"/>
      <c r="C76" s="767" t="s">
        <v>72</v>
      </c>
      <c r="D76" s="781"/>
      <c r="E76" s="781"/>
      <c r="F76" s="768"/>
      <c r="G76" s="798" t="s">
        <v>45</v>
      </c>
      <c r="H76" s="799"/>
      <c r="I76" s="781"/>
      <c r="J76" s="768"/>
      <c r="K76" s="767" t="s">
        <v>293</v>
      </c>
      <c r="L76" s="781"/>
      <c r="M76" s="781"/>
      <c r="N76" s="768"/>
      <c r="O76" s="767" t="s">
        <v>17</v>
      </c>
      <c r="P76" s="781"/>
      <c r="Q76" s="781"/>
      <c r="R76" s="768"/>
    </row>
    <row r="77" spans="1:18">
      <c r="A77" s="773" t="s">
        <v>269</v>
      </c>
      <c r="B77" s="787"/>
      <c r="C77" s="777" t="s">
        <v>528</v>
      </c>
      <c r="D77" s="778"/>
      <c r="E77" s="779" t="s">
        <v>303</v>
      </c>
      <c r="F77" s="794"/>
      <c r="G77" s="795" t="s">
        <v>528</v>
      </c>
      <c r="H77" s="796"/>
      <c r="I77" s="797" t="s">
        <v>303</v>
      </c>
      <c r="J77" s="780"/>
      <c r="K77" s="777" t="s">
        <v>528</v>
      </c>
      <c r="L77" s="778"/>
      <c r="M77" s="779" t="s">
        <v>303</v>
      </c>
      <c r="N77" s="780"/>
      <c r="O77" s="777" t="s">
        <v>528</v>
      </c>
      <c r="P77" s="778"/>
      <c r="Q77" s="779" t="s">
        <v>303</v>
      </c>
      <c r="R77" s="780"/>
    </row>
    <row r="78" spans="1:18">
      <c r="A78" s="785"/>
      <c r="B78" s="793"/>
      <c r="C78" s="354" t="s">
        <v>468</v>
      </c>
      <c r="D78" s="354" t="s">
        <v>469</v>
      </c>
      <c r="E78" s="355" t="s">
        <v>470</v>
      </c>
      <c r="F78" s="355" t="s">
        <v>471</v>
      </c>
      <c r="G78" s="354" t="s">
        <v>468</v>
      </c>
      <c r="H78" s="354" t="s">
        <v>469</v>
      </c>
      <c r="I78" s="355" t="s">
        <v>470</v>
      </c>
      <c r="J78" s="355" t="s">
        <v>471</v>
      </c>
      <c r="K78" s="354" t="s">
        <v>468</v>
      </c>
      <c r="L78" s="354" t="s">
        <v>469</v>
      </c>
      <c r="M78" s="355" t="s">
        <v>470</v>
      </c>
      <c r="N78" s="355" t="s">
        <v>471</v>
      </c>
      <c r="O78" s="354" t="s">
        <v>468</v>
      </c>
      <c r="P78" s="354" t="s">
        <v>469</v>
      </c>
      <c r="Q78" s="355" t="s">
        <v>470</v>
      </c>
      <c r="R78" s="355" t="s">
        <v>471</v>
      </c>
    </row>
    <row r="79" spans="1:18">
      <c r="A79" s="788"/>
      <c r="B79" s="789"/>
      <c r="C79" s="356" t="s">
        <v>377</v>
      </c>
      <c r="D79" s="356" t="s">
        <v>377</v>
      </c>
      <c r="E79" s="357" t="s">
        <v>377</v>
      </c>
      <c r="F79" s="357" t="s">
        <v>377</v>
      </c>
      <c r="G79" s="356" t="s">
        <v>377</v>
      </c>
      <c r="H79" s="356" t="s">
        <v>377</v>
      </c>
      <c r="I79" s="357" t="s">
        <v>377</v>
      </c>
      <c r="J79" s="357" t="s">
        <v>377</v>
      </c>
      <c r="K79" s="356" t="s">
        <v>377</v>
      </c>
      <c r="L79" s="356" t="s">
        <v>377</v>
      </c>
      <c r="M79" s="357" t="s">
        <v>377</v>
      </c>
      <c r="N79" s="357" t="s">
        <v>377</v>
      </c>
      <c r="O79" s="356" t="s">
        <v>377</v>
      </c>
      <c r="P79" s="356" t="s">
        <v>377</v>
      </c>
      <c r="Q79" s="357" t="s">
        <v>377</v>
      </c>
      <c r="R79" s="357" t="s">
        <v>377</v>
      </c>
    </row>
    <row r="80" spans="1:18">
      <c r="A80" s="374" t="s">
        <v>270</v>
      </c>
      <c r="B80" s="361"/>
      <c r="C80" s="342">
        <v>4850.6940000000004</v>
      </c>
      <c r="D80" s="350">
        <v>3000.8290000000002</v>
      </c>
      <c r="E80" s="350">
        <v>1448.616</v>
      </c>
      <c r="F80" s="350">
        <v>1141.625</v>
      </c>
      <c r="G80" s="342">
        <v>12157.148999999999</v>
      </c>
      <c r="H80" s="350">
        <v>10068.885</v>
      </c>
      <c r="I80" s="350">
        <v>3244.746048086301</v>
      </c>
      <c r="J80" s="350">
        <v>2802.5395991226619</v>
      </c>
      <c r="K80" s="342">
        <v>-815.50699999999995</v>
      </c>
      <c r="L80" s="350">
        <v>-777.96900000000005</v>
      </c>
      <c r="M80" s="350">
        <v>-179.21199999999999</v>
      </c>
      <c r="N80" s="350">
        <v>-202.107</v>
      </c>
      <c r="O80" s="342">
        <v>16192.335999999999</v>
      </c>
      <c r="P80" s="350">
        <v>12291.745000000001</v>
      </c>
      <c r="Q80" s="350">
        <v>4514.1500480863051</v>
      </c>
      <c r="R80" s="350">
        <v>3742.0575991226619</v>
      </c>
    </row>
    <row r="81" spans="1:20">
      <c r="A81" s="364"/>
      <c r="B81" s="375" t="s">
        <v>92</v>
      </c>
      <c r="C81" s="342">
        <v>4774.5219999999999</v>
      </c>
      <c r="D81" s="350">
        <v>2977.1779999999999</v>
      </c>
      <c r="E81" s="350">
        <v>1398.6420000000001</v>
      </c>
      <c r="F81" s="350">
        <v>1122.9939999999999</v>
      </c>
      <c r="G81" s="342">
        <v>10647.295</v>
      </c>
      <c r="H81" s="350">
        <v>9039.2839999999997</v>
      </c>
      <c r="I81" s="350">
        <v>2772.806</v>
      </c>
      <c r="J81" s="350">
        <v>2499.4810000000002</v>
      </c>
      <c r="K81" s="342">
        <v>-886.79300000000001</v>
      </c>
      <c r="L81" s="350">
        <v>-777.48599999999999</v>
      </c>
      <c r="M81" s="350">
        <v>-232.41300000000001</v>
      </c>
      <c r="N81" s="350">
        <v>-202.02</v>
      </c>
      <c r="O81" s="342">
        <v>14535.023999999999</v>
      </c>
      <c r="P81" s="350">
        <v>11238.976000000001</v>
      </c>
      <c r="Q81" s="350">
        <v>3939.0349999999999</v>
      </c>
      <c r="R81" s="350">
        <v>3420.4549999999999</v>
      </c>
    </row>
    <row r="82" spans="1:20">
      <c r="A82" s="364"/>
      <c r="B82" s="380" t="s">
        <v>49</v>
      </c>
      <c r="C82" s="347">
        <v>4670.098</v>
      </c>
      <c r="D82" s="351">
        <v>2880.51</v>
      </c>
      <c r="E82" s="351">
        <v>1371.64</v>
      </c>
      <c r="F82" s="351">
        <v>1100.454</v>
      </c>
      <c r="G82" s="347">
        <v>8961.34</v>
      </c>
      <c r="H82" s="351">
        <v>7511.2070000000003</v>
      </c>
      <c r="I82" s="351">
        <v>2319.5439999999999</v>
      </c>
      <c r="J82" s="351">
        <v>2081.373</v>
      </c>
      <c r="K82" s="347">
        <v>-823.73599999999999</v>
      </c>
      <c r="L82" s="351">
        <v>-736.505</v>
      </c>
      <c r="M82" s="351">
        <v>-216.49600000000001</v>
      </c>
      <c r="N82" s="351">
        <v>-189.16499999999999</v>
      </c>
      <c r="O82" s="347">
        <v>12807.701999999999</v>
      </c>
      <c r="P82" s="351">
        <v>9655.2119999999995</v>
      </c>
      <c r="Q82" s="351">
        <v>3474.6880000000001</v>
      </c>
      <c r="R82" s="351">
        <v>2992.6619999999998</v>
      </c>
    </row>
    <row r="83" spans="1:20">
      <c r="A83" s="364"/>
      <c r="B83" s="380" t="s">
        <v>234</v>
      </c>
      <c r="C83" s="347">
        <v>42.61</v>
      </c>
      <c r="D83" s="351">
        <v>32.290999999999997</v>
      </c>
      <c r="E83" s="351">
        <v>13.263</v>
      </c>
      <c r="F83" s="351">
        <v>8.5030000000000001</v>
      </c>
      <c r="G83" s="347">
        <v>5.7290000000000001</v>
      </c>
      <c r="H83" s="351">
        <v>5.2210000000000001</v>
      </c>
      <c r="I83" s="351">
        <v>1.02</v>
      </c>
      <c r="J83" s="351">
        <v>2.31</v>
      </c>
      <c r="K83" s="347">
        <v>0.25</v>
      </c>
      <c r="L83" s="351">
        <v>-0.54400000000000004</v>
      </c>
      <c r="M83" s="351">
        <v>0.18099999999999999</v>
      </c>
      <c r="N83" s="351">
        <v>-3.1E-2</v>
      </c>
      <c r="O83" s="347">
        <v>48.588999999999999</v>
      </c>
      <c r="P83" s="351">
        <v>36.968000000000004</v>
      </c>
      <c r="Q83" s="351">
        <v>14.464</v>
      </c>
      <c r="R83" s="351">
        <v>10.782</v>
      </c>
    </row>
    <row r="84" spans="1:20">
      <c r="A84" s="364"/>
      <c r="B84" s="380" t="s">
        <v>235</v>
      </c>
      <c r="C84" s="347">
        <v>61.814</v>
      </c>
      <c r="D84" s="351">
        <v>64.376999999999995</v>
      </c>
      <c r="E84" s="351">
        <v>13.739000000000001</v>
      </c>
      <c r="F84" s="351">
        <v>14.037000000000001</v>
      </c>
      <c r="G84" s="347">
        <v>1680.2260000000001</v>
      </c>
      <c r="H84" s="351">
        <v>1522.856</v>
      </c>
      <c r="I84" s="351">
        <v>452.24200000000002</v>
      </c>
      <c r="J84" s="351">
        <v>415.798</v>
      </c>
      <c r="K84" s="347">
        <v>-63.307000000000002</v>
      </c>
      <c r="L84" s="351">
        <v>-40.436999999999998</v>
      </c>
      <c r="M84" s="351">
        <v>-16.097999999999999</v>
      </c>
      <c r="N84" s="351">
        <v>-12.824</v>
      </c>
      <c r="O84" s="347">
        <v>1678.7329999999999</v>
      </c>
      <c r="P84" s="351">
        <v>1546.796</v>
      </c>
      <c r="Q84" s="351">
        <v>449.88299999999998</v>
      </c>
      <c r="R84" s="351">
        <v>417.01100000000002</v>
      </c>
    </row>
    <row r="85" spans="1:20">
      <c r="A85" s="364"/>
      <c r="B85" s="375" t="s">
        <v>93</v>
      </c>
      <c r="C85" s="347">
        <v>76.171999999999997</v>
      </c>
      <c r="D85" s="351">
        <v>23.651</v>
      </c>
      <c r="E85" s="351">
        <v>49.973999999999997</v>
      </c>
      <c r="F85" s="351">
        <v>18.631</v>
      </c>
      <c r="G85" s="347">
        <v>1509.854</v>
      </c>
      <c r="H85" s="351">
        <v>1029.6010000000001</v>
      </c>
      <c r="I85" s="351">
        <v>471.94004808630302</v>
      </c>
      <c r="J85" s="351">
        <v>303.0585991226618</v>
      </c>
      <c r="K85" s="347">
        <v>71.286000000000001</v>
      </c>
      <c r="L85" s="351">
        <v>-0.48299999999999998</v>
      </c>
      <c r="M85" s="351">
        <v>53.201000000000001</v>
      </c>
      <c r="N85" s="351">
        <v>-8.6999999999999994E-2</v>
      </c>
      <c r="O85" s="347">
        <v>1657.3119999999999</v>
      </c>
      <c r="P85" s="351">
        <v>1052.769</v>
      </c>
      <c r="Q85" s="351">
        <v>575.11504808630275</v>
      </c>
      <c r="R85" s="351">
        <v>321.60259912266179</v>
      </c>
    </row>
    <row r="86" spans="1:20">
      <c r="K86" s="371"/>
      <c r="L86" s="371"/>
      <c r="M86" s="371"/>
      <c r="N86" s="371"/>
      <c r="O86" s="371"/>
      <c r="P86" s="371"/>
      <c r="Q86" s="371"/>
      <c r="R86" s="371"/>
      <c r="S86" s="349"/>
      <c r="T86" s="349"/>
    </row>
    <row r="87" spans="1:20">
      <c r="A87" s="358" t="s">
        <v>271</v>
      </c>
      <c r="B87" s="376"/>
      <c r="C87" s="342">
        <v>-2550.453</v>
      </c>
      <c r="D87" s="350">
        <v>-1375.163</v>
      </c>
      <c r="E87" s="350">
        <v>-802.2</v>
      </c>
      <c r="F87" s="350">
        <v>-683.32</v>
      </c>
      <c r="G87" s="342">
        <v>-8718.8189999999995</v>
      </c>
      <c r="H87" s="350">
        <v>-6953.2550000000001</v>
      </c>
      <c r="I87" s="350">
        <v>-2322.326</v>
      </c>
      <c r="J87" s="350">
        <v>-1927.9110000000001</v>
      </c>
      <c r="K87" s="342">
        <v>817.88900000000001</v>
      </c>
      <c r="L87" s="350">
        <v>772.50300000000004</v>
      </c>
      <c r="M87" s="350">
        <v>184.035</v>
      </c>
      <c r="N87" s="350">
        <v>198.422</v>
      </c>
      <c r="O87" s="342">
        <v>-10451.383</v>
      </c>
      <c r="P87" s="350">
        <v>-7555.915</v>
      </c>
      <c r="Q87" s="350">
        <v>-2940.491</v>
      </c>
      <c r="R87" s="350">
        <v>-2412.8090000000002</v>
      </c>
    </row>
    <row r="88" spans="1:20">
      <c r="A88" s="364"/>
      <c r="B88" s="380" t="s">
        <v>236</v>
      </c>
      <c r="C88" s="347">
        <v>-2004.4780000000001</v>
      </c>
      <c r="D88" s="351">
        <v>-918.08600000000001</v>
      </c>
      <c r="E88" s="351">
        <v>-652.16200000000003</v>
      </c>
      <c r="F88" s="351">
        <v>-567.39099999999996</v>
      </c>
      <c r="G88" s="347">
        <v>-6524.2619999999997</v>
      </c>
      <c r="H88" s="351">
        <v>-5149.0460000000003</v>
      </c>
      <c r="I88" s="351">
        <v>-1746.0150000000001</v>
      </c>
      <c r="J88" s="351">
        <v>-1468.9659999999999</v>
      </c>
      <c r="K88" s="347">
        <v>817.41</v>
      </c>
      <c r="L88" s="351">
        <v>729.245</v>
      </c>
      <c r="M88" s="351">
        <v>215.59700000000001</v>
      </c>
      <c r="N88" s="351">
        <v>185.50200000000001</v>
      </c>
      <c r="O88" s="347">
        <v>-7711.33</v>
      </c>
      <c r="P88" s="351">
        <v>-5337.8869999999997</v>
      </c>
      <c r="Q88" s="351">
        <v>-2182.58</v>
      </c>
      <c r="R88" s="351">
        <v>-1850.855</v>
      </c>
    </row>
    <row r="89" spans="1:20">
      <c r="A89" s="364"/>
      <c r="B89" s="380" t="s">
        <v>237</v>
      </c>
      <c r="C89" s="347">
        <v>-116.682</v>
      </c>
      <c r="D89" s="351">
        <v>-137.85</v>
      </c>
      <c r="E89" s="351">
        <v>-28.106000000000002</v>
      </c>
      <c r="F89" s="351">
        <v>-30.422999999999998</v>
      </c>
      <c r="G89" s="347">
        <v>1.6E-2</v>
      </c>
      <c r="H89" s="351">
        <v>0</v>
      </c>
      <c r="I89" s="351">
        <v>0.10299999999999999</v>
      </c>
      <c r="J89" s="351">
        <v>0</v>
      </c>
      <c r="K89" s="347">
        <v>0</v>
      </c>
      <c r="L89" s="351">
        <v>0</v>
      </c>
      <c r="M89" s="351">
        <v>0</v>
      </c>
      <c r="N89" s="351">
        <v>0</v>
      </c>
      <c r="O89" s="347">
        <v>-116.666</v>
      </c>
      <c r="P89" s="351">
        <v>-137.85</v>
      </c>
      <c r="Q89" s="351">
        <v>-28.003</v>
      </c>
      <c r="R89" s="351">
        <v>-30.422999999999998</v>
      </c>
    </row>
    <row r="90" spans="1:20">
      <c r="A90" s="364"/>
      <c r="B90" s="380" t="s">
        <v>97</v>
      </c>
      <c r="C90" s="347">
        <v>-297.56799999999998</v>
      </c>
      <c r="D90" s="351">
        <v>-226.53100000000001</v>
      </c>
      <c r="E90" s="351">
        <v>-79.59</v>
      </c>
      <c r="F90" s="351">
        <v>-61.506999999999998</v>
      </c>
      <c r="G90" s="347">
        <v>-782.62900000000002</v>
      </c>
      <c r="H90" s="351">
        <v>-838.99599999999998</v>
      </c>
      <c r="I90" s="351">
        <v>-156.07300000000001</v>
      </c>
      <c r="J90" s="351">
        <v>-222.48699999999999</v>
      </c>
      <c r="K90" s="347">
        <v>60.005000000000003</v>
      </c>
      <c r="L90" s="351">
        <v>49.040999999999997</v>
      </c>
      <c r="M90" s="351">
        <v>14.337</v>
      </c>
      <c r="N90" s="351">
        <v>15.83</v>
      </c>
      <c r="O90" s="347">
        <v>-1020.192</v>
      </c>
      <c r="P90" s="351">
        <v>-1016.486</v>
      </c>
      <c r="Q90" s="351">
        <v>-221.32599999999999</v>
      </c>
      <c r="R90" s="351">
        <v>-268.16399999999999</v>
      </c>
    </row>
    <row r="91" spans="1:20">
      <c r="A91" s="364"/>
      <c r="B91" s="380" t="s">
        <v>238</v>
      </c>
      <c r="C91" s="347">
        <v>-131.72499999999999</v>
      </c>
      <c r="D91" s="351">
        <v>-92.695999999999998</v>
      </c>
      <c r="E91" s="351">
        <v>-42.341999999999999</v>
      </c>
      <c r="F91" s="351">
        <v>-23.998999999999999</v>
      </c>
      <c r="G91" s="347">
        <v>-1411.944</v>
      </c>
      <c r="H91" s="351">
        <v>-965.21299999999997</v>
      </c>
      <c r="I91" s="351">
        <v>-420.34100000000001</v>
      </c>
      <c r="J91" s="351">
        <v>-236.458</v>
      </c>
      <c r="K91" s="347">
        <v>-59.526000000000003</v>
      </c>
      <c r="L91" s="351">
        <v>-5.7830000000000004</v>
      </c>
      <c r="M91" s="351">
        <v>-45.899000000000001</v>
      </c>
      <c r="N91" s="351">
        <v>-2.91</v>
      </c>
      <c r="O91" s="347">
        <v>-1603.1949999999999</v>
      </c>
      <c r="P91" s="351">
        <v>-1063.692</v>
      </c>
      <c r="Q91" s="351">
        <v>-508.58199999999999</v>
      </c>
      <c r="R91" s="351">
        <v>-263.36700000000002</v>
      </c>
    </row>
    <row r="92" spans="1:20">
      <c r="K92" s="371"/>
      <c r="L92" s="371"/>
      <c r="M92" s="371"/>
      <c r="N92" s="371"/>
      <c r="O92" s="371"/>
      <c r="P92" s="371"/>
      <c r="Q92" s="371"/>
      <c r="R92" s="371"/>
      <c r="S92" s="349"/>
    </row>
    <row r="93" spans="1:20">
      <c r="A93" s="358" t="s">
        <v>272</v>
      </c>
      <c r="B93" s="376"/>
      <c r="C93" s="342">
        <v>2300.241</v>
      </c>
      <c r="D93" s="350">
        <v>1625.6659999999999</v>
      </c>
      <c r="E93" s="350">
        <v>646.41600000000005</v>
      </c>
      <c r="F93" s="350">
        <v>458.30500000000001</v>
      </c>
      <c r="G93" s="342">
        <v>3438.33</v>
      </c>
      <c r="H93" s="350">
        <v>3115.63</v>
      </c>
      <c r="I93" s="350">
        <v>922.42004808630281</v>
      </c>
      <c r="J93" s="350">
        <v>874.62859912266174</v>
      </c>
      <c r="K93" s="342">
        <v>2.3820000000000001</v>
      </c>
      <c r="L93" s="350">
        <v>-5.4660000000000002</v>
      </c>
      <c r="M93" s="350">
        <v>4.8230000000000004</v>
      </c>
      <c r="N93" s="350">
        <v>-3.6850000000000001</v>
      </c>
      <c r="O93" s="342">
        <v>5740.9530000000004</v>
      </c>
      <c r="P93" s="350">
        <v>4735.83</v>
      </c>
      <c r="Q93" s="350">
        <v>1573.6590480863038</v>
      </c>
      <c r="R93" s="350">
        <v>1329.2485991226617</v>
      </c>
    </row>
    <row r="94" spans="1:20">
      <c r="K94" s="371"/>
      <c r="L94" s="371"/>
      <c r="M94" s="371"/>
      <c r="N94" s="371"/>
      <c r="O94" s="371"/>
      <c r="P94" s="371"/>
      <c r="Q94" s="371"/>
      <c r="R94" s="371"/>
      <c r="S94" s="349"/>
      <c r="T94" s="349"/>
    </row>
    <row r="95" spans="1:20">
      <c r="A95" s="360"/>
      <c r="B95" s="375" t="s">
        <v>239</v>
      </c>
      <c r="C95" s="347">
        <v>15.430999999999999</v>
      </c>
      <c r="D95" s="351">
        <v>3.9460000000000002</v>
      </c>
      <c r="E95" s="351">
        <v>6.0620000000000003</v>
      </c>
      <c r="F95" s="351">
        <v>1.341</v>
      </c>
      <c r="G95" s="347">
        <v>192.393</v>
      </c>
      <c r="H95" s="351">
        <v>143.14599999999999</v>
      </c>
      <c r="I95" s="351">
        <v>59.03</v>
      </c>
      <c r="J95" s="351">
        <v>38.363999999999997</v>
      </c>
      <c r="K95" s="347">
        <v>2.7280000000000002</v>
      </c>
      <c r="L95" s="351">
        <v>5.8999999999999997E-2</v>
      </c>
      <c r="M95" s="351">
        <v>2.7280000000000002</v>
      </c>
      <c r="N95" s="351">
        <v>5.1999999999999998E-2</v>
      </c>
      <c r="O95" s="347">
        <v>210.55199999999999</v>
      </c>
      <c r="P95" s="351">
        <v>147.15100000000001</v>
      </c>
      <c r="Q95" s="351">
        <v>67.819999999999993</v>
      </c>
      <c r="R95" s="351">
        <v>39.756999999999998</v>
      </c>
    </row>
    <row r="96" spans="1:20">
      <c r="A96" s="360"/>
      <c r="B96" s="375" t="s">
        <v>240</v>
      </c>
      <c r="C96" s="347">
        <v>-144.03299999999999</v>
      </c>
      <c r="D96" s="351">
        <v>-101.339</v>
      </c>
      <c r="E96" s="351">
        <v>-39.338000000000001</v>
      </c>
      <c r="F96" s="351">
        <v>-27.664000000000001</v>
      </c>
      <c r="G96" s="347">
        <v>-559.12099999999998</v>
      </c>
      <c r="H96" s="351">
        <v>-442.21699999999998</v>
      </c>
      <c r="I96" s="351">
        <v>-140.96</v>
      </c>
      <c r="J96" s="351">
        <v>-47.935000000000002</v>
      </c>
      <c r="K96" s="347">
        <v>-26.748000000000001</v>
      </c>
      <c r="L96" s="351">
        <v>-21.49</v>
      </c>
      <c r="M96" s="351">
        <v>-8.8040000000000003</v>
      </c>
      <c r="N96" s="351">
        <v>-5.1239999999999997</v>
      </c>
      <c r="O96" s="347">
        <v>-729.90200000000004</v>
      </c>
      <c r="P96" s="351">
        <v>-565.04600000000005</v>
      </c>
      <c r="Q96" s="351">
        <v>-189.102</v>
      </c>
      <c r="R96" s="351">
        <v>-80.722999999999999</v>
      </c>
    </row>
    <row r="97" spans="1:23">
      <c r="A97" s="360"/>
      <c r="B97" s="375" t="s">
        <v>241</v>
      </c>
      <c r="C97" s="347">
        <v>-206.453</v>
      </c>
      <c r="D97" s="351">
        <v>-145.69999999999999</v>
      </c>
      <c r="E97" s="351">
        <v>-60.079000000000001</v>
      </c>
      <c r="F97" s="351">
        <v>-43.71</v>
      </c>
      <c r="G97" s="347">
        <v>-843.33600000000001</v>
      </c>
      <c r="H97" s="351">
        <v>-859.86900000000003</v>
      </c>
      <c r="I97" s="351">
        <v>-199.98</v>
      </c>
      <c r="J97" s="351">
        <v>-205.83799999999999</v>
      </c>
      <c r="K97" s="347">
        <v>-69.442999999999998</v>
      </c>
      <c r="L97" s="351">
        <v>-59.709000000000003</v>
      </c>
      <c r="M97" s="351">
        <v>-13.765000000000001</v>
      </c>
      <c r="N97" s="351">
        <v>-11.554</v>
      </c>
      <c r="O97" s="347">
        <v>-1119.232</v>
      </c>
      <c r="P97" s="351">
        <v>-1065.278</v>
      </c>
      <c r="Q97" s="351">
        <v>-273.82400000000001</v>
      </c>
      <c r="R97" s="351">
        <v>-261.10199999999998</v>
      </c>
    </row>
    <row r="98" spans="1:23">
      <c r="K98" s="371"/>
      <c r="L98" s="371"/>
      <c r="M98" s="371"/>
      <c r="N98" s="371"/>
      <c r="O98" s="371"/>
      <c r="P98" s="371"/>
      <c r="Q98" s="371"/>
      <c r="R98" s="371"/>
      <c r="S98" s="349"/>
      <c r="T98" s="349"/>
      <c r="U98" s="349"/>
    </row>
    <row r="99" spans="1:23">
      <c r="A99" s="358" t="s">
        <v>273</v>
      </c>
      <c r="B99" s="376"/>
      <c r="C99" s="342">
        <v>1965.1859999999999</v>
      </c>
      <c r="D99" s="350">
        <v>1382.5730000000001</v>
      </c>
      <c r="E99" s="350">
        <v>553.06100000000004</v>
      </c>
      <c r="F99" s="350">
        <v>388.27199999999999</v>
      </c>
      <c r="G99" s="342">
        <v>2228.2660000000001</v>
      </c>
      <c r="H99" s="350">
        <v>1956.69</v>
      </c>
      <c r="I99" s="350">
        <v>640.51004808630296</v>
      </c>
      <c r="J99" s="350">
        <v>659.21959912266175</v>
      </c>
      <c r="K99" s="342">
        <v>-91.081000000000003</v>
      </c>
      <c r="L99" s="350">
        <v>-86.605999999999995</v>
      </c>
      <c r="M99" s="350">
        <v>-15.018000000000001</v>
      </c>
      <c r="N99" s="350">
        <v>-20.311</v>
      </c>
      <c r="O99" s="342">
        <v>4102.3710000000001</v>
      </c>
      <c r="P99" s="350">
        <v>3252.6570000000002</v>
      </c>
      <c r="Q99" s="350">
        <v>1178.5530480863029</v>
      </c>
      <c r="R99" s="350">
        <v>1027.1805991226618</v>
      </c>
    </row>
    <row r="100" spans="1:23">
      <c r="K100" s="371"/>
      <c r="L100" s="371"/>
      <c r="M100" s="371"/>
      <c r="N100" s="371"/>
      <c r="O100" s="371"/>
      <c r="P100" s="371"/>
      <c r="Q100" s="371"/>
      <c r="R100" s="371"/>
      <c r="S100" s="349"/>
      <c r="T100" s="349"/>
      <c r="U100" s="349"/>
      <c r="V100" s="349"/>
      <c r="W100" s="349"/>
    </row>
    <row r="101" spans="1:23">
      <c r="A101" s="364"/>
      <c r="B101" s="375" t="s">
        <v>242</v>
      </c>
      <c r="C101" s="347">
        <v>-354.52300000000002</v>
      </c>
      <c r="D101" s="351">
        <v>-240.24100000000001</v>
      </c>
      <c r="E101" s="351">
        <v>-109.259</v>
      </c>
      <c r="F101" s="351">
        <v>-59.424999999999997</v>
      </c>
      <c r="G101" s="347">
        <v>-635.55100000000004</v>
      </c>
      <c r="H101" s="351">
        <v>-614.22400000000005</v>
      </c>
      <c r="I101" s="351">
        <v>-169.42400000000001</v>
      </c>
      <c r="J101" s="351">
        <v>-163.642</v>
      </c>
      <c r="K101" s="347">
        <v>-3.0219999999999998</v>
      </c>
      <c r="L101" s="351">
        <v>-3.6339999999999999</v>
      </c>
      <c r="M101" s="351">
        <v>-1.6719999999999999</v>
      </c>
      <c r="N101" s="351">
        <v>-0.84799999999999998</v>
      </c>
      <c r="O101" s="347">
        <v>-993.096</v>
      </c>
      <c r="P101" s="351">
        <v>-858.09900000000005</v>
      </c>
      <c r="Q101" s="351">
        <v>-280.35500000000002</v>
      </c>
      <c r="R101" s="351">
        <v>-223.91499999999999</v>
      </c>
    </row>
    <row r="102" spans="1:23">
      <c r="A102" s="364"/>
      <c r="B102" s="375" t="s">
        <v>243</v>
      </c>
      <c r="C102" s="347">
        <v>-89.343999999999994</v>
      </c>
      <c r="D102" s="351">
        <v>0</v>
      </c>
      <c r="E102" s="351">
        <v>-89.281000000000006</v>
      </c>
      <c r="F102" s="351">
        <v>0</v>
      </c>
      <c r="G102" s="347">
        <v>0</v>
      </c>
      <c r="H102" s="351">
        <v>0</v>
      </c>
      <c r="I102" s="351">
        <v>0</v>
      </c>
      <c r="J102" s="351">
        <v>0</v>
      </c>
      <c r="K102" s="347">
        <v>-10.712999999999999</v>
      </c>
      <c r="L102" s="351">
        <v>0</v>
      </c>
      <c r="M102" s="351">
        <v>-10.712999999999999</v>
      </c>
      <c r="N102" s="351">
        <v>0</v>
      </c>
      <c r="O102" s="347">
        <v>-100.057</v>
      </c>
      <c r="P102" s="351">
        <v>0</v>
      </c>
      <c r="Q102" s="351">
        <v>-99.994</v>
      </c>
      <c r="R102" s="351">
        <v>0</v>
      </c>
    </row>
    <row r="103" spans="1:23" ht="25.5" customHeight="1">
      <c r="A103" s="364"/>
      <c r="B103" s="377" t="s">
        <v>295</v>
      </c>
      <c r="C103" s="347">
        <v>-8.93</v>
      </c>
      <c r="D103" s="351">
        <v>-0.93400000000000005</v>
      </c>
      <c r="E103" s="351">
        <v>-1.268</v>
      </c>
      <c r="F103" s="351">
        <v>-0.58099999999999996</v>
      </c>
      <c r="G103" s="347">
        <v>-335.55599999999998</v>
      </c>
      <c r="H103" s="351">
        <v>-241.54</v>
      </c>
      <c r="I103" s="351">
        <v>-95.849000000000004</v>
      </c>
      <c r="J103" s="351">
        <v>-62.732999999999997</v>
      </c>
      <c r="K103" s="347">
        <v>-0.68600000000000005</v>
      </c>
      <c r="L103" s="351">
        <v>0.10199999999999999</v>
      </c>
      <c r="M103" s="351">
        <v>-0.51800000000000002</v>
      </c>
      <c r="N103" s="351">
        <v>-0.217</v>
      </c>
      <c r="O103" s="347">
        <v>-345.17200000000003</v>
      </c>
      <c r="P103" s="351">
        <v>-242.37200000000001</v>
      </c>
      <c r="Q103" s="351">
        <v>-97.635000000000005</v>
      </c>
      <c r="R103" s="351">
        <v>-63.530999999999999</v>
      </c>
    </row>
    <row r="104" spans="1:23">
      <c r="K104" s="371"/>
      <c r="L104" s="371"/>
      <c r="M104" s="371"/>
      <c r="N104" s="371"/>
      <c r="O104" s="371"/>
      <c r="P104" s="371"/>
      <c r="Q104" s="371"/>
      <c r="R104" s="371"/>
      <c r="S104" s="349"/>
      <c r="T104" s="349"/>
    </row>
    <row r="105" spans="1:23">
      <c r="A105" s="358" t="s">
        <v>274</v>
      </c>
      <c r="B105" s="376"/>
      <c r="C105" s="342">
        <v>1512.3889999999999</v>
      </c>
      <c r="D105" s="350">
        <v>1141.3979999999999</v>
      </c>
      <c r="E105" s="350">
        <v>353.25299999999999</v>
      </c>
      <c r="F105" s="350">
        <v>328.26600000000002</v>
      </c>
      <c r="G105" s="342">
        <v>1257.1590000000001</v>
      </c>
      <c r="H105" s="350">
        <v>1100.9259999999999</v>
      </c>
      <c r="I105" s="350">
        <v>375.23704808630282</v>
      </c>
      <c r="J105" s="350">
        <v>432.8445991226618</v>
      </c>
      <c r="K105" s="342">
        <v>-105.502</v>
      </c>
      <c r="L105" s="350">
        <v>-90.138000000000005</v>
      </c>
      <c r="M105" s="350">
        <v>-27.920999999999999</v>
      </c>
      <c r="N105" s="350">
        <v>-21.376000000000001</v>
      </c>
      <c r="O105" s="342">
        <v>2664.0459999999998</v>
      </c>
      <c r="P105" s="350">
        <v>2152.1860000000001</v>
      </c>
      <c r="Q105" s="350">
        <v>700.56904808630304</v>
      </c>
      <c r="R105" s="350">
        <v>739.73459912266173</v>
      </c>
    </row>
    <row r="106" spans="1:23">
      <c r="K106" s="371"/>
      <c r="L106" s="371"/>
      <c r="M106" s="371"/>
      <c r="N106" s="371"/>
      <c r="O106" s="371"/>
      <c r="P106" s="371"/>
      <c r="Q106" s="371"/>
      <c r="R106" s="371"/>
      <c r="S106" s="349"/>
      <c r="T106" s="349"/>
      <c r="U106" s="349"/>
      <c r="V106" s="349"/>
      <c r="W106" s="349"/>
    </row>
    <row r="107" spans="1:23">
      <c r="A107" s="358" t="s">
        <v>275</v>
      </c>
      <c r="B107" s="376"/>
      <c r="C107" s="342">
        <v>-189.74</v>
      </c>
      <c r="D107" s="350">
        <v>-56.16</v>
      </c>
      <c r="E107" s="350">
        <v>-61.173000000000002</v>
      </c>
      <c r="F107" s="350">
        <v>-23.242999999999999</v>
      </c>
      <c r="G107" s="342">
        <v>-416.94099999999997</v>
      </c>
      <c r="H107" s="350">
        <v>-318.97800000000001</v>
      </c>
      <c r="I107" s="350">
        <v>-138.29804808630283</v>
      </c>
      <c r="J107" s="350">
        <v>-77.793599122661803</v>
      </c>
      <c r="K107" s="342">
        <v>-120.961</v>
      </c>
      <c r="L107" s="350">
        <v>-37.04</v>
      </c>
      <c r="M107" s="350">
        <v>-136.16300000000001</v>
      </c>
      <c r="N107" s="350">
        <v>2.6259999999999999</v>
      </c>
      <c r="O107" s="342">
        <v>-727.64200000000005</v>
      </c>
      <c r="P107" s="350">
        <v>-412.178</v>
      </c>
      <c r="Q107" s="350">
        <v>-335.63404808630287</v>
      </c>
      <c r="R107" s="350">
        <v>-98.410599122661779</v>
      </c>
    </row>
    <row r="108" spans="1:23" s="228" customFormat="1">
      <c r="A108" s="358"/>
      <c r="B108" s="376" t="s">
        <v>86</v>
      </c>
      <c r="C108" s="342">
        <v>96.340999999999994</v>
      </c>
      <c r="D108" s="350">
        <v>93.72</v>
      </c>
      <c r="E108" s="350">
        <v>30.178000000000001</v>
      </c>
      <c r="F108" s="350">
        <v>34.158999999999999</v>
      </c>
      <c r="G108" s="342">
        <v>199.40100000000001</v>
      </c>
      <c r="H108" s="350">
        <v>123.949</v>
      </c>
      <c r="I108" s="350">
        <v>58.841951913697159</v>
      </c>
      <c r="J108" s="350">
        <v>36.418400877338215</v>
      </c>
      <c r="K108" s="342">
        <v>-0.3</v>
      </c>
      <c r="L108" s="350">
        <v>4.7370000000000001</v>
      </c>
      <c r="M108" s="350">
        <v>-3.0470000000000002</v>
      </c>
      <c r="N108" s="350">
        <v>-0.14399999999999999</v>
      </c>
      <c r="O108" s="342">
        <v>295.44200000000001</v>
      </c>
      <c r="P108" s="350">
        <v>222.40600000000001</v>
      </c>
      <c r="Q108" s="350">
        <v>85.972951913697131</v>
      </c>
      <c r="R108" s="350">
        <v>70.433400877338229</v>
      </c>
    </row>
    <row r="109" spans="1:23">
      <c r="A109" s="364"/>
      <c r="B109" s="380" t="s">
        <v>217</v>
      </c>
      <c r="C109" s="347">
        <v>33.709000000000003</v>
      </c>
      <c r="D109" s="351">
        <v>32.878999999999998</v>
      </c>
      <c r="E109" s="351">
        <v>8.8079999999999998</v>
      </c>
      <c r="F109" s="351">
        <v>4.4589999999999996</v>
      </c>
      <c r="G109" s="347">
        <v>19.663</v>
      </c>
      <c r="H109" s="351">
        <v>14.686999999999999</v>
      </c>
      <c r="I109" s="351">
        <v>4.2460000000000004</v>
      </c>
      <c r="J109" s="351">
        <v>4.2220000000000004</v>
      </c>
      <c r="K109" s="347">
        <v>11.44</v>
      </c>
      <c r="L109" s="351">
        <v>11.944000000000001</v>
      </c>
      <c r="M109" s="351">
        <v>3.4590000000000001</v>
      </c>
      <c r="N109" s="351">
        <v>2.0619999999999998</v>
      </c>
      <c r="O109" s="347">
        <v>64.811999999999998</v>
      </c>
      <c r="P109" s="351">
        <v>59.51</v>
      </c>
      <c r="Q109" s="351">
        <v>16.513000000000002</v>
      </c>
      <c r="R109" s="351">
        <v>10.743</v>
      </c>
    </row>
    <row r="110" spans="1:23">
      <c r="A110" s="364"/>
      <c r="B110" s="380" t="s">
        <v>244</v>
      </c>
      <c r="C110" s="347">
        <v>62.631999999999998</v>
      </c>
      <c r="D110" s="351">
        <v>60.841000000000001</v>
      </c>
      <c r="E110" s="351">
        <v>21.37</v>
      </c>
      <c r="F110" s="351">
        <v>29.7</v>
      </c>
      <c r="G110" s="347">
        <v>179.738</v>
      </c>
      <c r="H110" s="351">
        <v>109.262</v>
      </c>
      <c r="I110" s="351">
        <v>54.417000000000002</v>
      </c>
      <c r="J110" s="351">
        <v>32.19640087733822</v>
      </c>
      <c r="K110" s="347">
        <v>-11.74</v>
      </c>
      <c r="L110" s="351">
        <v>-7.2069999999999999</v>
      </c>
      <c r="M110" s="351">
        <v>-6.5060000000000002</v>
      </c>
      <c r="N110" s="351">
        <v>-2.206</v>
      </c>
      <c r="O110" s="347">
        <v>230.63</v>
      </c>
      <c r="P110" s="351">
        <v>162.89599999999999</v>
      </c>
      <c r="Q110" s="351">
        <v>69.281000000000006</v>
      </c>
      <c r="R110" s="351">
        <v>59.69040087733822</v>
      </c>
    </row>
    <row r="111" spans="1:23">
      <c r="A111" s="358"/>
      <c r="B111" s="376" t="s">
        <v>105</v>
      </c>
      <c r="C111" s="342">
        <v>-167.536</v>
      </c>
      <c r="D111" s="350">
        <v>-149.75</v>
      </c>
      <c r="E111" s="350">
        <v>-38.896999999999998</v>
      </c>
      <c r="F111" s="350">
        <v>-46.136000000000003</v>
      </c>
      <c r="G111" s="342">
        <v>-877.74099999999999</v>
      </c>
      <c r="H111" s="350">
        <v>-598.29600000000005</v>
      </c>
      <c r="I111" s="350">
        <v>-288.19499999999999</v>
      </c>
      <c r="J111" s="350">
        <v>-183.33699999999999</v>
      </c>
      <c r="K111" s="342">
        <v>-6.7880000000000003</v>
      </c>
      <c r="L111" s="350">
        <v>-20.407</v>
      </c>
      <c r="M111" s="350">
        <v>-10.946</v>
      </c>
      <c r="N111" s="350">
        <v>-8.3680000000000003</v>
      </c>
      <c r="O111" s="342">
        <v>-1052.0650000000001</v>
      </c>
      <c r="P111" s="350">
        <v>-768.45299999999997</v>
      </c>
      <c r="Q111" s="350">
        <v>-338.03800000000001</v>
      </c>
      <c r="R111" s="350">
        <v>-237.84100000000001</v>
      </c>
    </row>
    <row r="112" spans="1:23">
      <c r="A112" s="364"/>
      <c r="B112" s="380" t="s">
        <v>245</v>
      </c>
      <c r="C112" s="347">
        <v>-37.418999999999997</v>
      </c>
      <c r="D112" s="351">
        <v>-3.9449999999999998</v>
      </c>
      <c r="E112" s="351">
        <v>-13.852</v>
      </c>
      <c r="F112" s="351">
        <v>-0.94299999999999995</v>
      </c>
      <c r="G112" s="347">
        <v>-86.575000000000003</v>
      </c>
      <c r="H112" s="351">
        <v>-56.676000000000002</v>
      </c>
      <c r="I112" s="351">
        <v>-25.352</v>
      </c>
      <c r="J112" s="351">
        <v>-16.209</v>
      </c>
      <c r="K112" s="347">
        <v>-2.363</v>
      </c>
      <c r="L112" s="351">
        <v>-9.4019999999999992</v>
      </c>
      <c r="M112" s="351">
        <v>-0.26900000000000002</v>
      </c>
      <c r="N112" s="351">
        <v>-1.889</v>
      </c>
      <c r="O112" s="347">
        <v>-126.357</v>
      </c>
      <c r="P112" s="351">
        <v>-70.022999999999996</v>
      </c>
      <c r="Q112" s="351">
        <v>-39.472999999999999</v>
      </c>
      <c r="R112" s="351">
        <v>-19.041</v>
      </c>
    </row>
    <row r="113" spans="1:21">
      <c r="A113" s="364"/>
      <c r="B113" s="380" t="s">
        <v>246</v>
      </c>
      <c r="C113" s="347">
        <v>-63.195</v>
      </c>
      <c r="D113" s="351">
        <v>-70.316999999999993</v>
      </c>
      <c r="E113" s="351">
        <v>-17.404</v>
      </c>
      <c r="F113" s="351">
        <v>-18.324000000000002</v>
      </c>
      <c r="G113" s="347">
        <v>-137.00700000000001</v>
      </c>
      <c r="H113" s="351">
        <v>-113.505</v>
      </c>
      <c r="I113" s="351">
        <v>-42.587000000000003</v>
      </c>
      <c r="J113" s="351">
        <v>-27.722999999999999</v>
      </c>
      <c r="K113" s="347">
        <v>-24.530999999999999</v>
      </c>
      <c r="L113" s="351">
        <v>-24.808</v>
      </c>
      <c r="M113" s="351">
        <v>-6.1660000000000004</v>
      </c>
      <c r="N113" s="351">
        <v>-6.0880000000000001</v>
      </c>
      <c r="O113" s="347">
        <v>-224.733</v>
      </c>
      <c r="P113" s="351">
        <v>-208.63</v>
      </c>
      <c r="Q113" s="351">
        <v>-66.156999999999996</v>
      </c>
      <c r="R113" s="351">
        <v>-52.134999999999998</v>
      </c>
    </row>
    <row r="114" spans="1:21">
      <c r="A114" s="364"/>
      <c r="B114" s="380" t="s">
        <v>124</v>
      </c>
      <c r="C114" s="347">
        <v>-66.921999999999997</v>
      </c>
      <c r="D114" s="351">
        <v>-75.488</v>
      </c>
      <c r="E114" s="351">
        <v>-7.641</v>
      </c>
      <c r="F114" s="351">
        <v>-26.869</v>
      </c>
      <c r="G114" s="347">
        <v>-654.15899999999999</v>
      </c>
      <c r="H114" s="351">
        <v>-428.11500000000001</v>
      </c>
      <c r="I114" s="351">
        <v>-220.256</v>
      </c>
      <c r="J114" s="351">
        <v>-139.405</v>
      </c>
      <c r="K114" s="347">
        <v>20.106000000000002</v>
      </c>
      <c r="L114" s="351">
        <v>13.803000000000001</v>
      </c>
      <c r="M114" s="351">
        <v>-4.5110000000000001</v>
      </c>
      <c r="N114" s="351">
        <v>-0.39100000000000001</v>
      </c>
      <c r="O114" s="347">
        <v>-700.97500000000002</v>
      </c>
      <c r="P114" s="351">
        <v>-489.8</v>
      </c>
      <c r="Q114" s="351">
        <v>-232.40799999999999</v>
      </c>
      <c r="R114" s="351">
        <v>-166.66499999999999</v>
      </c>
    </row>
    <row r="115" spans="1:21">
      <c r="A115" s="364"/>
      <c r="B115" s="375" t="s">
        <v>247</v>
      </c>
      <c r="C115" s="347">
        <v>-164.88800000000001</v>
      </c>
      <c r="D115" s="351">
        <v>-85.733999999999995</v>
      </c>
      <c r="E115" s="351">
        <v>-51.106000000000002</v>
      </c>
      <c r="F115" s="351">
        <v>-35.357999999999997</v>
      </c>
      <c r="G115" s="347">
        <v>279.37400000000002</v>
      </c>
      <c r="H115" s="351">
        <v>161.58600000000001</v>
      </c>
      <c r="I115" s="351">
        <v>92.414000000000001</v>
      </c>
      <c r="J115" s="351">
        <v>56.911999999999999</v>
      </c>
      <c r="K115" s="347">
        <v>-83.819000000000003</v>
      </c>
      <c r="L115" s="351">
        <v>0.84599999999999997</v>
      </c>
      <c r="M115" s="351">
        <v>-105.764</v>
      </c>
      <c r="N115" s="351">
        <v>-2.2240000000000002</v>
      </c>
      <c r="O115" s="347">
        <v>30.667000000000002</v>
      </c>
      <c r="P115" s="351">
        <v>76.697999999999993</v>
      </c>
      <c r="Q115" s="351">
        <v>-64.456000000000003</v>
      </c>
      <c r="R115" s="351">
        <v>19.329999999999998</v>
      </c>
    </row>
    <row r="116" spans="1:21" s="228" customFormat="1">
      <c r="A116" s="378"/>
      <c r="B116" s="376" t="s">
        <v>248</v>
      </c>
      <c r="C116" s="342">
        <v>46.343000000000004</v>
      </c>
      <c r="D116" s="350">
        <v>85.603999999999999</v>
      </c>
      <c r="E116" s="350">
        <v>-1.3480000000000001</v>
      </c>
      <c r="F116" s="350">
        <v>24.091999999999999</v>
      </c>
      <c r="G116" s="342">
        <v>-17.975000000000001</v>
      </c>
      <c r="H116" s="350">
        <v>-6.2169999999999996</v>
      </c>
      <c r="I116" s="350">
        <v>-1.359</v>
      </c>
      <c r="J116" s="350">
        <v>12.212999999999999</v>
      </c>
      <c r="K116" s="342">
        <v>-30.053999999999998</v>
      </c>
      <c r="L116" s="350">
        <v>-22.216000000000001</v>
      </c>
      <c r="M116" s="350">
        <v>-16.405999999999999</v>
      </c>
      <c r="N116" s="350">
        <v>13.362</v>
      </c>
      <c r="O116" s="342">
        <v>-1.6859999999999999</v>
      </c>
      <c r="P116" s="350">
        <v>57.170999999999999</v>
      </c>
      <c r="Q116" s="350">
        <v>-19.113</v>
      </c>
      <c r="R116" s="350">
        <v>49.667000000000002</v>
      </c>
    </row>
    <row r="117" spans="1:21">
      <c r="K117" s="371"/>
      <c r="L117" s="371"/>
      <c r="M117" s="371"/>
      <c r="N117" s="371"/>
      <c r="O117" s="371"/>
      <c r="P117" s="371"/>
      <c r="Q117" s="371"/>
      <c r="R117" s="371"/>
      <c r="S117" s="349"/>
    </row>
    <row r="118" spans="1:21" ht="25.5">
      <c r="A118" s="378"/>
      <c r="B118" s="375" t="s">
        <v>249</v>
      </c>
      <c r="C118" s="347">
        <v>0.98199999999999998</v>
      </c>
      <c r="D118" s="351">
        <v>2.63</v>
      </c>
      <c r="E118" s="351">
        <v>0.29299999999999998</v>
      </c>
      <c r="F118" s="351">
        <v>-0.111</v>
      </c>
      <c r="G118" s="347">
        <v>3.2000000000000001E-2</v>
      </c>
      <c r="H118" s="351">
        <v>2.8000000000000001E-2</v>
      </c>
      <c r="I118" s="351">
        <v>4.4999999999999998E-2</v>
      </c>
      <c r="J118" s="351">
        <v>1.9E-2</v>
      </c>
      <c r="K118" s="347">
        <v>0.16700000000000001</v>
      </c>
      <c r="L118" s="351">
        <v>0.47499999999999998</v>
      </c>
      <c r="M118" s="351">
        <v>-2E-3</v>
      </c>
      <c r="N118" s="351">
        <v>-8.2000000000000003E-2</v>
      </c>
      <c r="O118" s="347">
        <v>1.181</v>
      </c>
      <c r="P118" s="351">
        <v>3.133</v>
      </c>
      <c r="Q118" s="351">
        <v>0.33600000000000002</v>
      </c>
      <c r="R118" s="351">
        <v>-0.17399999999999999</v>
      </c>
    </row>
    <row r="119" spans="1:21">
      <c r="A119" s="379"/>
      <c r="B119" s="375" t="s">
        <v>250</v>
      </c>
      <c r="C119" s="342">
        <v>2.1</v>
      </c>
      <c r="D119" s="350">
        <v>3.7639999999999998</v>
      </c>
      <c r="E119" s="350">
        <v>2.06</v>
      </c>
      <c r="F119" s="350">
        <v>0.19400000000000001</v>
      </c>
      <c r="G119" s="342">
        <v>1.1180000000000001</v>
      </c>
      <c r="H119" s="350">
        <v>0.90300000000000002</v>
      </c>
      <c r="I119" s="350">
        <v>0.66</v>
      </c>
      <c r="J119" s="350">
        <v>0.27400000000000002</v>
      </c>
      <c r="K119" s="342">
        <v>0</v>
      </c>
      <c r="L119" s="350">
        <v>4.0000000000000001E-3</v>
      </c>
      <c r="M119" s="350">
        <v>0.27300000000000002</v>
      </c>
      <c r="N119" s="350">
        <v>0.26400000000000001</v>
      </c>
      <c r="O119" s="342">
        <v>3.218</v>
      </c>
      <c r="P119" s="350">
        <v>4.6710000000000003</v>
      </c>
      <c r="Q119" s="350">
        <v>2.9929999999999999</v>
      </c>
      <c r="R119" s="350">
        <v>0.73199999999999998</v>
      </c>
    </row>
    <row r="120" spans="1:21">
      <c r="A120" s="358"/>
      <c r="B120" s="380" t="s">
        <v>251</v>
      </c>
      <c r="C120" s="347">
        <v>0</v>
      </c>
      <c r="D120" s="351">
        <v>0.05</v>
      </c>
      <c r="E120" s="351">
        <v>0</v>
      </c>
      <c r="F120" s="351">
        <v>0</v>
      </c>
      <c r="G120" s="347">
        <v>0.54300000000000004</v>
      </c>
      <c r="H120" s="351">
        <v>0</v>
      </c>
      <c r="I120" s="351">
        <v>8.5000000000000006E-2</v>
      </c>
      <c r="J120" s="351">
        <v>0</v>
      </c>
      <c r="K120" s="347">
        <v>0</v>
      </c>
      <c r="L120" s="351">
        <v>4.0000000000000001E-3</v>
      </c>
      <c r="M120" s="351">
        <v>0.27300000000000002</v>
      </c>
      <c r="N120" s="351">
        <v>0.26400000000000001</v>
      </c>
      <c r="O120" s="347">
        <v>0.54300000000000004</v>
      </c>
      <c r="P120" s="351">
        <v>5.3999999999999999E-2</v>
      </c>
      <c r="Q120" s="351">
        <v>0.35799999999999998</v>
      </c>
      <c r="R120" s="351">
        <v>0.26400000000000001</v>
      </c>
    </row>
    <row r="121" spans="1:21">
      <c r="A121" s="358"/>
      <c r="B121" s="380" t="s">
        <v>252</v>
      </c>
      <c r="C121" s="347">
        <v>2.1</v>
      </c>
      <c r="D121" s="351">
        <v>3.714</v>
      </c>
      <c r="E121" s="351">
        <v>2.06</v>
      </c>
      <c r="F121" s="351">
        <v>0.19400000000000001</v>
      </c>
      <c r="G121" s="347">
        <v>0.57499999999999996</v>
      </c>
      <c r="H121" s="351">
        <v>0.90300000000000002</v>
      </c>
      <c r="I121" s="351">
        <v>0.57499999999999996</v>
      </c>
      <c r="J121" s="351">
        <v>0.27400000000000002</v>
      </c>
      <c r="K121" s="347">
        <v>0</v>
      </c>
      <c r="L121" s="351">
        <v>0</v>
      </c>
      <c r="M121" s="351">
        <v>0</v>
      </c>
      <c r="N121" s="351">
        <v>0</v>
      </c>
      <c r="O121" s="347">
        <v>2.6749999999999998</v>
      </c>
      <c r="P121" s="351">
        <v>4.617</v>
      </c>
      <c r="Q121" s="351">
        <v>2.6349999999999998</v>
      </c>
      <c r="R121" s="351">
        <v>0.46800000000000003</v>
      </c>
    </row>
    <row r="122" spans="1:21">
      <c r="K122" s="371"/>
      <c r="L122" s="371"/>
      <c r="M122" s="371"/>
      <c r="N122" s="371"/>
      <c r="O122" s="371"/>
      <c r="P122" s="371"/>
      <c r="Q122" s="371"/>
      <c r="R122" s="371"/>
      <c r="S122" s="349"/>
      <c r="T122" s="349"/>
      <c r="U122" s="349"/>
    </row>
    <row r="123" spans="1:21">
      <c r="A123" s="358" t="s">
        <v>276</v>
      </c>
      <c r="B123" s="376"/>
      <c r="C123" s="342">
        <v>1325.731</v>
      </c>
      <c r="D123" s="350">
        <v>1091.6320000000001</v>
      </c>
      <c r="E123" s="350">
        <v>294.43299999999999</v>
      </c>
      <c r="F123" s="350">
        <v>305.10599999999999</v>
      </c>
      <c r="G123" s="342">
        <v>841.36800000000005</v>
      </c>
      <c r="H123" s="350">
        <v>782.87900000000002</v>
      </c>
      <c r="I123" s="350">
        <v>237.64400000000001</v>
      </c>
      <c r="J123" s="350">
        <v>355.34399999999999</v>
      </c>
      <c r="K123" s="342">
        <v>-226.29599999999999</v>
      </c>
      <c r="L123" s="350">
        <v>-126.699</v>
      </c>
      <c r="M123" s="350">
        <v>-163.81299999999999</v>
      </c>
      <c r="N123" s="350">
        <v>-18.568000000000001</v>
      </c>
      <c r="O123" s="342">
        <v>1940.8030000000001</v>
      </c>
      <c r="P123" s="350">
        <v>1747.8119999999999</v>
      </c>
      <c r="Q123" s="350">
        <v>368.26400000000001</v>
      </c>
      <c r="R123" s="350">
        <v>641.88199999999995</v>
      </c>
    </row>
    <row r="124" spans="1:21">
      <c r="K124" s="371"/>
      <c r="L124" s="371"/>
      <c r="M124" s="371"/>
      <c r="N124" s="371"/>
      <c r="O124" s="371"/>
      <c r="P124" s="371"/>
      <c r="Q124" s="371"/>
      <c r="R124" s="371"/>
      <c r="S124" s="349"/>
    </row>
    <row r="125" spans="1:21">
      <c r="A125" s="364"/>
      <c r="B125" s="375" t="s">
        <v>253</v>
      </c>
      <c r="C125" s="347">
        <v>-446.21100000000001</v>
      </c>
      <c r="D125" s="351">
        <v>-326.57299999999998</v>
      </c>
      <c r="E125" s="351">
        <v>-94.742000000000004</v>
      </c>
      <c r="F125" s="351">
        <v>-74.414000000000001</v>
      </c>
      <c r="G125" s="347">
        <v>-396.08499999999998</v>
      </c>
      <c r="H125" s="351">
        <v>-278.10700000000003</v>
      </c>
      <c r="I125" s="351">
        <v>-62.116999999999997</v>
      </c>
      <c r="J125" s="351">
        <v>-111.557</v>
      </c>
      <c r="K125" s="347">
        <v>36.003999999999998</v>
      </c>
      <c r="L125" s="351">
        <v>38.119999999999997</v>
      </c>
      <c r="M125" s="351">
        <v>9.9979999999999993</v>
      </c>
      <c r="N125" s="351">
        <v>-23.643999999999998</v>
      </c>
      <c r="O125" s="347">
        <v>-806.29200000000003</v>
      </c>
      <c r="P125" s="351">
        <v>-566.55999999999995</v>
      </c>
      <c r="Q125" s="351">
        <v>-146.86099999999999</v>
      </c>
      <c r="R125" s="351">
        <v>-209.61500000000001</v>
      </c>
    </row>
    <row r="126" spans="1:21">
      <c r="K126" s="371"/>
      <c r="L126" s="371"/>
      <c r="M126" s="371"/>
      <c r="N126" s="371"/>
      <c r="O126" s="371"/>
      <c r="P126" s="371"/>
      <c r="Q126" s="371"/>
      <c r="R126" s="371"/>
      <c r="S126" s="349"/>
      <c r="T126" s="349"/>
    </row>
    <row r="127" spans="1:21">
      <c r="A127" s="358" t="s">
        <v>277</v>
      </c>
      <c r="B127" s="376"/>
      <c r="C127" s="342">
        <v>879.52</v>
      </c>
      <c r="D127" s="350">
        <v>765.05899999999997</v>
      </c>
      <c r="E127" s="350">
        <v>199.691</v>
      </c>
      <c r="F127" s="350">
        <v>230.69200000000001</v>
      </c>
      <c r="G127" s="342">
        <v>445.28300000000002</v>
      </c>
      <c r="H127" s="350">
        <v>504.77199999999999</v>
      </c>
      <c r="I127" s="350">
        <v>175.52699999999999</v>
      </c>
      <c r="J127" s="350">
        <v>243.78700000000001</v>
      </c>
      <c r="K127" s="342">
        <v>-190.292</v>
      </c>
      <c r="L127" s="350">
        <v>-88.578999999999994</v>
      </c>
      <c r="M127" s="350">
        <v>-153.815</v>
      </c>
      <c r="N127" s="350">
        <v>-42.212000000000003</v>
      </c>
      <c r="O127" s="342">
        <v>1134.511</v>
      </c>
      <c r="P127" s="350">
        <v>1181.252</v>
      </c>
      <c r="Q127" s="350">
        <v>221.40299999999999</v>
      </c>
      <c r="R127" s="350">
        <v>432.267</v>
      </c>
    </row>
    <row r="128" spans="1:21">
      <c r="A128" s="364"/>
      <c r="B128" s="375" t="s">
        <v>254</v>
      </c>
      <c r="C128" s="347">
        <v>0</v>
      </c>
      <c r="D128" s="351">
        <v>0</v>
      </c>
      <c r="E128" s="351">
        <v>0</v>
      </c>
      <c r="F128" s="351">
        <v>0</v>
      </c>
      <c r="G128" s="347">
        <v>0</v>
      </c>
      <c r="H128" s="351">
        <v>0</v>
      </c>
      <c r="I128" s="351">
        <v>0</v>
      </c>
      <c r="J128" s="351">
        <v>0</v>
      </c>
      <c r="K128" s="347">
        <v>0</v>
      </c>
      <c r="L128" s="351">
        <v>0</v>
      </c>
      <c r="M128" s="351">
        <v>0</v>
      </c>
      <c r="N128" s="351">
        <v>0</v>
      </c>
      <c r="O128" s="347">
        <v>0</v>
      </c>
      <c r="P128" s="351">
        <v>0</v>
      </c>
      <c r="Q128" s="351">
        <v>0</v>
      </c>
      <c r="R128" s="351">
        <v>0</v>
      </c>
    </row>
    <row r="129" spans="1:19">
      <c r="A129" s="358" t="s">
        <v>85</v>
      </c>
      <c r="B129" s="375"/>
      <c r="C129" s="342">
        <v>879.52</v>
      </c>
      <c r="D129" s="350">
        <v>765.05899999999997</v>
      </c>
      <c r="E129" s="350">
        <v>199.691</v>
      </c>
      <c r="F129" s="350">
        <v>230.69200000000001</v>
      </c>
      <c r="G129" s="342">
        <v>445.28300000000002</v>
      </c>
      <c r="H129" s="350">
        <v>504.77199999999999</v>
      </c>
      <c r="I129" s="350">
        <v>175.52699999999999</v>
      </c>
      <c r="J129" s="350">
        <v>243.78700000000001</v>
      </c>
      <c r="K129" s="342">
        <v>-190.292</v>
      </c>
      <c r="L129" s="350">
        <v>-88.578999999999994</v>
      </c>
      <c r="M129" s="350">
        <v>-153.815</v>
      </c>
      <c r="N129" s="350">
        <v>-42.212000000000003</v>
      </c>
      <c r="O129" s="342">
        <v>1134.511</v>
      </c>
      <c r="P129" s="350">
        <v>1181.252</v>
      </c>
      <c r="Q129" s="350">
        <v>221.40299999999999</v>
      </c>
      <c r="R129" s="350">
        <v>432.267</v>
      </c>
    </row>
    <row r="130" spans="1:19">
      <c r="K130" s="371"/>
      <c r="L130" s="371"/>
      <c r="M130" s="371"/>
      <c r="N130" s="371"/>
      <c r="O130" s="371"/>
      <c r="P130" s="371"/>
      <c r="Q130" s="371"/>
      <c r="R130" s="371"/>
      <c r="S130" s="371"/>
    </row>
    <row r="131" spans="1:19">
      <c r="A131" s="364"/>
      <c r="B131" s="375" t="s">
        <v>255</v>
      </c>
      <c r="C131" s="342">
        <v>879.52</v>
      </c>
      <c r="D131" s="350">
        <v>765.05899999999997</v>
      </c>
      <c r="E131" s="350">
        <v>199.691</v>
      </c>
      <c r="F131" s="350">
        <v>230.69200000000001</v>
      </c>
      <c r="G131" s="342">
        <v>445.28300000000002</v>
      </c>
      <c r="H131" s="350">
        <v>504.77199999999999</v>
      </c>
      <c r="I131" s="350">
        <v>175.52699999999999</v>
      </c>
      <c r="J131" s="350">
        <v>243.78700000000001</v>
      </c>
      <c r="K131" s="342">
        <v>-190.292</v>
      </c>
      <c r="L131" s="350">
        <v>-88.578999999999994</v>
      </c>
      <c r="M131" s="350">
        <v>-153.815</v>
      </c>
      <c r="N131" s="350">
        <v>-42.212000000000003</v>
      </c>
      <c r="O131" s="342">
        <v>1134.511</v>
      </c>
      <c r="P131" s="350">
        <v>1181.252</v>
      </c>
      <c r="Q131" s="350">
        <v>221.40299999999999</v>
      </c>
      <c r="R131" s="350">
        <v>432.267</v>
      </c>
    </row>
    <row r="132" spans="1:19">
      <c r="A132" s="364"/>
      <c r="B132" s="376" t="s">
        <v>56</v>
      </c>
      <c r="C132" s="347">
        <v>0</v>
      </c>
      <c r="D132" s="351">
        <v>0</v>
      </c>
      <c r="E132" s="351">
        <v>0</v>
      </c>
      <c r="F132" s="351">
        <v>0</v>
      </c>
      <c r="G132" s="347">
        <v>0</v>
      </c>
      <c r="H132" s="351">
        <v>0</v>
      </c>
      <c r="I132" s="351">
        <v>0</v>
      </c>
      <c r="J132" s="351">
        <v>0</v>
      </c>
      <c r="K132" s="347">
        <v>0</v>
      </c>
      <c r="L132" s="351">
        <v>0</v>
      </c>
      <c r="M132" s="351">
        <v>0</v>
      </c>
      <c r="N132" s="351">
        <v>0</v>
      </c>
      <c r="O132" s="347">
        <v>740.85900000000004</v>
      </c>
      <c r="P132" s="351">
        <v>825.197</v>
      </c>
      <c r="Q132" s="351">
        <v>118.732</v>
      </c>
      <c r="R132" s="351">
        <v>338.58600000000001</v>
      </c>
    </row>
    <row r="133" spans="1:19">
      <c r="A133" s="364"/>
      <c r="B133" s="376" t="s">
        <v>57</v>
      </c>
      <c r="C133" s="347">
        <v>0</v>
      </c>
      <c r="D133" s="351">
        <v>0</v>
      </c>
      <c r="E133" s="351">
        <v>0</v>
      </c>
      <c r="F133" s="351">
        <v>0</v>
      </c>
      <c r="G133" s="347">
        <v>0</v>
      </c>
      <c r="H133" s="351">
        <v>0</v>
      </c>
      <c r="I133" s="351">
        <v>0</v>
      </c>
      <c r="J133" s="351">
        <v>0</v>
      </c>
      <c r="K133" s="347">
        <v>0</v>
      </c>
      <c r="L133" s="351">
        <v>0</v>
      </c>
      <c r="M133" s="351">
        <v>0</v>
      </c>
      <c r="N133" s="351">
        <v>0</v>
      </c>
      <c r="O133" s="347">
        <v>393.65199999999999</v>
      </c>
      <c r="P133" s="351">
        <v>356.05500000000001</v>
      </c>
      <c r="Q133" s="351">
        <v>102.67100000000001</v>
      </c>
      <c r="R133" s="351">
        <v>93.680999999999997</v>
      </c>
    </row>
    <row r="136" spans="1:19">
      <c r="C136" s="125"/>
    </row>
    <row r="138" spans="1:19" ht="12.75" customHeight="1">
      <c r="A138" s="765" t="s">
        <v>140</v>
      </c>
      <c r="B138" s="766"/>
      <c r="C138" s="767" t="s">
        <v>72</v>
      </c>
      <c r="D138" s="768"/>
      <c r="E138" s="767" t="s">
        <v>45</v>
      </c>
      <c r="F138" s="768"/>
      <c r="G138" s="767" t="s">
        <v>293</v>
      </c>
      <c r="H138" s="768"/>
      <c r="I138" s="767" t="s">
        <v>17</v>
      </c>
      <c r="J138" s="768"/>
    </row>
    <row r="139" spans="1:19" ht="12.75" customHeight="1">
      <c r="A139" s="773" t="s">
        <v>278</v>
      </c>
      <c r="B139" s="782"/>
      <c r="C139" s="368" t="s">
        <v>500</v>
      </c>
      <c r="D139" s="369" t="s">
        <v>379</v>
      </c>
      <c r="E139" s="368" t="s">
        <v>500</v>
      </c>
      <c r="F139" s="369" t="s">
        <v>379</v>
      </c>
      <c r="G139" s="368" t="s">
        <v>500</v>
      </c>
      <c r="H139" s="369" t="s">
        <v>379</v>
      </c>
      <c r="I139" s="368" t="s">
        <v>500</v>
      </c>
      <c r="J139" s="369" t="s">
        <v>379</v>
      </c>
    </row>
    <row r="140" spans="1:19">
      <c r="A140" s="783"/>
      <c r="B140" s="784"/>
      <c r="C140" s="356" t="s">
        <v>377</v>
      </c>
      <c r="D140" s="357" t="s">
        <v>377</v>
      </c>
      <c r="E140" s="356" t="s">
        <v>377</v>
      </c>
      <c r="F140" s="357" t="s">
        <v>377</v>
      </c>
      <c r="G140" s="356" t="s">
        <v>377</v>
      </c>
      <c r="H140" s="357" t="s">
        <v>377</v>
      </c>
      <c r="I140" s="356" t="s">
        <v>377</v>
      </c>
      <c r="J140" s="357" t="s">
        <v>377</v>
      </c>
    </row>
    <row r="142" spans="1:19">
      <c r="A142" s="358"/>
      <c r="B142" s="373" t="s">
        <v>256</v>
      </c>
      <c r="C142" s="342">
        <v>1845.46</v>
      </c>
      <c r="D142" s="350">
        <v>1109.9849999999999</v>
      </c>
      <c r="E142" s="342">
        <v>855.64099999999996</v>
      </c>
      <c r="F142" s="350">
        <v>1448.867</v>
      </c>
      <c r="G142" s="342">
        <v>-85.525000000000006</v>
      </c>
      <c r="H142" s="350">
        <v>-133.34200000000001</v>
      </c>
      <c r="I142" s="342">
        <v>2615.576</v>
      </c>
      <c r="J142" s="350">
        <v>2425.5100000000002</v>
      </c>
    </row>
    <row r="143" spans="1:19">
      <c r="A143" s="358"/>
      <c r="B143" s="373" t="s">
        <v>257</v>
      </c>
      <c r="C143" s="342">
        <v>-1272.2</v>
      </c>
      <c r="D143" s="350">
        <v>-164.68700000000001</v>
      </c>
      <c r="E143" s="342">
        <v>-1711.211</v>
      </c>
      <c r="F143" s="350">
        <v>-1364.627</v>
      </c>
      <c r="G143" s="342">
        <v>1049.114</v>
      </c>
      <c r="H143" s="350">
        <v>-6.3019999999999996</v>
      </c>
      <c r="I143" s="342">
        <v>-1934.297</v>
      </c>
      <c r="J143" s="350">
        <v>-1535.616</v>
      </c>
    </row>
    <row r="144" spans="1:19">
      <c r="A144" s="358"/>
      <c r="B144" s="373" t="s">
        <v>258</v>
      </c>
      <c r="C144" s="342">
        <v>-738.72900000000004</v>
      </c>
      <c r="D144" s="350">
        <v>-797.74300000000005</v>
      </c>
      <c r="E144" s="342">
        <v>627.35400000000004</v>
      </c>
      <c r="F144" s="350">
        <v>40.508000000000003</v>
      </c>
      <c r="G144" s="342">
        <v>-483.375</v>
      </c>
      <c r="H144" s="350">
        <v>-429.3</v>
      </c>
      <c r="I144" s="342">
        <v>-594.75</v>
      </c>
      <c r="J144" s="350">
        <v>-1186.5350000000001</v>
      </c>
    </row>
  </sheetData>
  <mergeCells count="32">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 ref="M77:N77"/>
    <mergeCell ref="G35:H35"/>
    <mergeCell ref="I35:J35"/>
    <mergeCell ref="O77:P77"/>
    <mergeCell ref="K76:N76"/>
    <mergeCell ref="I3:J3"/>
    <mergeCell ref="A138:B138"/>
    <mergeCell ref="C35:D35"/>
    <mergeCell ref="E35:F35"/>
    <mergeCell ref="A35:B35"/>
    <mergeCell ref="A36:B37"/>
    <mergeCell ref="A3:B3"/>
    <mergeCell ref="A4:B5"/>
    <mergeCell ref="C3:D3"/>
    <mergeCell ref="E3:F3"/>
    <mergeCell ref="G3:H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48"/>
  <sheetViews>
    <sheetView zoomScale="98" zoomScaleNormal="98" workbookViewId="0"/>
  </sheetViews>
  <sheetFormatPr baseColWidth="10" defaultColWidth="11.42578125" defaultRowHeight="12.75"/>
  <cols>
    <col min="1" max="1" width="2.85546875" style="371" customWidth="1"/>
    <col min="2" max="2" width="69.7109375" style="371" customWidth="1"/>
    <col min="3" max="3" width="14.42578125" style="371" customWidth="1"/>
    <col min="4" max="4" width="13.42578125" style="371" customWidth="1"/>
    <col min="5" max="5" width="14.28515625" style="371" customWidth="1"/>
    <col min="6" max="6" width="14.5703125" style="371" customWidth="1"/>
    <col min="7" max="7" width="14.42578125" style="371" customWidth="1"/>
    <col min="8" max="8" width="14.5703125" style="371" customWidth="1"/>
    <col min="9" max="14" width="16.7109375" style="371" customWidth="1"/>
    <col min="15" max="15" width="18.85546875" style="371" customWidth="1"/>
    <col min="16" max="16" width="18.28515625" style="371" customWidth="1"/>
    <col min="17" max="17" width="16.7109375" style="125" customWidth="1"/>
    <col min="18" max="18" width="15.85546875" style="125" customWidth="1"/>
    <col min="19" max="20" width="14.28515625" style="125" customWidth="1"/>
    <col min="21" max="21" width="13.5703125" style="125" customWidth="1"/>
    <col min="22" max="22" width="12.28515625" style="125" customWidth="1"/>
    <col min="23" max="23" width="14.7109375" style="125" customWidth="1"/>
    <col min="24" max="24" width="14.42578125" style="125" customWidth="1"/>
    <col min="25" max="25" width="15.140625" style="125" customWidth="1"/>
    <col min="26" max="26" width="14" style="125" customWidth="1"/>
    <col min="27" max="27" width="13.42578125" style="125" customWidth="1"/>
    <col min="28" max="28" width="14" style="125" customWidth="1"/>
    <col min="29" max="29" width="13.42578125" style="125" customWidth="1"/>
    <col min="30" max="30" width="13.5703125" style="125" customWidth="1"/>
    <col min="31" max="31" width="13.7109375" style="125" customWidth="1"/>
    <col min="32" max="32" width="12.85546875" style="125" customWidth="1"/>
    <col min="33" max="33" width="12.140625" style="125" customWidth="1"/>
    <col min="34" max="34" width="12.7109375" style="125" customWidth="1"/>
    <col min="35" max="16384" width="11.42578125" style="125"/>
  </cols>
  <sheetData>
    <row r="1" spans="1:19">
      <c r="A1" s="125"/>
      <c r="B1" s="125"/>
    </row>
    <row r="2" spans="1:19" ht="12.75" customHeight="1">
      <c r="A2" s="800" t="s">
        <v>140</v>
      </c>
      <c r="B2" s="801"/>
      <c r="C2" s="767" t="s">
        <v>141</v>
      </c>
      <c r="D2" s="781"/>
      <c r="E2" s="781"/>
      <c r="F2" s="781"/>
      <c r="G2" s="781"/>
      <c r="H2" s="781"/>
      <c r="I2" s="781"/>
      <c r="J2" s="781"/>
      <c r="K2" s="781"/>
      <c r="L2" s="781"/>
      <c r="M2" s="781"/>
      <c r="N2" s="781"/>
      <c r="O2" s="781"/>
      <c r="P2" s="781"/>
      <c r="Q2" s="781"/>
      <c r="R2" s="768"/>
    </row>
    <row r="3" spans="1:19">
      <c r="A3" s="765" t="s">
        <v>73</v>
      </c>
      <c r="B3" s="766"/>
      <c r="C3" s="767" t="s">
        <v>20</v>
      </c>
      <c r="D3" s="768"/>
      <c r="E3" s="767" t="s">
        <v>10</v>
      </c>
      <c r="F3" s="768"/>
      <c r="G3" s="767" t="s">
        <v>46</v>
      </c>
      <c r="H3" s="781"/>
      <c r="I3" s="767" t="s">
        <v>14</v>
      </c>
      <c r="J3" s="781"/>
      <c r="K3" s="767" t="s">
        <v>47</v>
      </c>
      <c r="L3" s="781"/>
      <c r="M3" s="781" t="s">
        <v>392</v>
      </c>
      <c r="N3" s="768"/>
      <c r="O3" s="767" t="s">
        <v>284</v>
      </c>
      <c r="P3" s="768"/>
      <c r="Q3" s="767" t="s">
        <v>17</v>
      </c>
      <c r="R3" s="768"/>
    </row>
    <row r="4" spans="1:19">
      <c r="A4" s="769" t="s">
        <v>259</v>
      </c>
      <c r="B4" s="790"/>
      <c r="C4" s="368" t="s">
        <v>500</v>
      </c>
      <c r="D4" s="369" t="s">
        <v>379</v>
      </c>
      <c r="E4" s="368" t="s">
        <v>500</v>
      </c>
      <c r="F4" s="369" t="s">
        <v>379</v>
      </c>
      <c r="G4" s="368" t="s">
        <v>500</v>
      </c>
      <c r="H4" s="369" t="s">
        <v>379</v>
      </c>
      <c r="I4" s="368" t="s">
        <v>500</v>
      </c>
      <c r="J4" s="369" t="s">
        <v>379</v>
      </c>
      <c r="K4" s="368" t="s">
        <v>500</v>
      </c>
      <c r="L4" s="369" t="s">
        <v>379</v>
      </c>
      <c r="M4" s="368" t="s">
        <v>500</v>
      </c>
      <c r="N4" s="369" t="s">
        <v>379</v>
      </c>
      <c r="O4" s="368" t="s">
        <v>500</v>
      </c>
      <c r="P4" s="369" t="s">
        <v>379</v>
      </c>
      <c r="Q4" s="368" t="s">
        <v>500</v>
      </c>
      <c r="R4" s="369" t="s">
        <v>379</v>
      </c>
    </row>
    <row r="5" spans="1:19">
      <c r="A5" s="791"/>
      <c r="B5" s="792"/>
      <c r="C5" s="356" t="s">
        <v>377</v>
      </c>
      <c r="D5" s="357" t="s">
        <v>377</v>
      </c>
      <c r="E5" s="356" t="s">
        <v>377</v>
      </c>
      <c r="F5" s="357" t="s">
        <v>377</v>
      </c>
      <c r="G5" s="356" t="s">
        <v>377</v>
      </c>
      <c r="H5" s="357" t="s">
        <v>377</v>
      </c>
      <c r="I5" s="356" t="s">
        <v>377</v>
      </c>
      <c r="J5" s="357" t="s">
        <v>377</v>
      </c>
      <c r="K5" s="356" t="s">
        <v>377</v>
      </c>
      <c r="L5" s="357" t="s">
        <v>377</v>
      </c>
      <c r="M5" s="356" t="s">
        <v>377</v>
      </c>
      <c r="N5" s="357" t="s">
        <v>377</v>
      </c>
      <c r="O5" s="356" t="s">
        <v>377</v>
      </c>
      <c r="P5" s="357" t="s">
        <v>377</v>
      </c>
      <c r="Q5" s="356" t="s">
        <v>377</v>
      </c>
      <c r="R5" s="357" t="s">
        <v>377</v>
      </c>
    </row>
    <row r="6" spans="1:19" s="228" customFormat="1">
      <c r="A6" s="358" t="s">
        <v>260</v>
      </c>
      <c r="B6" s="359"/>
      <c r="C6" s="491">
        <v>0</v>
      </c>
      <c r="D6" s="492">
        <v>0</v>
      </c>
      <c r="E6" s="491">
        <v>341.29899999999998</v>
      </c>
      <c r="F6" s="492">
        <v>297.09399999999999</v>
      </c>
      <c r="G6" s="491">
        <v>786.00199999999995</v>
      </c>
      <c r="H6" s="492">
        <v>725.298</v>
      </c>
      <c r="I6" s="491">
        <v>187.00200000000001</v>
      </c>
      <c r="J6" s="492">
        <v>353.94600000000003</v>
      </c>
      <c r="K6" s="491">
        <v>335.96899999999999</v>
      </c>
      <c r="L6" s="492">
        <v>375.83</v>
      </c>
      <c r="M6" s="491">
        <v>290.65100000000001</v>
      </c>
      <c r="N6" s="492">
        <v>0</v>
      </c>
      <c r="O6" s="491">
        <v>-0.215</v>
      </c>
      <c r="P6" s="492">
        <v>0</v>
      </c>
      <c r="Q6" s="491">
        <v>1940.7080000000001</v>
      </c>
      <c r="R6" s="495">
        <v>1752.1679999999999</v>
      </c>
    </row>
    <row r="7" spans="1:19">
      <c r="A7" s="360"/>
      <c r="B7" s="361" t="s">
        <v>217</v>
      </c>
      <c r="C7" s="489">
        <v>0</v>
      </c>
      <c r="D7" s="490">
        <v>0</v>
      </c>
      <c r="E7" s="489">
        <v>50.719000000000001</v>
      </c>
      <c r="F7" s="490">
        <v>80.741</v>
      </c>
      <c r="G7" s="489">
        <v>417.96300000000002</v>
      </c>
      <c r="H7" s="490">
        <v>167.71299999999999</v>
      </c>
      <c r="I7" s="489">
        <v>62.442999999999998</v>
      </c>
      <c r="J7" s="490">
        <v>239.54900000000001</v>
      </c>
      <c r="K7" s="489">
        <v>80.173000000000002</v>
      </c>
      <c r="L7" s="490">
        <v>190.85300000000001</v>
      </c>
      <c r="M7" s="489">
        <v>153.02199999999999</v>
      </c>
      <c r="N7" s="490">
        <v>0</v>
      </c>
      <c r="O7" s="489">
        <v>0</v>
      </c>
      <c r="P7" s="490">
        <v>0</v>
      </c>
      <c r="Q7" s="491">
        <v>764.32</v>
      </c>
      <c r="R7" s="495">
        <v>678.85599999999999</v>
      </c>
    </row>
    <row r="8" spans="1:19">
      <c r="A8" s="360"/>
      <c r="B8" s="361" t="s">
        <v>509</v>
      </c>
      <c r="C8" s="489">
        <v>0</v>
      </c>
      <c r="D8" s="490">
        <v>0</v>
      </c>
      <c r="E8" s="489">
        <v>110.34</v>
      </c>
      <c r="F8" s="490">
        <v>41.991</v>
      </c>
      <c r="G8" s="489">
        <v>34.052999999999997</v>
      </c>
      <c r="H8" s="490">
        <v>31.382000000000001</v>
      </c>
      <c r="I8" s="489">
        <v>13.266999999999999</v>
      </c>
      <c r="J8" s="490">
        <v>3.7730000000000001</v>
      </c>
      <c r="K8" s="489">
        <v>1.7999999999999999E-2</v>
      </c>
      <c r="L8" s="490">
        <v>0</v>
      </c>
      <c r="M8" s="489">
        <v>0.09</v>
      </c>
      <c r="N8" s="490">
        <v>0</v>
      </c>
      <c r="O8" s="489">
        <v>0</v>
      </c>
      <c r="P8" s="490">
        <v>0</v>
      </c>
      <c r="Q8" s="491">
        <v>157.768</v>
      </c>
      <c r="R8" s="495">
        <v>77.146000000000001</v>
      </c>
    </row>
    <row r="9" spans="1:19">
      <c r="A9" s="360"/>
      <c r="B9" s="361" t="s">
        <v>510</v>
      </c>
      <c r="C9" s="489">
        <v>0</v>
      </c>
      <c r="D9" s="490">
        <v>0</v>
      </c>
      <c r="E9" s="489">
        <v>13.327999999999999</v>
      </c>
      <c r="F9" s="490">
        <v>12.401</v>
      </c>
      <c r="G9" s="489">
        <v>34.081000000000003</v>
      </c>
      <c r="H9" s="490">
        <v>25.704999999999998</v>
      </c>
      <c r="I9" s="489">
        <v>4.3929999999999998</v>
      </c>
      <c r="J9" s="490">
        <v>9.2539999999999996</v>
      </c>
      <c r="K9" s="489">
        <v>81.998000000000005</v>
      </c>
      <c r="L9" s="490">
        <v>23.332999999999998</v>
      </c>
      <c r="M9" s="489">
        <v>8.9149999999999991</v>
      </c>
      <c r="N9" s="490">
        <v>0</v>
      </c>
      <c r="O9" s="489">
        <v>0</v>
      </c>
      <c r="P9" s="490">
        <v>0</v>
      </c>
      <c r="Q9" s="491">
        <v>142.715</v>
      </c>
      <c r="R9" s="495">
        <v>70.692999999999998</v>
      </c>
    </row>
    <row r="10" spans="1:19">
      <c r="A10" s="360"/>
      <c r="B10" s="361" t="s">
        <v>507</v>
      </c>
      <c r="C10" s="489">
        <v>0</v>
      </c>
      <c r="D10" s="490">
        <v>0</v>
      </c>
      <c r="E10" s="489">
        <v>98.619</v>
      </c>
      <c r="F10" s="490">
        <v>111.21599999999999</v>
      </c>
      <c r="G10" s="489">
        <v>155.202</v>
      </c>
      <c r="H10" s="490">
        <v>444.47800000000001</v>
      </c>
      <c r="I10" s="489">
        <v>80.856999999999999</v>
      </c>
      <c r="J10" s="490">
        <v>70.578000000000003</v>
      </c>
      <c r="K10" s="489">
        <v>69.769000000000005</v>
      </c>
      <c r="L10" s="490">
        <v>73.007999999999996</v>
      </c>
      <c r="M10" s="489">
        <v>64.015000000000001</v>
      </c>
      <c r="N10" s="490">
        <v>0</v>
      </c>
      <c r="O10" s="489">
        <v>8.0000000000000002E-3</v>
      </c>
      <c r="P10" s="490">
        <v>8.0000000000000002E-3</v>
      </c>
      <c r="Q10" s="491">
        <v>468.47</v>
      </c>
      <c r="R10" s="495">
        <v>699.28800000000001</v>
      </c>
    </row>
    <row r="11" spans="1:19">
      <c r="A11" s="360"/>
      <c r="B11" s="361" t="s">
        <v>218</v>
      </c>
      <c r="C11" s="489">
        <v>0</v>
      </c>
      <c r="D11" s="490">
        <v>0</v>
      </c>
      <c r="E11" s="489">
        <v>19.263000000000002</v>
      </c>
      <c r="F11" s="490">
        <v>18.509</v>
      </c>
      <c r="G11" s="489">
        <v>117.535</v>
      </c>
      <c r="H11" s="490">
        <v>38.033000000000001</v>
      </c>
      <c r="I11" s="489">
        <v>1.024</v>
      </c>
      <c r="J11" s="490">
        <v>0.92600000000000005</v>
      </c>
      <c r="K11" s="489">
        <v>27.428000000000001</v>
      </c>
      <c r="L11" s="490">
        <v>52.640999999999998</v>
      </c>
      <c r="M11" s="489">
        <v>55.965000000000003</v>
      </c>
      <c r="N11" s="490">
        <v>0</v>
      </c>
      <c r="O11" s="489">
        <v>-0.223</v>
      </c>
      <c r="P11" s="490">
        <v>-8.0000000000000002E-3</v>
      </c>
      <c r="Q11" s="491">
        <v>220.99199999999999</v>
      </c>
      <c r="R11" s="495">
        <v>110.101</v>
      </c>
    </row>
    <row r="12" spans="1:19">
      <c r="A12" s="360"/>
      <c r="B12" s="361" t="s">
        <v>447</v>
      </c>
      <c r="C12" s="489">
        <v>0</v>
      </c>
      <c r="D12" s="490">
        <v>0</v>
      </c>
      <c r="E12" s="489">
        <v>43.587000000000003</v>
      </c>
      <c r="F12" s="490">
        <v>29.608000000000001</v>
      </c>
      <c r="G12" s="489">
        <v>8.6129999999999995</v>
      </c>
      <c r="H12" s="490">
        <v>0.32</v>
      </c>
      <c r="I12" s="489">
        <v>23.135000000000002</v>
      </c>
      <c r="J12" s="490">
        <v>29.866</v>
      </c>
      <c r="K12" s="489">
        <v>25.913</v>
      </c>
      <c r="L12" s="490">
        <v>26.581</v>
      </c>
      <c r="M12" s="489">
        <v>6.8789999999999996</v>
      </c>
      <c r="N12" s="490">
        <v>0</v>
      </c>
      <c r="O12" s="489">
        <v>0</v>
      </c>
      <c r="P12" s="490">
        <v>0</v>
      </c>
      <c r="Q12" s="491">
        <v>108.127</v>
      </c>
      <c r="R12" s="495">
        <v>86.375</v>
      </c>
    </row>
    <row r="13" spans="1:19">
      <c r="A13" s="360"/>
      <c r="B13" s="361" t="s">
        <v>219</v>
      </c>
      <c r="C13" s="489">
        <v>0</v>
      </c>
      <c r="D13" s="490">
        <v>0</v>
      </c>
      <c r="E13" s="489">
        <v>5.4429999999999996</v>
      </c>
      <c r="F13" s="490">
        <v>2.6280000000000001</v>
      </c>
      <c r="G13" s="489">
        <v>18.555</v>
      </c>
      <c r="H13" s="490">
        <v>17.667000000000002</v>
      </c>
      <c r="I13" s="489">
        <v>1.883</v>
      </c>
      <c r="J13" s="490">
        <v>0</v>
      </c>
      <c r="K13" s="489">
        <v>50.67</v>
      </c>
      <c r="L13" s="490">
        <v>9.4139999999999997</v>
      </c>
      <c r="M13" s="489">
        <v>1.7649999999999999</v>
      </c>
      <c r="N13" s="490">
        <v>0</v>
      </c>
      <c r="O13" s="489">
        <v>0</v>
      </c>
      <c r="P13" s="490">
        <v>0</v>
      </c>
      <c r="Q13" s="491">
        <v>78.316000000000003</v>
      </c>
      <c r="R13" s="495">
        <v>29.709</v>
      </c>
    </row>
    <row r="14" spans="1:19">
      <c r="Q14" s="371"/>
      <c r="R14" s="371"/>
      <c r="S14" s="371"/>
    </row>
    <row r="15" spans="1:19" ht="25.5">
      <c r="A15" s="360"/>
      <c r="B15" s="365" t="s">
        <v>503</v>
      </c>
      <c r="C15" s="489">
        <v>0</v>
      </c>
      <c r="D15" s="490">
        <v>0</v>
      </c>
      <c r="E15" s="489">
        <v>0</v>
      </c>
      <c r="F15" s="490">
        <v>0</v>
      </c>
      <c r="G15" s="489">
        <v>0</v>
      </c>
      <c r="H15" s="490">
        <v>0</v>
      </c>
      <c r="I15" s="489">
        <v>0</v>
      </c>
      <c r="J15" s="490">
        <v>0</v>
      </c>
      <c r="K15" s="489">
        <v>0</v>
      </c>
      <c r="L15" s="490">
        <v>0</v>
      </c>
      <c r="M15" s="489">
        <v>0</v>
      </c>
      <c r="N15" s="490">
        <v>0</v>
      </c>
      <c r="O15" s="489">
        <v>0</v>
      </c>
      <c r="P15" s="490">
        <v>0</v>
      </c>
      <c r="Q15" s="491">
        <v>0</v>
      </c>
      <c r="R15" s="495">
        <v>0</v>
      </c>
    </row>
    <row r="16" spans="1:19">
      <c r="C16" s="493"/>
      <c r="D16" s="493"/>
      <c r="E16" s="493"/>
      <c r="F16" s="493"/>
      <c r="G16" s="493"/>
      <c r="H16" s="493"/>
      <c r="I16" s="493"/>
      <c r="J16" s="493"/>
      <c r="K16" s="493"/>
      <c r="L16" s="493"/>
      <c r="M16" s="493"/>
      <c r="N16" s="493"/>
      <c r="O16" s="493"/>
      <c r="P16" s="493"/>
      <c r="Q16" s="493"/>
      <c r="R16" s="493"/>
    </row>
    <row r="17" spans="1:18" s="228" customFormat="1">
      <c r="A17" s="358" t="s">
        <v>261</v>
      </c>
      <c r="B17" s="359"/>
      <c r="C17" s="491">
        <v>0</v>
      </c>
      <c r="D17" s="492">
        <v>0</v>
      </c>
      <c r="E17" s="491">
        <v>618.49</v>
      </c>
      <c r="F17" s="492">
        <v>715.59100000000001</v>
      </c>
      <c r="G17" s="491">
        <v>4292.7820000000002</v>
      </c>
      <c r="H17" s="492">
        <v>693.61</v>
      </c>
      <c r="I17" s="491">
        <v>2438.355</v>
      </c>
      <c r="J17" s="492">
        <v>2420.482</v>
      </c>
      <c r="K17" s="491">
        <v>1519.479</v>
      </c>
      <c r="L17" s="492">
        <v>1193.6659999999999</v>
      </c>
      <c r="M17" s="491">
        <v>1406.373</v>
      </c>
      <c r="N17" s="492">
        <v>0</v>
      </c>
      <c r="O17" s="491">
        <v>0</v>
      </c>
      <c r="P17" s="492">
        <v>0</v>
      </c>
      <c r="Q17" s="491">
        <v>10275.478999999999</v>
      </c>
      <c r="R17" s="495">
        <v>5023.3490000000002</v>
      </c>
    </row>
    <row r="18" spans="1:18">
      <c r="A18" s="360"/>
      <c r="B18" s="361" t="s">
        <v>513</v>
      </c>
      <c r="C18" s="489">
        <v>0</v>
      </c>
      <c r="D18" s="490">
        <v>0</v>
      </c>
      <c r="E18" s="489">
        <v>26.189</v>
      </c>
      <c r="F18" s="490">
        <v>25.454000000000001</v>
      </c>
      <c r="G18" s="489">
        <v>365.84500000000003</v>
      </c>
      <c r="H18" s="490">
        <v>267.351</v>
      </c>
      <c r="I18" s="489">
        <v>0.11799999999999999</v>
      </c>
      <c r="J18" s="490">
        <v>0.151</v>
      </c>
      <c r="K18" s="489">
        <v>0</v>
      </c>
      <c r="L18" s="490">
        <v>5.5E-2</v>
      </c>
      <c r="M18" s="489">
        <v>114.235</v>
      </c>
      <c r="N18" s="490">
        <v>0</v>
      </c>
      <c r="O18" s="489">
        <v>0</v>
      </c>
      <c r="P18" s="490">
        <v>0</v>
      </c>
      <c r="Q18" s="491">
        <v>506.387</v>
      </c>
      <c r="R18" s="495">
        <v>293.01100000000002</v>
      </c>
    </row>
    <row r="19" spans="1:18">
      <c r="A19" s="360"/>
      <c r="B19" s="361" t="s">
        <v>512</v>
      </c>
      <c r="C19" s="489">
        <v>0</v>
      </c>
      <c r="D19" s="490">
        <v>0</v>
      </c>
      <c r="E19" s="489">
        <v>0.78200000000000003</v>
      </c>
      <c r="F19" s="490">
        <v>0.83899999999999997</v>
      </c>
      <c r="G19" s="489">
        <v>46.944000000000003</v>
      </c>
      <c r="H19" s="490">
        <v>12.462999999999999</v>
      </c>
      <c r="I19" s="489">
        <v>8.2360000000000007</v>
      </c>
      <c r="J19" s="490">
        <v>8.3780000000000001</v>
      </c>
      <c r="K19" s="489">
        <v>36.067999999999998</v>
      </c>
      <c r="L19" s="490">
        <v>23.091999999999999</v>
      </c>
      <c r="M19" s="489">
        <v>33.646000000000001</v>
      </c>
      <c r="N19" s="490">
        <v>0</v>
      </c>
      <c r="O19" s="489">
        <v>0</v>
      </c>
      <c r="P19" s="490">
        <v>0</v>
      </c>
      <c r="Q19" s="491">
        <v>125.676</v>
      </c>
      <c r="R19" s="495">
        <v>44.771999999999998</v>
      </c>
    </row>
    <row r="20" spans="1:18">
      <c r="A20" s="360"/>
      <c r="B20" s="361" t="s">
        <v>514</v>
      </c>
      <c r="C20" s="489">
        <v>0</v>
      </c>
      <c r="D20" s="490">
        <v>0</v>
      </c>
      <c r="E20" s="489">
        <v>226.047</v>
      </c>
      <c r="F20" s="490">
        <v>268.07600000000002</v>
      </c>
      <c r="G20" s="489">
        <v>6.5149999999999997</v>
      </c>
      <c r="H20" s="490">
        <v>8.02</v>
      </c>
      <c r="I20" s="489">
        <v>3.9489999999999998</v>
      </c>
      <c r="J20" s="490">
        <v>4.0229999999999997</v>
      </c>
      <c r="K20" s="489">
        <v>0</v>
      </c>
      <c r="L20" s="490">
        <v>0</v>
      </c>
      <c r="M20" s="489">
        <v>7.8789999999999996</v>
      </c>
      <c r="N20" s="490">
        <v>0</v>
      </c>
      <c r="O20" s="489">
        <v>0</v>
      </c>
      <c r="P20" s="490">
        <v>0</v>
      </c>
      <c r="Q20" s="491">
        <v>244.39</v>
      </c>
      <c r="R20" s="495">
        <v>280.11900000000003</v>
      </c>
    </row>
    <row r="21" spans="1:18">
      <c r="A21" s="360"/>
      <c r="B21" s="361" t="s">
        <v>220</v>
      </c>
      <c r="C21" s="489">
        <v>0</v>
      </c>
      <c r="D21" s="490">
        <v>0</v>
      </c>
      <c r="E21" s="489">
        <v>11.199</v>
      </c>
      <c r="F21" s="490">
        <v>18.411000000000001</v>
      </c>
      <c r="G21" s="489">
        <v>0</v>
      </c>
      <c r="H21" s="490">
        <v>0</v>
      </c>
      <c r="I21" s="489">
        <v>0</v>
      </c>
      <c r="J21" s="490">
        <v>0</v>
      </c>
      <c r="K21" s="489">
        <v>42.210999999999999</v>
      </c>
      <c r="L21" s="490">
        <v>25.533999999999999</v>
      </c>
      <c r="M21" s="489">
        <v>0</v>
      </c>
      <c r="N21" s="490">
        <v>0</v>
      </c>
      <c r="O21" s="489">
        <v>0</v>
      </c>
      <c r="P21" s="490">
        <v>0</v>
      </c>
      <c r="Q21" s="491">
        <v>53.41</v>
      </c>
      <c r="R21" s="495">
        <v>43.945</v>
      </c>
    </row>
    <row r="22" spans="1:18">
      <c r="A22" s="360"/>
      <c r="B22" s="361" t="s">
        <v>221</v>
      </c>
      <c r="C22" s="489">
        <v>0</v>
      </c>
      <c r="D22" s="490">
        <v>0</v>
      </c>
      <c r="E22" s="489">
        <v>1.1579999999999999</v>
      </c>
      <c r="F22" s="490">
        <v>1.145</v>
      </c>
      <c r="G22" s="489">
        <v>53.658000000000001</v>
      </c>
      <c r="H22" s="490">
        <v>55.52</v>
      </c>
      <c r="I22" s="489">
        <v>2.081</v>
      </c>
      <c r="J22" s="490">
        <v>2.4750000000000001</v>
      </c>
      <c r="K22" s="489">
        <v>57.026000000000003</v>
      </c>
      <c r="L22" s="490">
        <v>51.887</v>
      </c>
      <c r="M22" s="489">
        <v>288.38499999999999</v>
      </c>
      <c r="N22" s="490">
        <v>0</v>
      </c>
      <c r="O22" s="489">
        <v>0</v>
      </c>
      <c r="P22" s="490">
        <v>0</v>
      </c>
      <c r="Q22" s="491">
        <v>402.30799999999999</v>
      </c>
      <c r="R22" s="495">
        <v>111.027</v>
      </c>
    </row>
    <row r="23" spans="1:18">
      <c r="A23" s="360"/>
      <c r="B23" s="361" t="s">
        <v>222</v>
      </c>
      <c r="C23" s="489">
        <v>0</v>
      </c>
      <c r="D23" s="490">
        <v>0</v>
      </c>
      <c r="E23" s="489">
        <v>12.962999999999999</v>
      </c>
      <c r="F23" s="490">
        <v>11.092000000000001</v>
      </c>
      <c r="G23" s="489">
        <v>205.81200000000001</v>
      </c>
      <c r="H23" s="490">
        <v>69.41</v>
      </c>
      <c r="I23" s="489">
        <v>63.225000000000001</v>
      </c>
      <c r="J23" s="490">
        <v>30.113</v>
      </c>
      <c r="K23" s="489">
        <v>29.018999999999998</v>
      </c>
      <c r="L23" s="490">
        <v>25.945</v>
      </c>
      <c r="M23" s="489">
        <v>98.274000000000001</v>
      </c>
      <c r="N23" s="490">
        <v>0</v>
      </c>
      <c r="O23" s="489">
        <v>0</v>
      </c>
      <c r="P23" s="490">
        <v>0</v>
      </c>
      <c r="Q23" s="491">
        <v>409.29300000000001</v>
      </c>
      <c r="R23" s="495">
        <v>136.56</v>
      </c>
    </row>
    <row r="24" spans="1:18">
      <c r="A24" s="360"/>
      <c r="B24" s="361" t="s">
        <v>223</v>
      </c>
      <c r="C24" s="489">
        <v>0</v>
      </c>
      <c r="D24" s="490">
        <v>0</v>
      </c>
      <c r="E24" s="489">
        <v>0</v>
      </c>
      <c r="F24" s="490">
        <v>0</v>
      </c>
      <c r="G24" s="489">
        <v>0</v>
      </c>
      <c r="H24" s="490">
        <v>0</v>
      </c>
      <c r="I24" s="489">
        <v>0</v>
      </c>
      <c r="J24" s="490">
        <v>0</v>
      </c>
      <c r="K24" s="489">
        <v>2.6749999999999998</v>
      </c>
      <c r="L24" s="490">
        <v>0</v>
      </c>
      <c r="M24" s="489">
        <v>1.1579999999999999</v>
      </c>
      <c r="N24" s="490">
        <v>0</v>
      </c>
      <c r="O24" s="489">
        <v>0</v>
      </c>
      <c r="P24" s="490">
        <v>0</v>
      </c>
      <c r="Q24" s="491">
        <v>3.8330000000000002</v>
      </c>
      <c r="R24" s="495">
        <v>0</v>
      </c>
    </row>
    <row r="25" spans="1:18">
      <c r="A25" s="360"/>
      <c r="B25" s="361" t="s">
        <v>224</v>
      </c>
      <c r="C25" s="489">
        <v>0</v>
      </c>
      <c r="D25" s="490">
        <v>0</v>
      </c>
      <c r="E25" s="489">
        <v>331.08100000000002</v>
      </c>
      <c r="F25" s="490">
        <v>371.322</v>
      </c>
      <c r="G25" s="489">
        <v>3542.0709999999999</v>
      </c>
      <c r="H25" s="490">
        <v>266.97399999999999</v>
      </c>
      <c r="I25" s="489">
        <v>2330.6729999999998</v>
      </c>
      <c r="J25" s="490">
        <v>2373.2060000000001</v>
      </c>
      <c r="K25" s="489">
        <v>1217.0039999999999</v>
      </c>
      <c r="L25" s="490">
        <v>941.68600000000004</v>
      </c>
      <c r="M25" s="489">
        <v>849.11699999999996</v>
      </c>
      <c r="N25" s="490">
        <v>0</v>
      </c>
      <c r="O25" s="489">
        <v>0</v>
      </c>
      <c r="P25" s="490">
        <v>0</v>
      </c>
      <c r="Q25" s="491">
        <v>8269.9459999999999</v>
      </c>
      <c r="R25" s="495">
        <v>3953.1880000000001</v>
      </c>
    </row>
    <row r="26" spans="1:18">
      <c r="A26" s="360"/>
      <c r="B26" s="361" t="s">
        <v>225</v>
      </c>
      <c r="C26" s="489">
        <v>0</v>
      </c>
      <c r="D26" s="490">
        <v>0</v>
      </c>
      <c r="E26" s="489">
        <v>0</v>
      </c>
      <c r="F26" s="490">
        <v>0</v>
      </c>
      <c r="G26" s="489">
        <v>0</v>
      </c>
      <c r="H26" s="490">
        <v>0</v>
      </c>
      <c r="I26" s="489">
        <v>0</v>
      </c>
      <c r="J26" s="490">
        <v>0</v>
      </c>
      <c r="K26" s="489">
        <v>0</v>
      </c>
      <c r="L26" s="490">
        <v>0</v>
      </c>
      <c r="M26" s="489">
        <v>0</v>
      </c>
      <c r="N26" s="490">
        <v>0</v>
      </c>
      <c r="O26" s="489">
        <v>0</v>
      </c>
      <c r="P26" s="490">
        <v>0</v>
      </c>
      <c r="Q26" s="491">
        <v>0</v>
      </c>
      <c r="R26" s="495">
        <v>0</v>
      </c>
    </row>
    <row r="27" spans="1:18">
      <c r="A27" s="360"/>
      <c r="B27" s="361" t="s">
        <v>302</v>
      </c>
      <c r="C27" s="489">
        <v>0</v>
      </c>
      <c r="D27" s="490">
        <v>0</v>
      </c>
      <c r="E27" s="489">
        <v>0</v>
      </c>
      <c r="F27" s="490">
        <v>0</v>
      </c>
      <c r="G27" s="489">
        <v>43.822000000000003</v>
      </c>
      <c r="H27" s="490">
        <v>0.184</v>
      </c>
      <c r="I27" s="489">
        <v>30.073</v>
      </c>
      <c r="J27" s="490">
        <v>2.1360000000000001</v>
      </c>
      <c r="K27" s="489">
        <v>106.358</v>
      </c>
      <c r="L27" s="490">
        <v>125.217</v>
      </c>
      <c r="M27" s="489">
        <v>10.977</v>
      </c>
      <c r="N27" s="490">
        <v>0</v>
      </c>
      <c r="O27" s="489">
        <v>0</v>
      </c>
      <c r="P27" s="490">
        <v>0</v>
      </c>
      <c r="Q27" s="491">
        <v>191.23</v>
      </c>
      <c r="R27" s="495">
        <v>127.53700000000001</v>
      </c>
    </row>
    <row r="28" spans="1:18">
      <c r="A28" s="360"/>
      <c r="B28" s="361" t="s">
        <v>226</v>
      </c>
      <c r="C28" s="489">
        <v>0</v>
      </c>
      <c r="D28" s="490">
        <v>0</v>
      </c>
      <c r="E28" s="489">
        <v>9.0709999999999997</v>
      </c>
      <c r="F28" s="490">
        <v>19.251999999999999</v>
      </c>
      <c r="G28" s="489">
        <v>28.114999999999998</v>
      </c>
      <c r="H28" s="490">
        <v>13.688000000000001</v>
      </c>
      <c r="I28" s="489">
        <v>0</v>
      </c>
      <c r="J28" s="490">
        <v>0</v>
      </c>
      <c r="K28" s="489">
        <v>29.117999999999999</v>
      </c>
      <c r="L28" s="490">
        <v>0.25</v>
      </c>
      <c r="M28" s="489">
        <v>2.702</v>
      </c>
      <c r="N28" s="490">
        <v>0</v>
      </c>
      <c r="O28" s="489">
        <v>0</v>
      </c>
      <c r="P28" s="490">
        <v>0</v>
      </c>
      <c r="Q28" s="491">
        <v>69.006</v>
      </c>
      <c r="R28" s="495">
        <v>33.19</v>
      </c>
    </row>
    <row r="29" spans="1:18">
      <c r="Q29" s="371"/>
      <c r="R29" s="371"/>
    </row>
    <row r="30" spans="1:18" s="228" customFormat="1">
      <c r="A30" s="358" t="s">
        <v>262</v>
      </c>
      <c r="B30" s="359"/>
      <c r="C30" s="491">
        <v>0</v>
      </c>
      <c r="D30" s="492">
        <v>0</v>
      </c>
      <c r="E30" s="491">
        <v>959.78899999999999</v>
      </c>
      <c r="F30" s="492">
        <v>1012.6849999999999</v>
      </c>
      <c r="G30" s="491">
        <v>5078.7839999999997</v>
      </c>
      <c r="H30" s="492">
        <v>1418.9079999999999</v>
      </c>
      <c r="I30" s="491">
        <v>2625.357</v>
      </c>
      <c r="J30" s="492">
        <v>2774.4279999999999</v>
      </c>
      <c r="K30" s="491">
        <v>1855.4480000000001</v>
      </c>
      <c r="L30" s="492">
        <v>1569.4960000000001</v>
      </c>
      <c r="M30" s="491">
        <v>1697.0239999999999</v>
      </c>
      <c r="N30" s="492">
        <v>0</v>
      </c>
      <c r="O30" s="491">
        <v>-0.215</v>
      </c>
      <c r="P30" s="492">
        <v>0</v>
      </c>
      <c r="Q30" s="491">
        <v>12216.187</v>
      </c>
      <c r="R30" s="495">
        <v>6775.5169999999998</v>
      </c>
    </row>
    <row r="31" spans="1:18">
      <c r="C31" s="349"/>
      <c r="D31" s="349"/>
      <c r="E31" s="349"/>
      <c r="F31" s="349"/>
      <c r="G31" s="349"/>
      <c r="H31" s="349"/>
      <c r="I31" s="349"/>
      <c r="J31" s="349"/>
      <c r="K31" s="349"/>
      <c r="L31" s="349"/>
      <c r="M31" s="349"/>
      <c r="N31" s="349"/>
      <c r="O31" s="349"/>
      <c r="P31" s="349"/>
    </row>
    <row r="32" spans="1:18">
      <c r="C32" s="349"/>
      <c r="D32" s="349"/>
      <c r="E32" s="349"/>
      <c r="F32" s="349"/>
      <c r="G32" s="349"/>
      <c r="H32" s="349"/>
      <c r="I32" s="349"/>
      <c r="J32" s="349"/>
      <c r="K32" s="349"/>
      <c r="L32" s="349"/>
      <c r="M32" s="349"/>
      <c r="N32" s="349"/>
      <c r="O32" s="349"/>
      <c r="P32" s="349"/>
    </row>
    <row r="33" spans="1:18">
      <c r="C33" s="349"/>
      <c r="D33" s="349"/>
      <c r="E33" s="349"/>
      <c r="F33" s="349"/>
      <c r="G33" s="349"/>
      <c r="H33" s="349"/>
      <c r="I33" s="349"/>
      <c r="J33" s="349"/>
      <c r="K33" s="349"/>
      <c r="L33" s="349"/>
      <c r="M33" s="349"/>
      <c r="N33" s="349"/>
      <c r="O33" s="349"/>
      <c r="P33" s="349"/>
    </row>
    <row r="34" spans="1:18" ht="12.75" customHeight="1">
      <c r="A34" s="800" t="s">
        <v>140</v>
      </c>
      <c r="B34" s="801"/>
      <c r="C34" s="767" t="s">
        <v>141</v>
      </c>
      <c r="D34" s="781"/>
      <c r="E34" s="781"/>
      <c r="F34" s="781"/>
      <c r="G34" s="781"/>
      <c r="H34" s="781"/>
      <c r="I34" s="781"/>
      <c r="J34" s="781"/>
      <c r="K34" s="781"/>
      <c r="L34" s="781"/>
      <c r="M34" s="781"/>
      <c r="N34" s="781"/>
      <c r="O34" s="781"/>
      <c r="P34" s="781"/>
      <c r="Q34" s="781"/>
      <c r="R34" s="768"/>
    </row>
    <row r="35" spans="1:18">
      <c r="A35" s="765" t="s">
        <v>73</v>
      </c>
      <c r="B35" s="766"/>
      <c r="C35" s="767" t="s">
        <v>20</v>
      </c>
      <c r="D35" s="768"/>
      <c r="E35" s="767" t="s">
        <v>10</v>
      </c>
      <c r="F35" s="768"/>
      <c r="G35" s="767" t="s">
        <v>46</v>
      </c>
      <c r="H35" s="781"/>
      <c r="I35" s="767" t="s">
        <v>14</v>
      </c>
      <c r="J35" s="781"/>
      <c r="K35" s="767" t="s">
        <v>47</v>
      </c>
      <c r="L35" s="781"/>
      <c r="M35" s="781" t="s">
        <v>392</v>
      </c>
      <c r="N35" s="768"/>
      <c r="O35" s="767" t="s">
        <v>284</v>
      </c>
      <c r="P35" s="768"/>
      <c r="Q35" s="767" t="s">
        <v>17</v>
      </c>
      <c r="R35" s="768"/>
    </row>
    <row r="36" spans="1:18">
      <c r="A36" s="773" t="s">
        <v>263</v>
      </c>
      <c r="B36" s="774"/>
      <c r="C36" s="368" t="s">
        <v>500</v>
      </c>
      <c r="D36" s="369" t="s">
        <v>379</v>
      </c>
      <c r="E36" s="368" t="s">
        <v>500</v>
      </c>
      <c r="F36" s="369" t="s">
        <v>379</v>
      </c>
      <c r="G36" s="368" t="s">
        <v>500</v>
      </c>
      <c r="H36" s="369" t="s">
        <v>379</v>
      </c>
      <c r="I36" s="368" t="s">
        <v>500</v>
      </c>
      <c r="J36" s="369" t="s">
        <v>379</v>
      </c>
      <c r="K36" s="368" t="s">
        <v>500</v>
      </c>
      <c r="L36" s="369" t="s">
        <v>379</v>
      </c>
      <c r="M36" s="368" t="s">
        <v>500</v>
      </c>
      <c r="N36" s="369" t="s">
        <v>379</v>
      </c>
      <c r="O36" s="368" t="s">
        <v>500</v>
      </c>
      <c r="P36" s="369" t="s">
        <v>379</v>
      </c>
      <c r="Q36" s="368" t="s">
        <v>500</v>
      </c>
      <c r="R36" s="369" t="s">
        <v>379</v>
      </c>
    </row>
    <row r="37" spans="1:18">
      <c r="A37" s="775"/>
      <c r="B37" s="776"/>
      <c r="C37" s="356" t="s">
        <v>377</v>
      </c>
      <c r="D37" s="357" t="s">
        <v>377</v>
      </c>
      <c r="E37" s="356" t="s">
        <v>377</v>
      </c>
      <c r="F37" s="357" t="s">
        <v>377</v>
      </c>
      <c r="G37" s="356" t="s">
        <v>377</v>
      </c>
      <c r="H37" s="357" t="s">
        <v>377</v>
      </c>
      <c r="I37" s="356" t="s">
        <v>377</v>
      </c>
      <c r="J37" s="357" t="s">
        <v>377</v>
      </c>
      <c r="K37" s="356" t="s">
        <v>377</v>
      </c>
      <c r="L37" s="357" t="s">
        <v>377</v>
      </c>
      <c r="M37" s="356" t="s">
        <v>377</v>
      </c>
      <c r="N37" s="357" t="s">
        <v>377</v>
      </c>
      <c r="O37" s="356" t="s">
        <v>377</v>
      </c>
      <c r="P37" s="357" t="s">
        <v>377</v>
      </c>
      <c r="Q37" s="356" t="s">
        <v>377</v>
      </c>
      <c r="R37" s="357" t="s">
        <v>377</v>
      </c>
    </row>
    <row r="38" spans="1:18" s="228" customFormat="1">
      <c r="A38" s="358" t="s">
        <v>264</v>
      </c>
      <c r="B38" s="359"/>
      <c r="C38" s="491">
        <v>0</v>
      </c>
      <c r="D38" s="492">
        <v>0</v>
      </c>
      <c r="E38" s="491">
        <v>147.137</v>
      </c>
      <c r="F38" s="492">
        <v>161.11699999999999</v>
      </c>
      <c r="G38" s="491">
        <v>971.75099999999998</v>
      </c>
      <c r="H38" s="492">
        <v>665.04600000000005</v>
      </c>
      <c r="I38" s="491">
        <v>444.37099999999998</v>
      </c>
      <c r="J38" s="492">
        <v>570.71900000000005</v>
      </c>
      <c r="K38" s="491">
        <v>306.93700000000001</v>
      </c>
      <c r="L38" s="492">
        <v>255.73400000000001</v>
      </c>
      <c r="M38" s="491">
        <v>72.238</v>
      </c>
      <c r="N38" s="492">
        <v>0</v>
      </c>
      <c r="O38" s="491">
        <v>-0.215</v>
      </c>
      <c r="P38" s="492">
        <v>0</v>
      </c>
      <c r="Q38" s="491">
        <v>1942.2190000000001</v>
      </c>
      <c r="R38" s="495">
        <v>1652.616</v>
      </c>
    </row>
    <row r="39" spans="1:18">
      <c r="A39" s="360"/>
      <c r="B39" s="361" t="s">
        <v>449</v>
      </c>
      <c r="C39" s="489">
        <v>0</v>
      </c>
      <c r="D39" s="490">
        <v>0</v>
      </c>
      <c r="E39" s="489">
        <v>5.7560000000000002</v>
      </c>
      <c r="F39" s="490">
        <v>6.0880000000000001</v>
      </c>
      <c r="G39" s="489">
        <v>61.543999999999997</v>
      </c>
      <c r="H39" s="490">
        <v>21.768000000000001</v>
      </c>
      <c r="I39" s="489">
        <v>151.91900000000001</v>
      </c>
      <c r="J39" s="490">
        <v>263.24200000000002</v>
      </c>
      <c r="K39" s="489">
        <v>67.631</v>
      </c>
      <c r="L39" s="490">
        <v>26.187000000000001</v>
      </c>
      <c r="M39" s="489">
        <v>0</v>
      </c>
      <c r="N39" s="490">
        <v>0</v>
      </c>
      <c r="O39" s="489">
        <v>0</v>
      </c>
      <c r="P39" s="490">
        <v>0</v>
      </c>
      <c r="Q39" s="491">
        <v>286.85000000000002</v>
      </c>
      <c r="R39" s="495">
        <v>317.28500000000003</v>
      </c>
    </row>
    <row r="40" spans="1:18">
      <c r="A40" s="360"/>
      <c r="B40" s="361" t="s">
        <v>450</v>
      </c>
      <c r="C40" s="489">
        <v>0</v>
      </c>
      <c r="D40" s="490">
        <v>0</v>
      </c>
      <c r="E40" s="489">
        <v>0</v>
      </c>
      <c r="F40" s="490">
        <v>0</v>
      </c>
      <c r="G40" s="489">
        <v>4.633</v>
      </c>
      <c r="H40" s="490">
        <v>0.13800000000000001</v>
      </c>
      <c r="I40" s="489">
        <v>4.9740000000000002</v>
      </c>
      <c r="J40" s="490">
        <v>1.7929999999999999</v>
      </c>
      <c r="K40" s="489">
        <v>11.244</v>
      </c>
      <c r="L40" s="490">
        <v>19.547000000000001</v>
      </c>
      <c r="M40" s="489">
        <v>0.66800000000000004</v>
      </c>
      <c r="N40" s="490">
        <v>0</v>
      </c>
      <c r="O40" s="489">
        <v>0</v>
      </c>
      <c r="P40" s="490">
        <v>0</v>
      </c>
      <c r="Q40" s="491">
        <v>21.518999999999998</v>
      </c>
      <c r="R40" s="495">
        <v>21.478000000000002</v>
      </c>
    </row>
    <row r="41" spans="1:18">
      <c r="A41" s="360"/>
      <c r="B41" s="361" t="s">
        <v>508</v>
      </c>
      <c r="C41" s="489">
        <v>0</v>
      </c>
      <c r="D41" s="490">
        <v>0</v>
      </c>
      <c r="E41" s="489">
        <v>68.361000000000004</v>
      </c>
      <c r="F41" s="490">
        <v>60.088000000000001</v>
      </c>
      <c r="G41" s="489">
        <v>594.02</v>
      </c>
      <c r="H41" s="490">
        <v>578.44399999999996</v>
      </c>
      <c r="I41" s="489">
        <v>172.81200000000001</v>
      </c>
      <c r="J41" s="490">
        <v>153.46600000000001</v>
      </c>
      <c r="K41" s="489">
        <v>109.04900000000001</v>
      </c>
      <c r="L41" s="490">
        <v>89.995000000000005</v>
      </c>
      <c r="M41" s="489">
        <v>22.600999999999999</v>
      </c>
      <c r="N41" s="490">
        <v>0</v>
      </c>
      <c r="O41" s="489">
        <v>0</v>
      </c>
      <c r="P41" s="490">
        <v>0</v>
      </c>
      <c r="Q41" s="491">
        <v>966.84299999999996</v>
      </c>
      <c r="R41" s="495">
        <v>881.99300000000005</v>
      </c>
    </row>
    <row r="42" spans="1:18">
      <c r="A42" s="360"/>
      <c r="B42" s="361" t="s">
        <v>505</v>
      </c>
      <c r="C42" s="489">
        <v>0</v>
      </c>
      <c r="D42" s="490">
        <v>0</v>
      </c>
      <c r="E42" s="489">
        <v>34.872999999999998</v>
      </c>
      <c r="F42" s="490">
        <v>29.041</v>
      </c>
      <c r="G42" s="489">
        <v>280.51299999999998</v>
      </c>
      <c r="H42" s="490">
        <v>49.014000000000003</v>
      </c>
      <c r="I42" s="489">
        <v>16.305</v>
      </c>
      <c r="J42" s="490">
        <v>45.183</v>
      </c>
      <c r="K42" s="489">
        <v>55.357999999999997</v>
      </c>
      <c r="L42" s="490">
        <v>32.579000000000001</v>
      </c>
      <c r="M42" s="489">
        <v>33.03</v>
      </c>
      <c r="N42" s="490">
        <v>0</v>
      </c>
      <c r="O42" s="489">
        <v>-0.215</v>
      </c>
      <c r="P42" s="490">
        <v>0</v>
      </c>
      <c r="Q42" s="491">
        <v>419.86399999999998</v>
      </c>
      <c r="R42" s="495">
        <v>155.81700000000001</v>
      </c>
    </row>
    <row r="43" spans="1:18">
      <c r="A43" s="360"/>
      <c r="B43" s="361" t="s">
        <v>451</v>
      </c>
      <c r="C43" s="489">
        <v>0</v>
      </c>
      <c r="D43" s="490">
        <v>0</v>
      </c>
      <c r="E43" s="489">
        <v>6.6289999999999996</v>
      </c>
      <c r="F43" s="490">
        <v>1.38</v>
      </c>
      <c r="G43" s="489">
        <v>0.16300000000000001</v>
      </c>
      <c r="H43" s="490">
        <v>-3.0000000000000001E-3</v>
      </c>
      <c r="I43" s="489">
        <v>20.259</v>
      </c>
      <c r="J43" s="490">
        <v>29.096</v>
      </c>
      <c r="K43" s="489">
        <v>2.66</v>
      </c>
      <c r="L43" s="490">
        <v>48.883000000000003</v>
      </c>
      <c r="M43" s="489">
        <v>0</v>
      </c>
      <c r="N43" s="490">
        <v>0</v>
      </c>
      <c r="O43" s="489">
        <v>0</v>
      </c>
      <c r="P43" s="490">
        <v>0</v>
      </c>
      <c r="Q43" s="491">
        <v>29.710999999999999</v>
      </c>
      <c r="R43" s="495">
        <v>79.355999999999995</v>
      </c>
    </row>
    <row r="44" spans="1:18">
      <c r="A44" s="360"/>
      <c r="B44" s="361" t="s">
        <v>227</v>
      </c>
      <c r="C44" s="489">
        <v>0</v>
      </c>
      <c r="D44" s="490">
        <v>0</v>
      </c>
      <c r="E44" s="489">
        <v>13.775</v>
      </c>
      <c r="F44" s="490">
        <v>41.62</v>
      </c>
      <c r="G44" s="489">
        <v>13.672000000000001</v>
      </c>
      <c r="H44" s="490">
        <v>7.0709999999999997</v>
      </c>
      <c r="I44" s="489">
        <v>67.972999999999999</v>
      </c>
      <c r="J44" s="490">
        <v>70.498000000000005</v>
      </c>
      <c r="K44" s="489">
        <v>47.052</v>
      </c>
      <c r="L44" s="490">
        <v>31.538</v>
      </c>
      <c r="M44" s="489">
        <v>14.558999999999999</v>
      </c>
      <c r="N44" s="490">
        <v>0</v>
      </c>
      <c r="O44" s="489">
        <v>0</v>
      </c>
      <c r="P44" s="490">
        <v>0</v>
      </c>
      <c r="Q44" s="491">
        <v>157.03100000000001</v>
      </c>
      <c r="R44" s="495">
        <v>150.727</v>
      </c>
    </row>
    <row r="45" spans="1:18">
      <c r="A45" s="360"/>
      <c r="B45" s="361" t="s">
        <v>228</v>
      </c>
      <c r="C45" s="489">
        <v>0</v>
      </c>
      <c r="D45" s="490">
        <v>0</v>
      </c>
      <c r="E45" s="489">
        <v>0</v>
      </c>
      <c r="F45" s="490">
        <v>0</v>
      </c>
      <c r="G45" s="489">
        <v>0</v>
      </c>
      <c r="H45" s="490">
        <v>0</v>
      </c>
      <c r="I45" s="489">
        <v>0</v>
      </c>
      <c r="J45" s="490">
        <v>0</v>
      </c>
      <c r="K45" s="489">
        <v>0</v>
      </c>
      <c r="L45" s="490">
        <v>0</v>
      </c>
      <c r="M45" s="489">
        <v>0</v>
      </c>
      <c r="N45" s="490">
        <v>0</v>
      </c>
      <c r="O45" s="489">
        <v>0</v>
      </c>
      <c r="P45" s="490">
        <v>0</v>
      </c>
      <c r="Q45" s="491">
        <v>0</v>
      </c>
      <c r="R45" s="495">
        <v>0</v>
      </c>
    </row>
    <row r="46" spans="1:18">
      <c r="A46" s="360"/>
      <c r="B46" s="361" t="s">
        <v>515</v>
      </c>
      <c r="C46" s="489">
        <v>0</v>
      </c>
      <c r="D46" s="490">
        <v>0</v>
      </c>
      <c r="E46" s="489">
        <v>17.742999999999999</v>
      </c>
      <c r="F46" s="490">
        <v>22.9</v>
      </c>
      <c r="G46" s="489">
        <v>17.206</v>
      </c>
      <c r="H46" s="490">
        <v>8.6140000000000008</v>
      </c>
      <c r="I46" s="489">
        <v>10.129</v>
      </c>
      <c r="J46" s="490">
        <v>7.4409999999999998</v>
      </c>
      <c r="K46" s="489">
        <v>13.943</v>
      </c>
      <c r="L46" s="490">
        <v>7.0049999999999999</v>
      </c>
      <c r="M46" s="489">
        <v>1.38</v>
      </c>
      <c r="N46" s="490">
        <v>0</v>
      </c>
      <c r="O46" s="489">
        <v>0</v>
      </c>
      <c r="P46" s="490">
        <v>0</v>
      </c>
      <c r="Q46" s="491">
        <v>60.401000000000003</v>
      </c>
      <c r="R46" s="495">
        <v>45.96</v>
      </c>
    </row>
    <row r="47" spans="1:18">
      <c r="A47" s="360"/>
      <c r="B47" s="361"/>
      <c r="C47" s="489">
        <v>0</v>
      </c>
      <c r="D47" s="490">
        <v>0</v>
      </c>
      <c r="E47" s="489">
        <v>0</v>
      </c>
      <c r="F47" s="490">
        <v>0</v>
      </c>
      <c r="G47" s="489">
        <v>0</v>
      </c>
      <c r="H47" s="490">
        <v>0</v>
      </c>
      <c r="I47" s="489">
        <v>0</v>
      </c>
      <c r="J47" s="490">
        <v>0</v>
      </c>
      <c r="K47" s="489">
        <v>0</v>
      </c>
      <c r="L47" s="490">
        <v>0</v>
      </c>
      <c r="M47" s="489">
        <v>0</v>
      </c>
      <c r="N47" s="490">
        <v>0</v>
      </c>
      <c r="O47" s="489">
        <v>0</v>
      </c>
      <c r="P47" s="490">
        <v>0</v>
      </c>
      <c r="Q47" s="491">
        <v>0</v>
      </c>
      <c r="R47" s="495">
        <v>0</v>
      </c>
    </row>
    <row r="48" spans="1:18">
      <c r="A48" s="360"/>
      <c r="B48" s="361" t="s">
        <v>501</v>
      </c>
      <c r="C48" s="489">
        <v>0</v>
      </c>
      <c r="D48" s="490">
        <v>0</v>
      </c>
      <c r="E48" s="489">
        <v>0</v>
      </c>
      <c r="F48" s="490">
        <v>0</v>
      </c>
      <c r="G48" s="489">
        <v>0</v>
      </c>
      <c r="H48" s="490">
        <v>0</v>
      </c>
      <c r="I48" s="489">
        <v>0</v>
      </c>
      <c r="J48" s="490">
        <v>0</v>
      </c>
      <c r="K48" s="489">
        <v>0</v>
      </c>
      <c r="L48" s="490">
        <v>0</v>
      </c>
      <c r="M48" s="489">
        <v>0</v>
      </c>
      <c r="N48" s="490">
        <v>0</v>
      </c>
      <c r="O48" s="489">
        <v>0</v>
      </c>
      <c r="P48" s="490">
        <v>0</v>
      </c>
      <c r="Q48" s="491">
        <v>0</v>
      </c>
      <c r="R48" s="495">
        <v>0</v>
      </c>
    </row>
    <row r="49" spans="1:37">
      <c r="Q49" s="371"/>
      <c r="R49" s="371"/>
    </row>
    <row r="50" spans="1:37" s="228" customFormat="1">
      <c r="A50" s="358" t="s">
        <v>265</v>
      </c>
      <c r="B50" s="359"/>
      <c r="C50" s="491">
        <v>0</v>
      </c>
      <c r="D50" s="492">
        <v>0</v>
      </c>
      <c r="E50" s="491">
        <v>133.97</v>
      </c>
      <c r="F50" s="492">
        <v>144.80699999999999</v>
      </c>
      <c r="G50" s="491">
        <v>779.01099999999997</v>
      </c>
      <c r="H50" s="492">
        <v>179.215</v>
      </c>
      <c r="I50" s="491">
        <v>614.399</v>
      </c>
      <c r="J50" s="492">
        <v>697.178</v>
      </c>
      <c r="K50" s="491">
        <v>486.38</v>
      </c>
      <c r="L50" s="492">
        <v>259.63099999999997</v>
      </c>
      <c r="M50" s="491">
        <v>157.22399999999999</v>
      </c>
      <c r="N50" s="492">
        <v>0</v>
      </c>
      <c r="O50" s="491">
        <v>0</v>
      </c>
      <c r="P50" s="492">
        <v>0</v>
      </c>
      <c r="Q50" s="491">
        <v>2170.9839999999999</v>
      </c>
      <c r="R50" s="495">
        <v>1280.8309999999999</v>
      </c>
    </row>
    <row r="51" spans="1:37">
      <c r="A51" s="360"/>
      <c r="B51" s="361" t="s">
        <v>453</v>
      </c>
      <c r="C51" s="489">
        <v>0</v>
      </c>
      <c r="D51" s="490">
        <v>0</v>
      </c>
      <c r="E51" s="489">
        <v>36.21</v>
      </c>
      <c r="F51" s="490">
        <v>40.784999999999997</v>
      </c>
      <c r="G51" s="489">
        <v>676.68899999999996</v>
      </c>
      <c r="H51" s="490">
        <v>127.378</v>
      </c>
      <c r="I51" s="489">
        <v>419.43400000000003</v>
      </c>
      <c r="J51" s="490">
        <v>542.59199999999998</v>
      </c>
      <c r="K51" s="489">
        <v>172.05699999999999</v>
      </c>
      <c r="L51" s="490">
        <v>16.927</v>
      </c>
      <c r="M51" s="489">
        <v>0</v>
      </c>
      <c r="N51" s="490">
        <v>0</v>
      </c>
      <c r="O51" s="489">
        <v>0</v>
      </c>
      <c r="P51" s="490">
        <v>0</v>
      </c>
      <c r="Q51" s="491">
        <v>1304.3900000000001</v>
      </c>
      <c r="R51" s="495">
        <v>727.68200000000002</v>
      </c>
    </row>
    <row r="52" spans="1:37">
      <c r="A52" s="360"/>
      <c r="B52" s="361" t="s">
        <v>454</v>
      </c>
      <c r="C52" s="489">
        <v>0</v>
      </c>
      <c r="D52" s="490">
        <v>0</v>
      </c>
      <c r="E52" s="489">
        <v>0</v>
      </c>
      <c r="F52" s="490">
        <v>0</v>
      </c>
      <c r="G52" s="489">
        <v>40.152000000000001</v>
      </c>
      <c r="H52" s="490">
        <v>8.3000000000000004E-2</v>
      </c>
      <c r="I52" s="489">
        <v>26.329000000000001</v>
      </c>
      <c r="J52" s="490">
        <v>0.51500000000000001</v>
      </c>
      <c r="K52" s="489">
        <v>6.4260000000000002</v>
      </c>
      <c r="L52" s="490">
        <v>10.993</v>
      </c>
      <c r="M52" s="489">
        <v>11.124000000000001</v>
      </c>
      <c r="N52" s="490">
        <v>0</v>
      </c>
      <c r="O52" s="489">
        <v>0</v>
      </c>
      <c r="P52" s="490">
        <v>0</v>
      </c>
      <c r="Q52" s="491">
        <v>84.031000000000006</v>
      </c>
      <c r="R52" s="495">
        <v>11.590999999999999</v>
      </c>
    </row>
    <row r="53" spans="1:37">
      <c r="A53" s="360"/>
      <c r="B53" s="361" t="s">
        <v>455</v>
      </c>
      <c r="C53" s="489">
        <v>0</v>
      </c>
      <c r="D53" s="490">
        <v>0</v>
      </c>
      <c r="E53" s="489">
        <v>0</v>
      </c>
      <c r="F53" s="490">
        <v>0</v>
      </c>
      <c r="G53" s="489">
        <v>9.1029999999999998</v>
      </c>
      <c r="H53" s="490">
        <v>0.215</v>
      </c>
      <c r="I53" s="489">
        <v>0.64300000000000002</v>
      </c>
      <c r="J53" s="490">
        <v>0.76400000000000001</v>
      </c>
      <c r="K53" s="489">
        <v>0</v>
      </c>
      <c r="L53" s="490">
        <v>0</v>
      </c>
      <c r="M53" s="489">
        <v>0</v>
      </c>
      <c r="N53" s="490">
        <v>0</v>
      </c>
      <c r="O53" s="489">
        <v>0</v>
      </c>
      <c r="P53" s="490">
        <v>0</v>
      </c>
      <c r="Q53" s="491">
        <v>9.7460000000000004</v>
      </c>
      <c r="R53" s="495">
        <v>0.97899999999999998</v>
      </c>
    </row>
    <row r="54" spans="1:37">
      <c r="A54" s="360"/>
      <c r="B54" s="361" t="s">
        <v>229</v>
      </c>
      <c r="C54" s="489">
        <v>0</v>
      </c>
      <c r="D54" s="490">
        <v>0</v>
      </c>
      <c r="E54" s="489">
        <v>0</v>
      </c>
      <c r="F54" s="490">
        <v>0</v>
      </c>
      <c r="G54" s="489">
        <v>0</v>
      </c>
      <c r="H54" s="490">
        <v>19.251999999999999</v>
      </c>
      <c r="I54" s="489">
        <v>0</v>
      </c>
      <c r="J54" s="490">
        <v>0</v>
      </c>
      <c r="K54" s="489">
        <v>7.8040000000000003</v>
      </c>
      <c r="L54" s="490">
        <v>0</v>
      </c>
      <c r="M54" s="489">
        <v>96.643000000000001</v>
      </c>
      <c r="N54" s="490">
        <v>0</v>
      </c>
      <c r="O54" s="489">
        <v>0</v>
      </c>
      <c r="P54" s="490">
        <v>0</v>
      </c>
      <c r="Q54" s="491">
        <v>104.447</v>
      </c>
      <c r="R54" s="495">
        <v>19.251999999999999</v>
      </c>
    </row>
    <row r="55" spans="1:37">
      <c r="A55" s="360"/>
      <c r="B55" s="361" t="s">
        <v>456</v>
      </c>
      <c r="C55" s="489">
        <v>0</v>
      </c>
      <c r="D55" s="490">
        <v>0</v>
      </c>
      <c r="E55" s="489">
        <v>5.3999999999999999E-2</v>
      </c>
      <c r="F55" s="490">
        <v>6.2E-2</v>
      </c>
      <c r="G55" s="489">
        <v>8.5690000000000008</v>
      </c>
      <c r="H55" s="490">
        <v>1.73</v>
      </c>
      <c r="I55" s="489">
        <v>64.962999999999994</v>
      </c>
      <c r="J55" s="490">
        <v>61.966999999999999</v>
      </c>
      <c r="K55" s="489">
        <v>51.404000000000003</v>
      </c>
      <c r="L55" s="490">
        <v>20.420000000000002</v>
      </c>
      <c r="M55" s="489">
        <v>7.4420000000000002</v>
      </c>
      <c r="N55" s="490">
        <v>0</v>
      </c>
      <c r="O55" s="489">
        <v>0</v>
      </c>
      <c r="P55" s="490">
        <v>0</v>
      </c>
      <c r="Q55" s="491">
        <v>132.43199999999999</v>
      </c>
      <c r="R55" s="495">
        <v>84.179000000000002</v>
      </c>
    </row>
    <row r="56" spans="1:37">
      <c r="A56" s="360"/>
      <c r="B56" s="361" t="s">
        <v>230</v>
      </c>
      <c r="C56" s="489">
        <v>0</v>
      </c>
      <c r="D56" s="490">
        <v>0</v>
      </c>
      <c r="E56" s="489">
        <v>54.384</v>
      </c>
      <c r="F56" s="490">
        <v>52.503999999999998</v>
      </c>
      <c r="G56" s="489">
        <v>34.869999999999997</v>
      </c>
      <c r="H56" s="490">
        <v>29.786999999999999</v>
      </c>
      <c r="I56" s="489">
        <v>83.284000000000006</v>
      </c>
      <c r="J56" s="490">
        <v>63.683</v>
      </c>
      <c r="K56" s="489">
        <v>229.76300000000001</v>
      </c>
      <c r="L56" s="490">
        <v>189.12700000000001</v>
      </c>
      <c r="M56" s="489">
        <v>41.695</v>
      </c>
      <c r="N56" s="490">
        <v>0</v>
      </c>
      <c r="O56" s="489">
        <v>0</v>
      </c>
      <c r="P56" s="490">
        <v>0</v>
      </c>
      <c r="Q56" s="491">
        <v>443.99599999999998</v>
      </c>
      <c r="R56" s="495">
        <v>335.101</v>
      </c>
    </row>
    <row r="57" spans="1:37">
      <c r="A57" s="360"/>
      <c r="B57" s="361" t="s">
        <v>231</v>
      </c>
      <c r="C57" s="489">
        <v>0</v>
      </c>
      <c r="D57" s="490">
        <v>0</v>
      </c>
      <c r="E57" s="489">
        <v>4.0339999999999998</v>
      </c>
      <c r="F57" s="490">
        <v>3.19</v>
      </c>
      <c r="G57" s="489">
        <v>0</v>
      </c>
      <c r="H57" s="490">
        <v>0</v>
      </c>
      <c r="I57" s="489">
        <v>19.745999999999999</v>
      </c>
      <c r="J57" s="490">
        <v>27.657</v>
      </c>
      <c r="K57" s="489">
        <v>1.403</v>
      </c>
      <c r="L57" s="490">
        <v>1.9059999999999999</v>
      </c>
      <c r="M57" s="489">
        <v>0.32</v>
      </c>
      <c r="N57" s="490">
        <v>0</v>
      </c>
      <c r="O57" s="489">
        <v>0</v>
      </c>
      <c r="P57" s="490">
        <v>0</v>
      </c>
      <c r="Q57" s="491">
        <v>25.503</v>
      </c>
      <c r="R57" s="495">
        <v>32.753</v>
      </c>
    </row>
    <row r="58" spans="1:37">
      <c r="A58" s="360"/>
      <c r="B58" s="361" t="s">
        <v>457</v>
      </c>
      <c r="C58" s="489">
        <v>0</v>
      </c>
      <c r="D58" s="490">
        <v>0</v>
      </c>
      <c r="E58" s="489">
        <v>39.287999999999997</v>
      </c>
      <c r="F58" s="490">
        <v>48.265999999999998</v>
      </c>
      <c r="G58" s="489">
        <v>9.6280000000000001</v>
      </c>
      <c r="H58" s="490">
        <v>0.77</v>
      </c>
      <c r="I58" s="489">
        <v>0</v>
      </c>
      <c r="J58" s="490">
        <v>0</v>
      </c>
      <c r="K58" s="489">
        <v>17.523</v>
      </c>
      <c r="L58" s="490">
        <v>20.257999999999999</v>
      </c>
      <c r="M58" s="489">
        <v>0</v>
      </c>
      <c r="N58" s="490">
        <v>0</v>
      </c>
      <c r="O58" s="489">
        <v>0</v>
      </c>
      <c r="P58" s="490">
        <v>0</v>
      </c>
      <c r="Q58" s="491">
        <v>66.438999999999993</v>
      </c>
      <c r="R58" s="495">
        <v>69.293999999999997</v>
      </c>
    </row>
    <row r="59" spans="1:37">
      <c r="Q59" s="371"/>
      <c r="R59" s="371"/>
      <c r="AK59" s="371"/>
    </row>
    <row r="60" spans="1:37" s="228" customFormat="1">
      <c r="A60" s="358" t="s">
        <v>266</v>
      </c>
      <c r="B60" s="359"/>
      <c r="C60" s="491">
        <v>0</v>
      </c>
      <c r="D60" s="492">
        <v>0</v>
      </c>
      <c r="E60" s="491">
        <v>678.68200000000002</v>
      </c>
      <c r="F60" s="492">
        <v>706.76099999999997</v>
      </c>
      <c r="G60" s="491">
        <v>3328.0219999999999</v>
      </c>
      <c r="H60" s="492">
        <v>574.64700000000005</v>
      </c>
      <c r="I60" s="491">
        <v>1566.587</v>
      </c>
      <c r="J60" s="492">
        <v>1506.5309999999999</v>
      </c>
      <c r="K60" s="491">
        <v>1062.1310000000001</v>
      </c>
      <c r="L60" s="492">
        <v>1054.1310000000001</v>
      </c>
      <c r="M60" s="491">
        <v>1467.5619999999999</v>
      </c>
      <c r="N60" s="492">
        <v>0</v>
      </c>
      <c r="O60" s="491">
        <v>0</v>
      </c>
      <c r="P60" s="492">
        <v>0</v>
      </c>
      <c r="Q60" s="491">
        <v>8102.9840000000004</v>
      </c>
      <c r="R60" s="495">
        <v>3842.07</v>
      </c>
    </row>
    <row r="61" spans="1:37" s="228" customFormat="1">
      <c r="A61" s="358" t="s">
        <v>502</v>
      </c>
      <c r="B61" s="359"/>
      <c r="C61" s="491">
        <v>0</v>
      </c>
      <c r="D61" s="492">
        <v>0</v>
      </c>
      <c r="E61" s="491">
        <v>678.68200000000002</v>
      </c>
      <c r="F61" s="492">
        <v>706.76099999999997</v>
      </c>
      <c r="G61" s="491">
        <v>3328.0219999999999</v>
      </c>
      <c r="H61" s="492">
        <v>574.64700000000005</v>
      </c>
      <c r="I61" s="491">
        <v>1566.587</v>
      </c>
      <c r="J61" s="492">
        <v>1506.5309999999999</v>
      </c>
      <c r="K61" s="491">
        <v>1062.1310000000001</v>
      </c>
      <c r="L61" s="492">
        <v>1054.1310000000001</v>
      </c>
      <c r="M61" s="491">
        <v>1467.5619999999999</v>
      </c>
      <c r="N61" s="492">
        <v>0</v>
      </c>
      <c r="O61" s="491">
        <v>0</v>
      </c>
      <c r="P61" s="492">
        <v>0</v>
      </c>
      <c r="Q61" s="491">
        <v>8102.9840000000004</v>
      </c>
      <c r="R61" s="495">
        <v>3842.07</v>
      </c>
    </row>
    <row r="62" spans="1:37">
      <c r="A62" s="360"/>
      <c r="B62" s="361" t="s">
        <v>232</v>
      </c>
      <c r="C62" s="489">
        <v>0</v>
      </c>
      <c r="D62" s="490">
        <v>0</v>
      </c>
      <c r="E62" s="489">
        <v>623.25900000000001</v>
      </c>
      <c r="F62" s="490">
        <v>561.13800000000003</v>
      </c>
      <c r="G62" s="489">
        <v>2887.4380000000001</v>
      </c>
      <c r="H62" s="490">
        <v>215.93</v>
      </c>
      <c r="I62" s="489">
        <v>164.398</v>
      </c>
      <c r="J62" s="490">
        <v>191.47300000000001</v>
      </c>
      <c r="K62" s="489">
        <v>964.04</v>
      </c>
      <c r="L62" s="490">
        <v>853.15599999999995</v>
      </c>
      <c r="M62" s="489">
        <v>997.09500000000003</v>
      </c>
      <c r="N62" s="490">
        <v>0</v>
      </c>
      <c r="O62" s="489">
        <v>0</v>
      </c>
      <c r="P62" s="490">
        <v>0</v>
      </c>
      <c r="Q62" s="491">
        <v>5636.23</v>
      </c>
      <c r="R62" s="495">
        <v>1821.6969999999999</v>
      </c>
    </row>
    <row r="63" spans="1:37">
      <c r="A63" s="360"/>
      <c r="B63" s="361" t="s">
        <v>233</v>
      </c>
      <c r="C63" s="489">
        <v>0</v>
      </c>
      <c r="D63" s="490">
        <v>0</v>
      </c>
      <c r="E63" s="489">
        <v>-126.251</v>
      </c>
      <c r="F63" s="490">
        <v>11.406000000000001</v>
      </c>
      <c r="G63" s="489">
        <v>283.48200000000003</v>
      </c>
      <c r="H63" s="490">
        <v>237.27</v>
      </c>
      <c r="I63" s="489">
        <v>526.40099999999995</v>
      </c>
      <c r="J63" s="490">
        <v>665.67</v>
      </c>
      <c r="K63" s="489">
        <v>104.227</v>
      </c>
      <c r="L63" s="490">
        <v>208.351</v>
      </c>
      <c r="M63" s="489">
        <v>407.82</v>
      </c>
      <c r="N63" s="490">
        <v>0</v>
      </c>
      <c r="O63" s="489">
        <v>0</v>
      </c>
      <c r="P63" s="490">
        <v>0</v>
      </c>
      <c r="Q63" s="491">
        <v>1195.6790000000001</v>
      </c>
      <c r="R63" s="495">
        <v>1122.6969999999999</v>
      </c>
    </row>
    <row r="64" spans="1:37">
      <c r="A64" s="360"/>
      <c r="B64" s="361" t="s">
        <v>511</v>
      </c>
      <c r="C64" s="489">
        <v>0</v>
      </c>
      <c r="D64" s="490">
        <v>0</v>
      </c>
      <c r="E64" s="489">
        <v>0</v>
      </c>
      <c r="F64" s="490">
        <v>0</v>
      </c>
      <c r="G64" s="489">
        <v>0</v>
      </c>
      <c r="H64" s="490">
        <v>0</v>
      </c>
      <c r="I64" s="489">
        <v>333.423</v>
      </c>
      <c r="J64" s="490">
        <v>33.095999999999997</v>
      </c>
      <c r="K64" s="489">
        <v>3.6840000000000002</v>
      </c>
      <c r="L64" s="490">
        <v>4.0419999999999998</v>
      </c>
      <c r="M64" s="489">
        <v>0</v>
      </c>
      <c r="N64" s="490">
        <v>0</v>
      </c>
      <c r="O64" s="489">
        <v>0</v>
      </c>
      <c r="P64" s="490">
        <v>0</v>
      </c>
      <c r="Q64" s="491">
        <v>337.10700000000003</v>
      </c>
      <c r="R64" s="495">
        <v>37.137999999999998</v>
      </c>
    </row>
    <row r="65" spans="1:35">
      <c r="A65" s="360"/>
      <c r="B65" s="361" t="s">
        <v>504</v>
      </c>
      <c r="C65" s="489">
        <v>0</v>
      </c>
      <c r="D65" s="490">
        <v>0</v>
      </c>
      <c r="E65" s="489">
        <v>0</v>
      </c>
      <c r="F65" s="490">
        <v>0</v>
      </c>
      <c r="G65" s="489">
        <v>-0.05</v>
      </c>
      <c r="H65" s="490">
        <v>-5.3999999999999999E-2</v>
      </c>
      <c r="I65" s="489">
        <v>0</v>
      </c>
      <c r="J65" s="490">
        <v>0</v>
      </c>
      <c r="K65" s="489">
        <v>0</v>
      </c>
      <c r="L65" s="490">
        <v>0</v>
      </c>
      <c r="M65" s="489">
        <v>0</v>
      </c>
      <c r="N65" s="490">
        <v>0</v>
      </c>
      <c r="O65" s="489">
        <v>0</v>
      </c>
      <c r="P65" s="490">
        <v>0</v>
      </c>
      <c r="Q65" s="491">
        <v>-0.05</v>
      </c>
      <c r="R65" s="495">
        <v>-5.3999999999999999E-2</v>
      </c>
    </row>
    <row r="66" spans="1:35">
      <c r="A66" s="360"/>
      <c r="B66" s="361" t="s">
        <v>459</v>
      </c>
      <c r="C66" s="489">
        <v>0</v>
      </c>
      <c r="D66" s="490">
        <v>0</v>
      </c>
      <c r="E66" s="489">
        <v>0</v>
      </c>
      <c r="F66" s="490">
        <v>0</v>
      </c>
      <c r="G66" s="489">
        <v>0</v>
      </c>
      <c r="H66" s="490">
        <v>0</v>
      </c>
      <c r="I66" s="489">
        <v>0</v>
      </c>
      <c r="J66" s="490">
        <v>0</v>
      </c>
      <c r="K66" s="489">
        <v>0</v>
      </c>
      <c r="L66" s="490">
        <v>0</v>
      </c>
      <c r="M66" s="489">
        <v>0</v>
      </c>
      <c r="N66" s="490">
        <v>0</v>
      </c>
      <c r="O66" s="489">
        <v>0</v>
      </c>
      <c r="P66" s="490">
        <v>0</v>
      </c>
      <c r="Q66" s="491">
        <v>0</v>
      </c>
      <c r="R66" s="495">
        <v>0</v>
      </c>
    </row>
    <row r="67" spans="1:35">
      <c r="A67" s="360"/>
      <c r="B67" s="361" t="s">
        <v>460</v>
      </c>
      <c r="C67" s="489">
        <v>0</v>
      </c>
      <c r="D67" s="490">
        <v>0</v>
      </c>
      <c r="E67" s="489">
        <v>181.67400000000001</v>
      </c>
      <c r="F67" s="490">
        <v>134.21700000000001</v>
      </c>
      <c r="G67" s="489">
        <v>157.15199999999999</v>
      </c>
      <c r="H67" s="490">
        <v>121.501</v>
      </c>
      <c r="I67" s="489">
        <v>542.36500000000001</v>
      </c>
      <c r="J67" s="490">
        <v>616.29200000000003</v>
      </c>
      <c r="K67" s="489">
        <v>-9.82</v>
      </c>
      <c r="L67" s="490">
        <v>-11.417999999999999</v>
      </c>
      <c r="M67" s="489">
        <v>62.646999999999998</v>
      </c>
      <c r="N67" s="490">
        <v>0</v>
      </c>
      <c r="O67" s="489">
        <v>0</v>
      </c>
      <c r="P67" s="490">
        <v>0</v>
      </c>
      <c r="Q67" s="491">
        <v>934.01800000000003</v>
      </c>
      <c r="R67" s="495">
        <v>860.59199999999998</v>
      </c>
    </row>
    <row r="68" spans="1:35">
      <c r="Q68" s="371"/>
      <c r="R68" s="371"/>
    </row>
    <row r="69" spans="1:35" s="228" customFormat="1">
      <c r="A69" s="358" t="s">
        <v>267</v>
      </c>
      <c r="B69" s="359"/>
      <c r="C69" s="491">
        <v>0</v>
      </c>
      <c r="D69" s="492">
        <v>0</v>
      </c>
      <c r="E69" s="491">
        <v>0</v>
      </c>
      <c r="F69" s="492">
        <v>0</v>
      </c>
      <c r="G69" s="491">
        <v>0</v>
      </c>
      <c r="H69" s="492">
        <v>0</v>
      </c>
      <c r="I69" s="491">
        <v>0</v>
      </c>
      <c r="J69" s="492">
        <v>0</v>
      </c>
      <c r="K69" s="491">
        <v>0</v>
      </c>
      <c r="L69" s="492">
        <v>0</v>
      </c>
      <c r="M69" s="491">
        <v>0</v>
      </c>
      <c r="N69" s="492">
        <v>0</v>
      </c>
      <c r="O69" s="491">
        <v>0</v>
      </c>
      <c r="P69" s="492">
        <v>0</v>
      </c>
      <c r="Q69" s="491">
        <v>0</v>
      </c>
      <c r="R69" s="495">
        <v>0</v>
      </c>
    </row>
    <row r="70" spans="1:35">
      <c r="Q70" s="371"/>
      <c r="R70" s="371"/>
    </row>
    <row r="71" spans="1:35" s="228" customFormat="1">
      <c r="A71" s="358" t="s">
        <v>268</v>
      </c>
      <c r="B71" s="359"/>
      <c r="C71" s="491">
        <v>0</v>
      </c>
      <c r="D71" s="492">
        <v>0</v>
      </c>
      <c r="E71" s="491">
        <v>959.78899999999999</v>
      </c>
      <c r="F71" s="492">
        <v>1012.6849999999999</v>
      </c>
      <c r="G71" s="491">
        <v>5078.7839999999997</v>
      </c>
      <c r="H71" s="492">
        <v>1418.9079999999999</v>
      </c>
      <c r="I71" s="491">
        <v>2625.357</v>
      </c>
      <c r="J71" s="492">
        <v>2774.4279999999999</v>
      </c>
      <c r="K71" s="491">
        <v>1855.4480000000001</v>
      </c>
      <c r="L71" s="492">
        <v>1569.4960000000001</v>
      </c>
      <c r="M71" s="491">
        <v>1697.0239999999999</v>
      </c>
      <c r="N71" s="492">
        <v>0</v>
      </c>
      <c r="O71" s="491">
        <v>-0.215</v>
      </c>
      <c r="P71" s="492">
        <v>0</v>
      </c>
      <c r="Q71" s="491">
        <v>12216.187</v>
      </c>
      <c r="R71" s="495">
        <v>6775.5169999999998</v>
      </c>
    </row>
    <row r="72" spans="1:35">
      <c r="C72" s="349"/>
      <c r="D72" s="349"/>
      <c r="E72" s="349"/>
      <c r="F72" s="349"/>
      <c r="G72" s="349"/>
      <c r="H72" s="349"/>
      <c r="I72" s="349"/>
      <c r="J72" s="349"/>
      <c r="K72" s="349"/>
      <c r="L72" s="349"/>
      <c r="M72" s="349"/>
      <c r="N72" s="349"/>
      <c r="O72" s="349"/>
      <c r="P72" s="349"/>
    </row>
    <row r="73" spans="1:35">
      <c r="B73" s="125"/>
      <c r="C73" s="385"/>
      <c r="D73" s="385"/>
      <c r="E73" s="385"/>
      <c r="F73" s="386"/>
      <c r="G73" s="387"/>
      <c r="H73" s="387"/>
      <c r="I73" s="387"/>
      <c r="J73" s="387"/>
      <c r="K73" s="387"/>
      <c r="L73" s="387"/>
      <c r="M73" s="387"/>
      <c r="N73" s="387"/>
      <c r="O73" s="387"/>
      <c r="P73" s="387"/>
      <c r="Q73" s="388"/>
      <c r="R73" s="388"/>
      <c r="S73" s="388"/>
      <c r="T73" s="388"/>
      <c r="U73" s="388"/>
      <c r="V73" s="388"/>
      <c r="W73" s="388"/>
      <c r="X73" s="388"/>
      <c r="Y73" s="388"/>
      <c r="Z73" s="388"/>
      <c r="AA73" s="388"/>
      <c r="AB73" s="388"/>
      <c r="AC73" s="388"/>
      <c r="AD73" s="388"/>
      <c r="AE73" s="388"/>
      <c r="AF73" s="388"/>
      <c r="AG73" s="388"/>
      <c r="AH73" s="388"/>
    </row>
    <row r="74" spans="1:35" ht="12.75" customHeight="1">
      <c r="C74" s="802" t="s">
        <v>141</v>
      </c>
      <c r="D74" s="803"/>
      <c r="E74" s="803"/>
      <c r="F74" s="803"/>
      <c r="G74" s="803"/>
      <c r="H74" s="803"/>
      <c r="I74" s="803"/>
      <c r="J74" s="803"/>
      <c r="K74" s="803"/>
      <c r="L74" s="803"/>
      <c r="M74" s="803"/>
      <c r="N74" s="803"/>
      <c r="O74" s="803"/>
      <c r="P74" s="803"/>
      <c r="Q74" s="803"/>
      <c r="R74" s="803"/>
      <c r="S74" s="803"/>
      <c r="T74" s="803"/>
      <c r="U74" s="803"/>
      <c r="V74" s="803"/>
      <c r="W74" s="803"/>
      <c r="X74" s="803"/>
      <c r="Y74" s="803"/>
      <c r="Z74" s="803"/>
      <c r="AA74" s="803"/>
      <c r="AB74" s="803"/>
      <c r="AC74" s="803"/>
      <c r="AD74" s="803"/>
      <c r="AE74" s="803"/>
      <c r="AF74" s="803"/>
      <c r="AG74" s="803"/>
      <c r="AH74" s="804"/>
      <c r="AI74" s="389"/>
    </row>
    <row r="75" spans="1:35" ht="12.75" customHeight="1">
      <c r="A75" s="765" t="s">
        <v>73</v>
      </c>
      <c r="B75" s="766"/>
      <c r="C75" s="767" t="s">
        <v>20</v>
      </c>
      <c r="D75" s="781"/>
      <c r="E75" s="781"/>
      <c r="F75" s="768"/>
      <c r="G75" s="767" t="s">
        <v>10</v>
      </c>
      <c r="H75" s="781"/>
      <c r="I75" s="781"/>
      <c r="J75" s="768"/>
      <c r="K75" s="767" t="s">
        <v>46</v>
      </c>
      <c r="L75" s="781"/>
      <c r="M75" s="781"/>
      <c r="N75" s="768"/>
      <c r="O75" s="767" t="s">
        <v>14</v>
      </c>
      <c r="P75" s="781"/>
      <c r="Q75" s="781"/>
      <c r="R75" s="768"/>
      <c r="S75" s="767" t="s">
        <v>47</v>
      </c>
      <c r="T75" s="781"/>
      <c r="U75" s="781"/>
      <c r="V75" s="768"/>
      <c r="W75" s="767" t="s">
        <v>392</v>
      </c>
      <c r="X75" s="781"/>
      <c r="Y75" s="781"/>
      <c r="Z75" s="768"/>
      <c r="AA75" s="767" t="s">
        <v>284</v>
      </c>
      <c r="AB75" s="781"/>
      <c r="AC75" s="781"/>
      <c r="AD75" s="768"/>
      <c r="AE75" s="767" t="s">
        <v>17</v>
      </c>
      <c r="AF75" s="781"/>
      <c r="AG75" s="781"/>
      <c r="AH75" s="768"/>
    </row>
    <row r="76" spans="1:35">
      <c r="A76" s="773" t="s">
        <v>269</v>
      </c>
      <c r="B76" s="774"/>
      <c r="C76" s="777" t="s">
        <v>528</v>
      </c>
      <c r="D76" s="778"/>
      <c r="E76" s="779" t="s">
        <v>303</v>
      </c>
      <c r="F76" s="780"/>
      <c r="G76" s="777" t="s">
        <v>528</v>
      </c>
      <c r="H76" s="778"/>
      <c r="I76" s="779" t="s">
        <v>303</v>
      </c>
      <c r="J76" s="780"/>
      <c r="K76" s="777" t="s">
        <v>528</v>
      </c>
      <c r="L76" s="778"/>
      <c r="M76" s="779" t="s">
        <v>303</v>
      </c>
      <c r="N76" s="780"/>
      <c r="O76" s="777" t="s">
        <v>528</v>
      </c>
      <c r="P76" s="778"/>
      <c r="Q76" s="779" t="s">
        <v>303</v>
      </c>
      <c r="R76" s="780"/>
      <c r="S76" s="777" t="s">
        <v>528</v>
      </c>
      <c r="T76" s="778"/>
      <c r="U76" s="779" t="s">
        <v>303</v>
      </c>
      <c r="V76" s="780"/>
      <c r="W76" s="777" t="s">
        <v>528</v>
      </c>
      <c r="X76" s="778"/>
      <c r="Y76" s="779" t="s">
        <v>303</v>
      </c>
      <c r="Z76" s="780"/>
      <c r="AA76" s="777" t="s">
        <v>528</v>
      </c>
      <c r="AB76" s="778"/>
      <c r="AC76" s="779" t="s">
        <v>303</v>
      </c>
      <c r="AD76" s="780"/>
      <c r="AE76" s="777" t="s">
        <v>528</v>
      </c>
      <c r="AF76" s="778"/>
      <c r="AG76" s="779" t="s">
        <v>303</v>
      </c>
      <c r="AH76" s="780"/>
    </row>
    <row r="77" spans="1:35">
      <c r="A77" s="785"/>
      <c r="B77" s="786"/>
      <c r="C77" s="354" t="s">
        <v>468</v>
      </c>
      <c r="D77" s="354" t="s">
        <v>469</v>
      </c>
      <c r="E77" s="355" t="s">
        <v>470</v>
      </c>
      <c r="F77" s="355" t="s">
        <v>471</v>
      </c>
      <c r="G77" s="354" t="s">
        <v>468</v>
      </c>
      <c r="H77" s="354" t="s">
        <v>469</v>
      </c>
      <c r="I77" s="355" t="s">
        <v>470</v>
      </c>
      <c r="J77" s="355" t="s">
        <v>471</v>
      </c>
      <c r="K77" s="354" t="s">
        <v>468</v>
      </c>
      <c r="L77" s="354" t="s">
        <v>469</v>
      </c>
      <c r="M77" s="355" t="s">
        <v>470</v>
      </c>
      <c r="N77" s="355" t="s">
        <v>471</v>
      </c>
      <c r="O77" s="354" t="s">
        <v>468</v>
      </c>
      <c r="P77" s="354" t="s">
        <v>469</v>
      </c>
      <c r="Q77" s="355" t="s">
        <v>470</v>
      </c>
      <c r="R77" s="355" t="s">
        <v>471</v>
      </c>
      <c r="S77" s="354" t="s">
        <v>468</v>
      </c>
      <c r="T77" s="354" t="s">
        <v>469</v>
      </c>
      <c r="U77" s="355" t="s">
        <v>470</v>
      </c>
      <c r="V77" s="355" t="s">
        <v>471</v>
      </c>
      <c r="W77" s="354" t="s">
        <v>468</v>
      </c>
      <c r="X77" s="354" t="s">
        <v>469</v>
      </c>
      <c r="Y77" s="355" t="s">
        <v>470</v>
      </c>
      <c r="Z77" s="355" t="s">
        <v>471</v>
      </c>
      <c r="AA77" s="354" t="s">
        <v>468</v>
      </c>
      <c r="AB77" s="354" t="s">
        <v>469</v>
      </c>
      <c r="AC77" s="355" t="s">
        <v>470</v>
      </c>
      <c r="AD77" s="355" t="s">
        <v>471</v>
      </c>
      <c r="AE77" s="354" t="s">
        <v>468</v>
      </c>
      <c r="AF77" s="354" t="s">
        <v>469</v>
      </c>
      <c r="AG77" s="355" t="s">
        <v>470</v>
      </c>
      <c r="AH77" s="355" t="s">
        <v>471</v>
      </c>
    </row>
    <row r="78" spans="1:35">
      <c r="A78" s="775"/>
      <c r="B78" s="776"/>
      <c r="C78" s="356" t="s">
        <v>377</v>
      </c>
      <c r="D78" s="356" t="s">
        <v>377</v>
      </c>
      <c r="E78" s="357" t="s">
        <v>377</v>
      </c>
      <c r="F78" s="357" t="s">
        <v>377</v>
      </c>
      <c r="G78" s="356" t="s">
        <v>377</v>
      </c>
      <c r="H78" s="356" t="s">
        <v>377</v>
      </c>
      <c r="I78" s="357" t="s">
        <v>377</v>
      </c>
      <c r="J78" s="357" t="s">
        <v>377</v>
      </c>
      <c r="K78" s="356" t="s">
        <v>377</v>
      </c>
      <c r="L78" s="356" t="s">
        <v>377</v>
      </c>
      <c r="M78" s="357" t="s">
        <v>377</v>
      </c>
      <c r="N78" s="357" t="s">
        <v>377</v>
      </c>
      <c r="O78" s="356" t="s">
        <v>377</v>
      </c>
      <c r="P78" s="356" t="s">
        <v>377</v>
      </c>
      <c r="Q78" s="357" t="s">
        <v>377</v>
      </c>
      <c r="R78" s="357" t="s">
        <v>377</v>
      </c>
      <c r="S78" s="356" t="s">
        <v>377</v>
      </c>
      <c r="T78" s="356" t="s">
        <v>377</v>
      </c>
      <c r="U78" s="357" t="s">
        <v>377</v>
      </c>
      <c r="V78" s="357" t="s">
        <v>377</v>
      </c>
      <c r="W78" s="356" t="s">
        <v>377</v>
      </c>
      <c r="X78" s="356" t="s">
        <v>377</v>
      </c>
      <c r="Y78" s="357" t="s">
        <v>377</v>
      </c>
      <c r="Z78" s="357" t="s">
        <v>377</v>
      </c>
      <c r="AA78" s="356" t="s">
        <v>377</v>
      </c>
      <c r="AB78" s="356" t="s">
        <v>377</v>
      </c>
      <c r="AC78" s="357" t="s">
        <v>377</v>
      </c>
      <c r="AD78" s="357" t="s">
        <v>377</v>
      </c>
      <c r="AE78" s="356" t="s">
        <v>377</v>
      </c>
      <c r="AF78" s="356" t="s">
        <v>377</v>
      </c>
      <c r="AG78" s="357" t="s">
        <v>377</v>
      </c>
      <c r="AH78" s="357" t="s">
        <v>377</v>
      </c>
    </row>
    <row r="79" spans="1:35">
      <c r="A79" s="358" t="s">
        <v>270</v>
      </c>
      <c r="B79" s="381"/>
      <c r="C79" s="342">
        <v>0</v>
      </c>
      <c r="D79" s="350">
        <v>0</v>
      </c>
      <c r="E79" s="350">
        <v>0</v>
      </c>
      <c r="F79" s="350">
        <v>0</v>
      </c>
      <c r="G79" s="342">
        <v>227.92400000000001</v>
      </c>
      <c r="H79" s="350">
        <v>230.57499999999999</v>
      </c>
      <c r="I79" s="350">
        <v>59.75</v>
      </c>
      <c r="J79" s="350">
        <v>50.103000000000002</v>
      </c>
      <c r="K79" s="342">
        <v>2551.44</v>
      </c>
      <c r="L79" s="350">
        <v>1105.875</v>
      </c>
      <c r="M79" s="350">
        <v>810.52</v>
      </c>
      <c r="N79" s="350">
        <v>663.97199999999998</v>
      </c>
      <c r="O79" s="342">
        <v>1265.8620000000001</v>
      </c>
      <c r="P79" s="350">
        <v>1159.133</v>
      </c>
      <c r="Q79" s="350">
        <v>335.209</v>
      </c>
      <c r="R79" s="350">
        <v>288.15499999999997</v>
      </c>
      <c r="S79" s="342">
        <v>573.15499999999997</v>
      </c>
      <c r="T79" s="350">
        <v>505.24599999999998</v>
      </c>
      <c r="U79" s="350">
        <v>155.626</v>
      </c>
      <c r="V79" s="350">
        <v>139.39500000000001</v>
      </c>
      <c r="W79" s="342">
        <v>232.548</v>
      </c>
      <c r="X79" s="350">
        <v>0</v>
      </c>
      <c r="Y79" s="350">
        <v>87.512</v>
      </c>
      <c r="Z79" s="350">
        <v>0</v>
      </c>
      <c r="AA79" s="342">
        <v>-0.23499999999999999</v>
      </c>
      <c r="AB79" s="350">
        <v>0</v>
      </c>
      <c r="AC79" s="350">
        <v>-1E-3</v>
      </c>
      <c r="AD79" s="350">
        <v>0</v>
      </c>
      <c r="AE79" s="342">
        <v>4850.6940000000004</v>
      </c>
      <c r="AF79" s="350">
        <v>3000.8290000000002</v>
      </c>
      <c r="AG79" s="350">
        <v>1448.616</v>
      </c>
      <c r="AH79" s="350">
        <v>1141.625</v>
      </c>
    </row>
    <row r="80" spans="1:35">
      <c r="A80" s="364"/>
      <c r="B80" s="365" t="s">
        <v>92</v>
      </c>
      <c r="C80" s="342">
        <v>0</v>
      </c>
      <c r="D80" s="350">
        <v>0</v>
      </c>
      <c r="E80" s="350">
        <v>0</v>
      </c>
      <c r="F80" s="350">
        <v>0</v>
      </c>
      <c r="G80" s="342">
        <v>223.24700000000001</v>
      </c>
      <c r="H80" s="350">
        <v>224.08099999999999</v>
      </c>
      <c r="I80" s="350">
        <v>57.591000000000001</v>
      </c>
      <c r="J80" s="350">
        <v>45.091000000000001</v>
      </c>
      <c r="K80" s="342">
        <v>2503.5770000000002</v>
      </c>
      <c r="L80" s="350">
        <v>1102.0909999999999</v>
      </c>
      <c r="M80" s="350">
        <v>768.255</v>
      </c>
      <c r="N80" s="350">
        <v>662.46299999999997</v>
      </c>
      <c r="O80" s="342">
        <v>1265.3920000000001</v>
      </c>
      <c r="P80" s="350">
        <v>1150.1849999999999</v>
      </c>
      <c r="Q80" s="350">
        <v>337.99799999999999</v>
      </c>
      <c r="R80" s="350">
        <v>280.315</v>
      </c>
      <c r="S80" s="342">
        <v>565.68700000000001</v>
      </c>
      <c r="T80" s="350">
        <v>500.82100000000003</v>
      </c>
      <c r="U80" s="350">
        <v>155.49100000000001</v>
      </c>
      <c r="V80" s="350">
        <v>135.125</v>
      </c>
      <c r="W80" s="342">
        <v>216.619</v>
      </c>
      <c r="X80" s="350">
        <v>0</v>
      </c>
      <c r="Y80" s="350">
        <v>79.307000000000002</v>
      </c>
      <c r="Z80" s="350">
        <v>0</v>
      </c>
      <c r="AA80" s="342">
        <v>0</v>
      </c>
      <c r="AB80" s="350">
        <v>0</v>
      </c>
      <c r="AC80" s="350">
        <v>0</v>
      </c>
      <c r="AD80" s="350">
        <v>0</v>
      </c>
      <c r="AE80" s="342">
        <v>4774.5219999999999</v>
      </c>
      <c r="AF80" s="350">
        <v>2977.1779999999999</v>
      </c>
      <c r="AG80" s="350">
        <v>1398.6420000000001</v>
      </c>
      <c r="AH80" s="350">
        <v>1122.9939999999999</v>
      </c>
    </row>
    <row r="81" spans="1:39">
      <c r="A81" s="364"/>
      <c r="B81" s="373" t="s">
        <v>279</v>
      </c>
      <c r="C81" s="347">
        <v>0</v>
      </c>
      <c r="D81" s="351">
        <v>0</v>
      </c>
      <c r="E81" s="351">
        <v>0</v>
      </c>
      <c r="F81" s="351">
        <v>0</v>
      </c>
      <c r="G81" s="347">
        <v>221.48400000000001</v>
      </c>
      <c r="H81" s="351">
        <v>220.869</v>
      </c>
      <c r="I81" s="351">
        <v>56.984000000000002</v>
      </c>
      <c r="J81" s="351">
        <v>44.36</v>
      </c>
      <c r="K81" s="347">
        <v>2449.8119999999999</v>
      </c>
      <c r="L81" s="351">
        <v>1040.9949999999999</v>
      </c>
      <c r="M81" s="351">
        <v>756.57500000000005</v>
      </c>
      <c r="N81" s="351">
        <v>648.779</v>
      </c>
      <c r="O81" s="347">
        <v>1236.953</v>
      </c>
      <c r="P81" s="351">
        <v>1128.07</v>
      </c>
      <c r="Q81" s="351">
        <v>328.072</v>
      </c>
      <c r="R81" s="351">
        <v>274.92399999999998</v>
      </c>
      <c r="S81" s="347">
        <v>547.79300000000001</v>
      </c>
      <c r="T81" s="351">
        <v>490.57600000000002</v>
      </c>
      <c r="U81" s="351">
        <v>151.61600000000001</v>
      </c>
      <c r="V81" s="351">
        <v>132.39099999999999</v>
      </c>
      <c r="W81" s="347">
        <v>214.05600000000001</v>
      </c>
      <c r="X81" s="351">
        <v>0</v>
      </c>
      <c r="Y81" s="351">
        <v>78.393000000000001</v>
      </c>
      <c r="Z81" s="351">
        <v>0</v>
      </c>
      <c r="AA81" s="347">
        <v>0</v>
      </c>
      <c r="AB81" s="351">
        <v>0</v>
      </c>
      <c r="AC81" s="351">
        <v>0</v>
      </c>
      <c r="AD81" s="351">
        <v>0</v>
      </c>
      <c r="AE81" s="347">
        <v>4670.098</v>
      </c>
      <c r="AF81" s="351">
        <v>2880.51</v>
      </c>
      <c r="AG81" s="351">
        <v>1371.64</v>
      </c>
      <c r="AH81" s="351">
        <v>1100.454</v>
      </c>
    </row>
    <row r="82" spans="1:39">
      <c r="A82" s="364"/>
      <c r="B82" s="373" t="s">
        <v>280</v>
      </c>
      <c r="C82" s="347">
        <v>0</v>
      </c>
      <c r="D82" s="351">
        <v>0</v>
      </c>
      <c r="E82" s="351">
        <v>0</v>
      </c>
      <c r="F82" s="351">
        <v>0</v>
      </c>
      <c r="G82" s="347">
        <v>0.35399999999999998</v>
      </c>
      <c r="H82" s="351">
        <v>1.2809999999999999</v>
      </c>
      <c r="I82" s="351">
        <v>0.26300000000000001</v>
      </c>
      <c r="J82" s="351">
        <v>0.73499999999999999</v>
      </c>
      <c r="K82" s="347">
        <v>0</v>
      </c>
      <c r="L82" s="351">
        <v>0</v>
      </c>
      <c r="M82" s="351">
        <v>0</v>
      </c>
      <c r="N82" s="351">
        <v>0</v>
      </c>
      <c r="O82" s="347">
        <v>28.251000000000001</v>
      </c>
      <c r="P82" s="351">
        <v>21.978000000000002</v>
      </c>
      <c r="Q82" s="351">
        <v>9.8930000000000007</v>
      </c>
      <c r="R82" s="351">
        <v>5.3470000000000004</v>
      </c>
      <c r="S82" s="347">
        <v>14.005000000000001</v>
      </c>
      <c r="T82" s="351">
        <v>9.032</v>
      </c>
      <c r="U82" s="351">
        <v>3.1070000000000002</v>
      </c>
      <c r="V82" s="351">
        <v>2.4209999999999998</v>
      </c>
      <c r="W82" s="347">
        <v>0</v>
      </c>
      <c r="X82" s="351">
        <v>0</v>
      </c>
      <c r="Y82" s="351">
        <v>0</v>
      </c>
      <c r="Z82" s="351">
        <v>0</v>
      </c>
      <c r="AA82" s="347">
        <v>0</v>
      </c>
      <c r="AB82" s="351">
        <v>0</v>
      </c>
      <c r="AC82" s="351">
        <v>0</v>
      </c>
      <c r="AD82" s="351">
        <v>0</v>
      </c>
      <c r="AE82" s="347">
        <v>42.61</v>
      </c>
      <c r="AF82" s="351">
        <v>32.290999999999997</v>
      </c>
      <c r="AG82" s="351">
        <v>13.263</v>
      </c>
      <c r="AH82" s="351">
        <v>8.5030000000000001</v>
      </c>
    </row>
    <row r="83" spans="1:39">
      <c r="A83" s="364"/>
      <c r="B83" s="373" t="s">
        <v>281</v>
      </c>
      <c r="C83" s="347">
        <v>0</v>
      </c>
      <c r="D83" s="351">
        <v>0</v>
      </c>
      <c r="E83" s="351">
        <v>0</v>
      </c>
      <c r="F83" s="351">
        <v>0</v>
      </c>
      <c r="G83" s="347">
        <v>1.409</v>
      </c>
      <c r="H83" s="351">
        <v>1.931</v>
      </c>
      <c r="I83" s="351">
        <v>0.34399999999999997</v>
      </c>
      <c r="J83" s="351">
        <v>-4.0000000000000001E-3</v>
      </c>
      <c r="K83" s="347">
        <v>53.765000000000001</v>
      </c>
      <c r="L83" s="351">
        <v>61.095999999999997</v>
      </c>
      <c r="M83" s="351">
        <v>11.68</v>
      </c>
      <c r="N83" s="351">
        <v>13.683999999999999</v>
      </c>
      <c r="O83" s="347">
        <v>0.188</v>
      </c>
      <c r="P83" s="351">
        <v>0.13700000000000001</v>
      </c>
      <c r="Q83" s="351">
        <v>3.3000000000000002E-2</v>
      </c>
      <c r="R83" s="351">
        <v>4.3999999999999997E-2</v>
      </c>
      <c r="S83" s="347">
        <v>3.8889999999999998</v>
      </c>
      <c r="T83" s="351">
        <v>1.2130000000000001</v>
      </c>
      <c r="U83" s="351">
        <v>0.76800000000000002</v>
      </c>
      <c r="V83" s="351">
        <v>0.313</v>
      </c>
      <c r="W83" s="347">
        <v>2.5630000000000002</v>
      </c>
      <c r="X83" s="351">
        <v>0</v>
      </c>
      <c r="Y83" s="351">
        <v>0.91400000000000003</v>
      </c>
      <c r="Z83" s="351">
        <v>0</v>
      </c>
      <c r="AA83" s="347">
        <v>0</v>
      </c>
      <c r="AB83" s="351">
        <v>0</v>
      </c>
      <c r="AC83" s="351">
        <v>0</v>
      </c>
      <c r="AD83" s="351">
        <v>0</v>
      </c>
      <c r="AE83" s="347">
        <v>61.814</v>
      </c>
      <c r="AF83" s="351">
        <v>64.376999999999995</v>
      </c>
      <c r="AG83" s="351">
        <v>13.739000000000001</v>
      </c>
      <c r="AH83" s="351">
        <v>14.037000000000001</v>
      </c>
    </row>
    <row r="84" spans="1:39">
      <c r="A84" s="364"/>
      <c r="B84" s="365" t="s">
        <v>93</v>
      </c>
      <c r="C84" s="347">
        <v>0</v>
      </c>
      <c r="D84" s="351">
        <v>0</v>
      </c>
      <c r="E84" s="351">
        <v>0</v>
      </c>
      <c r="F84" s="351">
        <v>0</v>
      </c>
      <c r="G84" s="347">
        <v>4.6769999999999996</v>
      </c>
      <c r="H84" s="351">
        <v>6.4939999999999998</v>
      </c>
      <c r="I84" s="351">
        <v>2.1589999999999998</v>
      </c>
      <c r="J84" s="351">
        <v>5.0119999999999996</v>
      </c>
      <c r="K84" s="347">
        <v>47.863</v>
      </c>
      <c r="L84" s="351">
        <v>3.7839999999999998</v>
      </c>
      <c r="M84" s="351">
        <v>42.265000000000001</v>
      </c>
      <c r="N84" s="351">
        <v>1.5089999999999999</v>
      </c>
      <c r="O84" s="347">
        <v>0.47</v>
      </c>
      <c r="P84" s="351">
        <v>8.9480000000000004</v>
      </c>
      <c r="Q84" s="351">
        <v>-2.7890000000000001</v>
      </c>
      <c r="R84" s="351">
        <v>7.84</v>
      </c>
      <c r="S84" s="347">
        <v>7.468</v>
      </c>
      <c r="T84" s="351">
        <v>4.4249999999999998</v>
      </c>
      <c r="U84" s="351">
        <v>0.13500000000000001</v>
      </c>
      <c r="V84" s="351">
        <v>4.2699999999999996</v>
      </c>
      <c r="W84" s="347">
        <v>15.929</v>
      </c>
      <c r="X84" s="351">
        <v>0</v>
      </c>
      <c r="Y84" s="351">
        <v>8.2050000000000001</v>
      </c>
      <c r="Z84" s="351">
        <v>0</v>
      </c>
      <c r="AA84" s="347">
        <v>-0.23499999999999999</v>
      </c>
      <c r="AB84" s="351">
        <v>0</v>
      </c>
      <c r="AC84" s="351">
        <v>-1E-3</v>
      </c>
      <c r="AD84" s="351">
        <v>0</v>
      </c>
      <c r="AE84" s="347">
        <v>76.171999999999997</v>
      </c>
      <c r="AF84" s="351">
        <v>23.651</v>
      </c>
      <c r="AG84" s="351">
        <v>49.973999999999997</v>
      </c>
      <c r="AH84" s="351">
        <v>18.631</v>
      </c>
    </row>
    <row r="85" spans="1:39">
      <c r="Q85" s="371"/>
      <c r="R85" s="371"/>
      <c r="S85" s="371"/>
      <c r="T85" s="371"/>
      <c r="U85" s="371"/>
      <c r="V85" s="371"/>
      <c r="W85" s="371"/>
      <c r="X85" s="371"/>
      <c r="Y85" s="371"/>
      <c r="Z85" s="371"/>
      <c r="AA85" s="371"/>
      <c r="AB85" s="371"/>
      <c r="AC85" s="371"/>
      <c r="AD85" s="371"/>
      <c r="AE85" s="371"/>
      <c r="AF85" s="371"/>
      <c r="AG85" s="371"/>
      <c r="AH85" s="371"/>
      <c r="AI85" s="371"/>
      <c r="AJ85" s="371"/>
      <c r="AK85" s="371"/>
      <c r="AL85" s="371"/>
    </row>
    <row r="86" spans="1:39">
      <c r="A86" s="358" t="s">
        <v>271</v>
      </c>
      <c r="B86" s="366"/>
      <c r="C86" s="342">
        <v>0</v>
      </c>
      <c r="D86" s="350">
        <v>0</v>
      </c>
      <c r="E86" s="350">
        <v>0</v>
      </c>
      <c r="F86" s="350">
        <v>0</v>
      </c>
      <c r="G86" s="342">
        <v>-17.329000000000001</v>
      </c>
      <c r="H86" s="350">
        <v>-19.11</v>
      </c>
      <c r="I86" s="350">
        <v>-4.0759999999999996</v>
      </c>
      <c r="J86" s="350">
        <v>-2.8029999999999999</v>
      </c>
      <c r="K86" s="342">
        <v>-1906.5309999999999</v>
      </c>
      <c r="L86" s="350">
        <v>-781.18600000000004</v>
      </c>
      <c r="M86" s="350">
        <v>-618.101</v>
      </c>
      <c r="N86" s="350">
        <v>-525.67899999999997</v>
      </c>
      <c r="O86" s="342">
        <v>-408.423</v>
      </c>
      <c r="P86" s="350">
        <v>-412.529</v>
      </c>
      <c r="Q86" s="350">
        <v>-112.172</v>
      </c>
      <c r="R86" s="350">
        <v>-106.72</v>
      </c>
      <c r="S86" s="342">
        <v>-175.113</v>
      </c>
      <c r="T86" s="350">
        <v>-162.33799999999999</v>
      </c>
      <c r="U86" s="350">
        <v>-47.529000000000003</v>
      </c>
      <c r="V86" s="350">
        <v>-48.118000000000002</v>
      </c>
      <c r="W86" s="342">
        <v>-43.057000000000002</v>
      </c>
      <c r="X86" s="350">
        <v>0</v>
      </c>
      <c r="Y86" s="350">
        <v>-20.321999999999999</v>
      </c>
      <c r="Z86" s="350">
        <v>0</v>
      </c>
      <c r="AA86" s="342">
        <v>0</v>
      </c>
      <c r="AB86" s="350">
        <v>0</v>
      </c>
      <c r="AC86" s="350">
        <v>0</v>
      </c>
      <c r="AD86" s="350">
        <v>0</v>
      </c>
      <c r="AE86" s="342">
        <v>-2550.453</v>
      </c>
      <c r="AF86" s="350">
        <v>-1375.163</v>
      </c>
      <c r="AG86" s="350">
        <v>-802.2</v>
      </c>
      <c r="AH86" s="350">
        <v>-683.32</v>
      </c>
    </row>
    <row r="87" spans="1:39">
      <c r="A87" s="364"/>
      <c r="B87" s="373" t="s">
        <v>236</v>
      </c>
      <c r="C87" s="347">
        <v>0</v>
      </c>
      <c r="D87" s="351">
        <v>0</v>
      </c>
      <c r="E87" s="351">
        <v>0</v>
      </c>
      <c r="F87" s="351">
        <v>0</v>
      </c>
      <c r="G87" s="347">
        <v>-2.02</v>
      </c>
      <c r="H87" s="351">
        <v>-0.96899999999999997</v>
      </c>
      <c r="I87" s="351">
        <v>-0.629</v>
      </c>
      <c r="J87" s="351">
        <v>-0.32600000000000001</v>
      </c>
      <c r="K87" s="347">
        <v>-1807.4349999999999</v>
      </c>
      <c r="L87" s="351">
        <v>-710.20600000000002</v>
      </c>
      <c r="M87" s="351">
        <v>-584.10900000000004</v>
      </c>
      <c r="N87" s="351">
        <v>-515.96199999999999</v>
      </c>
      <c r="O87" s="347">
        <v>-152.79400000000001</v>
      </c>
      <c r="P87" s="351">
        <v>-179.89699999999999</v>
      </c>
      <c r="Q87" s="351">
        <v>-46.798999999999999</v>
      </c>
      <c r="R87" s="351">
        <v>-43.899000000000001</v>
      </c>
      <c r="S87" s="347">
        <v>-20.242999999999999</v>
      </c>
      <c r="T87" s="351">
        <v>-27.013999999999999</v>
      </c>
      <c r="U87" s="351">
        <v>-7.1790000000000003</v>
      </c>
      <c r="V87" s="351">
        <v>-7.2039999999999997</v>
      </c>
      <c r="W87" s="347">
        <v>-21.986000000000001</v>
      </c>
      <c r="X87" s="351">
        <v>0</v>
      </c>
      <c r="Y87" s="351">
        <v>-13.446</v>
      </c>
      <c r="Z87" s="351">
        <v>0</v>
      </c>
      <c r="AA87" s="347">
        <v>0</v>
      </c>
      <c r="AB87" s="351">
        <v>0</v>
      </c>
      <c r="AC87" s="351">
        <v>0</v>
      </c>
      <c r="AD87" s="351">
        <v>0</v>
      </c>
      <c r="AE87" s="347">
        <v>-2004.4780000000001</v>
      </c>
      <c r="AF87" s="351">
        <v>-918.08600000000001</v>
      </c>
      <c r="AG87" s="351">
        <v>-652.16200000000003</v>
      </c>
      <c r="AH87" s="351">
        <v>-567.39099999999996</v>
      </c>
    </row>
    <row r="88" spans="1:39">
      <c r="A88" s="364"/>
      <c r="B88" s="373" t="s">
        <v>237</v>
      </c>
      <c r="C88" s="347">
        <v>0</v>
      </c>
      <c r="D88" s="351">
        <v>0</v>
      </c>
      <c r="E88" s="351">
        <v>0</v>
      </c>
      <c r="F88" s="351">
        <v>0</v>
      </c>
      <c r="G88" s="347">
        <v>-1.17</v>
      </c>
      <c r="H88" s="351">
        <v>-1.18</v>
      </c>
      <c r="I88" s="351">
        <v>-0.20200000000000001</v>
      </c>
      <c r="J88" s="351">
        <v>-0.18</v>
      </c>
      <c r="K88" s="347">
        <v>-32.33</v>
      </c>
      <c r="L88" s="351">
        <v>-41.363</v>
      </c>
      <c r="M88" s="351">
        <v>-5.0880000000000001</v>
      </c>
      <c r="N88" s="351">
        <v>-3.5310000000000001</v>
      </c>
      <c r="O88" s="347">
        <v>-20.599</v>
      </c>
      <c r="P88" s="351">
        <v>-39.784999999999997</v>
      </c>
      <c r="Q88" s="351">
        <v>-7.7939999999999996</v>
      </c>
      <c r="R88" s="351">
        <v>-6.69</v>
      </c>
      <c r="S88" s="347">
        <v>-62.582999999999998</v>
      </c>
      <c r="T88" s="351">
        <v>-55.521999999999998</v>
      </c>
      <c r="U88" s="351">
        <v>-15.022</v>
      </c>
      <c r="V88" s="351">
        <v>-20.021999999999998</v>
      </c>
      <c r="W88" s="347">
        <v>0</v>
      </c>
      <c r="X88" s="351">
        <v>0</v>
      </c>
      <c r="Y88" s="351">
        <v>0</v>
      </c>
      <c r="Z88" s="351">
        <v>0</v>
      </c>
      <c r="AA88" s="347">
        <v>0</v>
      </c>
      <c r="AB88" s="351">
        <v>0</v>
      </c>
      <c r="AC88" s="351">
        <v>0</v>
      </c>
      <c r="AD88" s="351">
        <v>0</v>
      </c>
      <c r="AE88" s="347">
        <v>-116.682</v>
      </c>
      <c r="AF88" s="351">
        <v>-137.85</v>
      </c>
      <c r="AG88" s="351">
        <v>-28.106000000000002</v>
      </c>
      <c r="AH88" s="351">
        <v>-30.422999999999998</v>
      </c>
    </row>
    <row r="89" spans="1:39">
      <c r="A89" s="364"/>
      <c r="B89" s="373" t="s">
        <v>97</v>
      </c>
      <c r="C89" s="347">
        <v>0</v>
      </c>
      <c r="D89" s="351">
        <v>0</v>
      </c>
      <c r="E89" s="351">
        <v>0</v>
      </c>
      <c r="F89" s="351">
        <v>0</v>
      </c>
      <c r="G89" s="347">
        <v>-3.5779999999999998</v>
      </c>
      <c r="H89" s="351">
        <v>-6.5419999999999998</v>
      </c>
      <c r="I89" s="351">
        <v>-0.36099999999999999</v>
      </c>
      <c r="J89" s="351">
        <v>-1.097</v>
      </c>
      <c r="K89" s="347">
        <v>-51.485999999999997</v>
      </c>
      <c r="L89" s="351">
        <v>-23.873999999999999</v>
      </c>
      <c r="M89" s="351">
        <v>-15.444000000000001</v>
      </c>
      <c r="N89" s="351">
        <v>-5.7910000000000004</v>
      </c>
      <c r="O89" s="347">
        <v>-153.32599999999999</v>
      </c>
      <c r="P89" s="351">
        <v>-126.696</v>
      </c>
      <c r="Q89" s="351">
        <v>-38.448999999999998</v>
      </c>
      <c r="R89" s="351">
        <v>-36.521999999999998</v>
      </c>
      <c r="S89" s="347">
        <v>-77.001999999999995</v>
      </c>
      <c r="T89" s="351">
        <v>-69.418999999999997</v>
      </c>
      <c r="U89" s="351">
        <v>-20.885000000000002</v>
      </c>
      <c r="V89" s="351">
        <v>-18.097000000000001</v>
      </c>
      <c r="W89" s="347">
        <v>-12.176</v>
      </c>
      <c r="X89" s="351">
        <v>0</v>
      </c>
      <c r="Y89" s="351">
        <v>-4.4509999999999996</v>
      </c>
      <c r="Z89" s="351">
        <v>0</v>
      </c>
      <c r="AA89" s="347">
        <v>0</v>
      </c>
      <c r="AB89" s="351">
        <v>0</v>
      </c>
      <c r="AC89" s="351">
        <v>0</v>
      </c>
      <c r="AD89" s="351">
        <v>0</v>
      </c>
      <c r="AE89" s="347">
        <v>-297.56799999999998</v>
      </c>
      <c r="AF89" s="351">
        <v>-226.53100000000001</v>
      </c>
      <c r="AG89" s="351">
        <v>-79.59</v>
      </c>
      <c r="AH89" s="351">
        <v>-61.506999999999998</v>
      </c>
    </row>
    <row r="90" spans="1:39">
      <c r="A90" s="364"/>
      <c r="B90" s="373" t="s">
        <v>238</v>
      </c>
      <c r="C90" s="347">
        <v>0</v>
      </c>
      <c r="D90" s="351">
        <v>0</v>
      </c>
      <c r="E90" s="351">
        <v>0</v>
      </c>
      <c r="F90" s="351">
        <v>0</v>
      </c>
      <c r="G90" s="347">
        <v>-10.561</v>
      </c>
      <c r="H90" s="351">
        <v>-10.419</v>
      </c>
      <c r="I90" s="351">
        <v>-2.8839999999999999</v>
      </c>
      <c r="J90" s="351">
        <v>-1.2</v>
      </c>
      <c r="K90" s="347">
        <v>-15.28</v>
      </c>
      <c r="L90" s="351">
        <v>-5.7430000000000003</v>
      </c>
      <c r="M90" s="351">
        <v>-13.46</v>
      </c>
      <c r="N90" s="351">
        <v>-0.39500000000000002</v>
      </c>
      <c r="O90" s="347">
        <v>-81.703999999999994</v>
      </c>
      <c r="P90" s="351">
        <v>-66.150999999999996</v>
      </c>
      <c r="Q90" s="351">
        <v>-19.13</v>
      </c>
      <c r="R90" s="351">
        <v>-19.609000000000002</v>
      </c>
      <c r="S90" s="347">
        <v>-15.285</v>
      </c>
      <c r="T90" s="351">
        <v>-10.382999999999999</v>
      </c>
      <c r="U90" s="351">
        <v>-4.4429999999999996</v>
      </c>
      <c r="V90" s="351">
        <v>-2.7949999999999999</v>
      </c>
      <c r="W90" s="347">
        <v>-8.8949999999999996</v>
      </c>
      <c r="X90" s="351">
        <v>0</v>
      </c>
      <c r="Y90" s="351">
        <v>-2.4249999999999998</v>
      </c>
      <c r="Z90" s="351">
        <v>0</v>
      </c>
      <c r="AA90" s="347">
        <v>0</v>
      </c>
      <c r="AB90" s="351">
        <v>0</v>
      </c>
      <c r="AC90" s="351">
        <v>0</v>
      </c>
      <c r="AD90" s="351">
        <v>0</v>
      </c>
      <c r="AE90" s="347">
        <v>-131.72499999999999</v>
      </c>
      <c r="AF90" s="351">
        <v>-92.695999999999998</v>
      </c>
      <c r="AG90" s="351">
        <v>-42.341999999999999</v>
      </c>
      <c r="AH90" s="351">
        <v>-23.998999999999999</v>
      </c>
    </row>
    <row r="91" spans="1:39">
      <c r="Q91" s="371"/>
      <c r="R91" s="371"/>
      <c r="S91" s="371"/>
      <c r="T91" s="371"/>
      <c r="U91" s="371"/>
      <c r="V91" s="371"/>
      <c r="W91" s="371"/>
      <c r="X91" s="371"/>
      <c r="Y91" s="371"/>
      <c r="Z91" s="371"/>
      <c r="AA91" s="371"/>
      <c r="AB91" s="371"/>
      <c r="AC91" s="371"/>
      <c r="AD91" s="371"/>
      <c r="AE91" s="371"/>
      <c r="AF91" s="371"/>
      <c r="AG91" s="371"/>
      <c r="AH91" s="371"/>
      <c r="AI91" s="371"/>
      <c r="AJ91" s="371"/>
      <c r="AK91" s="371"/>
      <c r="AL91" s="371"/>
      <c r="AM91" s="371"/>
    </row>
    <row r="92" spans="1:39">
      <c r="A92" s="358" t="s">
        <v>272</v>
      </c>
      <c r="B92" s="381"/>
      <c r="C92" s="342">
        <v>0</v>
      </c>
      <c r="D92" s="350">
        <v>0</v>
      </c>
      <c r="E92" s="350">
        <v>0</v>
      </c>
      <c r="F92" s="350">
        <v>0</v>
      </c>
      <c r="G92" s="342">
        <v>210.595</v>
      </c>
      <c r="H92" s="350">
        <v>211.465</v>
      </c>
      <c r="I92" s="350">
        <v>55.673999999999999</v>
      </c>
      <c r="J92" s="350">
        <v>47.3</v>
      </c>
      <c r="K92" s="342">
        <v>644.90899999999999</v>
      </c>
      <c r="L92" s="350">
        <v>324.68900000000002</v>
      </c>
      <c r="M92" s="350">
        <v>192.41900000000001</v>
      </c>
      <c r="N92" s="350">
        <v>138.29300000000001</v>
      </c>
      <c r="O92" s="342">
        <v>857.43899999999996</v>
      </c>
      <c r="P92" s="350">
        <v>746.60400000000004</v>
      </c>
      <c r="Q92" s="350">
        <v>223.03700000000001</v>
      </c>
      <c r="R92" s="350">
        <v>181.435</v>
      </c>
      <c r="S92" s="342">
        <v>398.04199999999997</v>
      </c>
      <c r="T92" s="350">
        <v>342.90800000000002</v>
      </c>
      <c r="U92" s="350">
        <v>108.09699999999999</v>
      </c>
      <c r="V92" s="350">
        <v>91.277000000000001</v>
      </c>
      <c r="W92" s="342">
        <v>189.49100000000001</v>
      </c>
      <c r="X92" s="350">
        <v>0</v>
      </c>
      <c r="Y92" s="350">
        <v>67.19</v>
      </c>
      <c r="Z92" s="350">
        <v>0</v>
      </c>
      <c r="AA92" s="342">
        <v>-0.23499999999999999</v>
      </c>
      <c r="AB92" s="350">
        <v>0</v>
      </c>
      <c r="AC92" s="350">
        <v>-1E-3</v>
      </c>
      <c r="AD92" s="350">
        <v>0</v>
      </c>
      <c r="AE92" s="342">
        <v>2300.241</v>
      </c>
      <c r="AF92" s="350">
        <v>1625.6659999999999</v>
      </c>
      <c r="AG92" s="350">
        <v>646.41600000000005</v>
      </c>
      <c r="AH92" s="350">
        <v>458.30500000000001</v>
      </c>
    </row>
    <row r="93" spans="1:39">
      <c r="Q93" s="371"/>
      <c r="R93" s="371"/>
      <c r="S93" s="371"/>
      <c r="T93" s="371"/>
      <c r="U93" s="371"/>
      <c r="V93" s="371"/>
      <c r="W93" s="371"/>
      <c r="X93" s="371"/>
      <c r="Y93" s="371"/>
      <c r="Z93" s="371"/>
      <c r="AA93" s="371"/>
      <c r="AB93" s="371"/>
      <c r="AC93" s="371"/>
      <c r="AD93" s="371"/>
      <c r="AE93" s="371"/>
      <c r="AF93" s="371"/>
      <c r="AG93" s="371"/>
      <c r="AH93" s="371"/>
      <c r="AI93" s="371"/>
      <c r="AJ93" s="371"/>
      <c r="AK93" s="371"/>
    </row>
    <row r="94" spans="1:39">
      <c r="A94" s="360"/>
      <c r="B94" s="365" t="s">
        <v>239</v>
      </c>
      <c r="C94" s="347">
        <v>0</v>
      </c>
      <c r="D94" s="351">
        <v>0</v>
      </c>
      <c r="E94" s="351">
        <v>0</v>
      </c>
      <c r="F94" s="351">
        <v>0</v>
      </c>
      <c r="G94" s="347">
        <v>2.5659999999999998</v>
      </c>
      <c r="H94" s="351">
        <v>0.375</v>
      </c>
      <c r="I94" s="351">
        <v>2.3359999999999999</v>
      </c>
      <c r="J94" s="351">
        <v>0.17100000000000001</v>
      </c>
      <c r="K94" s="347">
        <v>8.3870000000000005</v>
      </c>
      <c r="L94" s="351">
        <v>0.215</v>
      </c>
      <c r="M94" s="351">
        <v>2.1120000000000001</v>
      </c>
      <c r="N94" s="351">
        <v>1.7999999999999999E-2</v>
      </c>
      <c r="O94" s="347">
        <v>3.2370000000000001</v>
      </c>
      <c r="P94" s="351">
        <v>2.4380000000000002</v>
      </c>
      <c r="Q94" s="351">
        <v>0.996</v>
      </c>
      <c r="R94" s="351">
        <v>0.83299999999999996</v>
      </c>
      <c r="S94" s="347">
        <v>1.2410000000000001</v>
      </c>
      <c r="T94" s="351">
        <v>0.91800000000000004</v>
      </c>
      <c r="U94" s="351">
        <v>0.61799999999999999</v>
      </c>
      <c r="V94" s="351">
        <v>0.31900000000000001</v>
      </c>
      <c r="W94" s="347">
        <v>0</v>
      </c>
      <c r="X94" s="351">
        <v>0</v>
      </c>
      <c r="Y94" s="351">
        <v>0</v>
      </c>
      <c r="Z94" s="351">
        <v>0</v>
      </c>
      <c r="AA94" s="347">
        <v>0</v>
      </c>
      <c r="AB94" s="351">
        <v>0</v>
      </c>
      <c r="AC94" s="351">
        <v>0</v>
      </c>
      <c r="AD94" s="351">
        <v>0</v>
      </c>
      <c r="AE94" s="347">
        <v>15.430999999999999</v>
      </c>
      <c r="AF94" s="351">
        <v>3.9460000000000002</v>
      </c>
      <c r="AG94" s="351">
        <v>6.0620000000000003</v>
      </c>
      <c r="AH94" s="351">
        <v>1.341</v>
      </c>
    </row>
    <row r="95" spans="1:39">
      <c r="A95" s="360"/>
      <c r="B95" s="365" t="s">
        <v>240</v>
      </c>
      <c r="C95" s="347">
        <v>0</v>
      </c>
      <c r="D95" s="351">
        <v>0</v>
      </c>
      <c r="E95" s="351">
        <v>0</v>
      </c>
      <c r="F95" s="351">
        <v>0</v>
      </c>
      <c r="G95" s="347">
        <v>-38.732999999999997</v>
      </c>
      <c r="H95" s="351">
        <v>-30.398</v>
      </c>
      <c r="I95" s="351">
        <v>-12.637</v>
      </c>
      <c r="J95" s="351">
        <v>-8.33</v>
      </c>
      <c r="K95" s="347">
        <v>-34.061999999999998</v>
      </c>
      <c r="L95" s="351">
        <v>-12.933999999999999</v>
      </c>
      <c r="M95" s="351">
        <v>-7.306</v>
      </c>
      <c r="N95" s="351">
        <v>-3.1</v>
      </c>
      <c r="O95" s="347">
        <v>-31.38</v>
      </c>
      <c r="P95" s="351">
        <v>-31.048999999999999</v>
      </c>
      <c r="Q95" s="351">
        <v>-8.423</v>
      </c>
      <c r="R95" s="351">
        <v>-9.9410000000000007</v>
      </c>
      <c r="S95" s="347">
        <v>-27.7</v>
      </c>
      <c r="T95" s="351">
        <v>-26.957999999999998</v>
      </c>
      <c r="U95" s="351">
        <v>-6.2690000000000001</v>
      </c>
      <c r="V95" s="351">
        <v>-6.2930000000000001</v>
      </c>
      <c r="W95" s="347">
        <v>-12.157999999999999</v>
      </c>
      <c r="X95" s="351">
        <v>0</v>
      </c>
      <c r="Y95" s="351">
        <v>-4.7030000000000003</v>
      </c>
      <c r="Z95" s="351">
        <v>0</v>
      </c>
      <c r="AA95" s="347">
        <v>0</v>
      </c>
      <c r="AB95" s="351">
        <v>0</v>
      </c>
      <c r="AC95" s="351">
        <v>0</v>
      </c>
      <c r="AD95" s="351">
        <v>0</v>
      </c>
      <c r="AE95" s="347">
        <v>-144.03299999999999</v>
      </c>
      <c r="AF95" s="351">
        <v>-101.339</v>
      </c>
      <c r="AG95" s="351">
        <v>-39.338000000000001</v>
      </c>
      <c r="AH95" s="351">
        <v>-27.664000000000001</v>
      </c>
    </row>
    <row r="96" spans="1:39">
      <c r="A96" s="360"/>
      <c r="B96" s="365" t="s">
        <v>241</v>
      </c>
      <c r="C96" s="347">
        <v>0</v>
      </c>
      <c r="D96" s="351">
        <v>0</v>
      </c>
      <c r="E96" s="351">
        <v>0</v>
      </c>
      <c r="F96" s="351">
        <v>0</v>
      </c>
      <c r="G96" s="347">
        <v>-39.649000000000001</v>
      </c>
      <c r="H96" s="351">
        <v>-41.328000000000003</v>
      </c>
      <c r="I96" s="351">
        <v>-12.815</v>
      </c>
      <c r="J96" s="351">
        <v>-13.552</v>
      </c>
      <c r="K96" s="347">
        <v>-57.536999999999999</v>
      </c>
      <c r="L96" s="351">
        <v>-14.875999999999999</v>
      </c>
      <c r="M96" s="351">
        <v>-16.324999999999999</v>
      </c>
      <c r="N96" s="351">
        <v>-4.5170000000000003</v>
      </c>
      <c r="O96" s="347">
        <v>-42.238</v>
      </c>
      <c r="P96" s="351">
        <v>-44.546999999999997</v>
      </c>
      <c r="Q96" s="351">
        <v>-12.577</v>
      </c>
      <c r="R96" s="351">
        <v>-12.472</v>
      </c>
      <c r="S96" s="347">
        <v>-48.107999999999997</v>
      </c>
      <c r="T96" s="351">
        <v>-44.948999999999998</v>
      </c>
      <c r="U96" s="351">
        <v>-10.141</v>
      </c>
      <c r="V96" s="351">
        <v>-13.169</v>
      </c>
      <c r="W96" s="347">
        <v>-19.155999999999999</v>
      </c>
      <c r="X96" s="351">
        <v>0</v>
      </c>
      <c r="Y96" s="351">
        <v>-8.2219999999999995</v>
      </c>
      <c r="Z96" s="351">
        <v>0</v>
      </c>
      <c r="AA96" s="347">
        <v>0.23499999999999999</v>
      </c>
      <c r="AB96" s="351">
        <v>0</v>
      </c>
      <c r="AC96" s="351">
        <v>1E-3</v>
      </c>
      <c r="AD96" s="351">
        <v>0</v>
      </c>
      <c r="AE96" s="347">
        <v>-206.453</v>
      </c>
      <c r="AF96" s="351">
        <v>-145.69999999999999</v>
      </c>
      <c r="AG96" s="351">
        <v>-60.079000000000001</v>
      </c>
      <c r="AH96" s="351">
        <v>-43.71</v>
      </c>
    </row>
    <row r="97" spans="1:38">
      <c r="Q97" s="371"/>
      <c r="R97" s="371"/>
      <c r="S97" s="371"/>
      <c r="T97" s="371"/>
      <c r="U97" s="371"/>
      <c r="V97" s="371"/>
      <c r="W97" s="371"/>
      <c r="X97" s="371"/>
      <c r="Y97" s="371"/>
      <c r="Z97" s="371"/>
      <c r="AA97" s="371"/>
      <c r="AB97" s="371"/>
      <c r="AC97" s="371"/>
      <c r="AD97" s="371"/>
      <c r="AE97" s="371"/>
      <c r="AF97" s="371"/>
      <c r="AG97" s="371"/>
      <c r="AH97" s="371"/>
      <c r="AI97" s="371"/>
      <c r="AJ97" s="371"/>
    </row>
    <row r="98" spans="1:38">
      <c r="A98" s="358" t="s">
        <v>273</v>
      </c>
      <c r="B98" s="381"/>
      <c r="C98" s="342">
        <v>0</v>
      </c>
      <c r="D98" s="350">
        <v>0</v>
      </c>
      <c r="E98" s="350">
        <v>0</v>
      </c>
      <c r="F98" s="350">
        <v>0</v>
      </c>
      <c r="G98" s="342">
        <v>134.779</v>
      </c>
      <c r="H98" s="350">
        <v>140.114</v>
      </c>
      <c r="I98" s="350">
        <v>32.558</v>
      </c>
      <c r="J98" s="350">
        <v>25.588999999999999</v>
      </c>
      <c r="K98" s="342">
        <v>561.697</v>
      </c>
      <c r="L98" s="350">
        <v>297.09399999999999</v>
      </c>
      <c r="M98" s="350">
        <v>170.9</v>
      </c>
      <c r="N98" s="350">
        <v>130.69399999999999</v>
      </c>
      <c r="O98" s="342">
        <v>787.05799999999999</v>
      </c>
      <c r="P98" s="350">
        <v>673.44600000000003</v>
      </c>
      <c r="Q98" s="350">
        <v>203.03299999999999</v>
      </c>
      <c r="R98" s="350">
        <v>159.85499999999999</v>
      </c>
      <c r="S98" s="342">
        <v>323.47500000000002</v>
      </c>
      <c r="T98" s="350">
        <v>271.91899999999998</v>
      </c>
      <c r="U98" s="350">
        <v>92.305000000000007</v>
      </c>
      <c r="V98" s="350">
        <v>72.134</v>
      </c>
      <c r="W98" s="342">
        <v>158.17699999999999</v>
      </c>
      <c r="X98" s="350">
        <v>0</v>
      </c>
      <c r="Y98" s="350">
        <v>54.265000000000001</v>
      </c>
      <c r="Z98" s="350">
        <v>0</v>
      </c>
      <c r="AA98" s="342">
        <v>0</v>
      </c>
      <c r="AB98" s="350">
        <v>0</v>
      </c>
      <c r="AC98" s="350">
        <v>0</v>
      </c>
      <c r="AD98" s="350">
        <v>0</v>
      </c>
      <c r="AE98" s="342">
        <v>1965.1859999999999</v>
      </c>
      <c r="AF98" s="350">
        <v>1382.5730000000001</v>
      </c>
      <c r="AG98" s="350">
        <v>553.06100000000004</v>
      </c>
      <c r="AH98" s="350">
        <v>388.27199999999999</v>
      </c>
    </row>
    <row r="99" spans="1:38">
      <c r="Q99" s="371"/>
      <c r="R99" s="371"/>
      <c r="S99" s="371"/>
      <c r="T99" s="371"/>
      <c r="U99" s="371"/>
      <c r="V99" s="371"/>
      <c r="W99" s="371"/>
      <c r="X99" s="371"/>
      <c r="Y99" s="371"/>
      <c r="Z99" s="371"/>
      <c r="AA99" s="371"/>
      <c r="AB99" s="371"/>
      <c r="AC99" s="371"/>
      <c r="AD99" s="371"/>
      <c r="AE99" s="371"/>
      <c r="AF99" s="371"/>
      <c r="AG99" s="371"/>
      <c r="AH99" s="371"/>
      <c r="AI99" s="371"/>
      <c r="AJ99" s="371"/>
      <c r="AK99" s="371"/>
      <c r="AL99" s="371"/>
    </row>
    <row r="100" spans="1:38">
      <c r="A100" s="364"/>
      <c r="B100" s="365" t="s">
        <v>242</v>
      </c>
      <c r="C100" s="347">
        <v>0</v>
      </c>
      <c r="D100" s="351">
        <v>0</v>
      </c>
      <c r="E100" s="351">
        <v>0</v>
      </c>
      <c r="F100" s="351">
        <v>0</v>
      </c>
      <c r="G100" s="347">
        <v>-108.849</v>
      </c>
      <c r="H100" s="351">
        <v>-86.575000000000003</v>
      </c>
      <c r="I100" s="351">
        <v>-39.774000000000001</v>
      </c>
      <c r="J100" s="351">
        <v>-19.231000000000002</v>
      </c>
      <c r="K100" s="347">
        <v>-90.076999999999998</v>
      </c>
      <c r="L100" s="351">
        <v>-23.370999999999999</v>
      </c>
      <c r="M100" s="351">
        <v>-26.869</v>
      </c>
      <c r="N100" s="351">
        <v>-5.0179999999999998</v>
      </c>
      <c r="O100" s="347">
        <v>-68.28</v>
      </c>
      <c r="P100" s="351">
        <v>-66.263000000000005</v>
      </c>
      <c r="Q100" s="351">
        <v>-16.890999999999998</v>
      </c>
      <c r="R100" s="351">
        <v>-17.2</v>
      </c>
      <c r="S100" s="347">
        <v>-59.695999999999998</v>
      </c>
      <c r="T100" s="351">
        <v>-64.031999999999996</v>
      </c>
      <c r="U100" s="351">
        <v>-16.056999999999999</v>
      </c>
      <c r="V100" s="351">
        <v>-17.975999999999999</v>
      </c>
      <c r="W100" s="347">
        <v>-27.620999999999999</v>
      </c>
      <c r="X100" s="351">
        <v>0</v>
      </c>
      <c r="Y100" s="351">
        <v>-9.6679999999999993</v>
      </c>
      <c r="Z100" s="351">
        <v>0</v>
      </c>
      <c r="AA100" s="347">
        <v>0</v>
      </c>
      <c r="AB100" s="351">
        <v>0</v>
      </c>
      <c r="AC100" s="351">
        <v>0</v>
      </c>
      <c r="AD100" s="351">
        <v>0</v>
      </c>
      <c r="AE100" s="347">
        <v>-354.52300000000002</v>
      </c>
      <c r="AF100" s="351">
        <v>-240.24100000000001</v>
      </c>
      <c r="AG100" s="351">
        <v>-109.259</v>
      </c>
      <c r="AH100" s="351">
        <v>-59.424999999999997</v>
      </c>
    </row>
    <row r="101" spans="1:38">
      <c r="A101" s="364"/>
      <c r="B101" s="365" t="s">
        <v>243</v>
      </c>
      <c r="C101" s="347">
        <v>0</v>
      </c>
      <c r="D101" s="351">
        <v>0</v>
      </c>
      <c r="E101" s="351">
        <v>0</v>
      </c>
      <c r="F101" s="351">
        <v>0</v>
      </c>
      <c r="G101" s="347">
        <v>-81.902000000000001</v>
      </c>
      <c r="H101" s="351">
        <v>0</v>
      </c>
      <c r="I101" s="351">
        <v>-81.902000000000001</v>
      </c>
      <c r="J101" s="351">
        <v>0</v>
      </c>
      <c r="K101" s="347">
        <v>0</v>
      </c>
      <c r="L101" s="351">
        <v>0</v>
      </c>
      <c r="M101" s="351">
        <v>0</v>
      </c>
      <c r="N101" s="351">
        <v>0</v>
      </c>
      <c r="O101" s="347">
        <v>0</v>
      </c>
      <c r="P101" s="351">
        <v>0</v>
      </c>
      <c r="Q101" s="351">
        <v>0</v>
      </c>
      <c r="R101" s="351">
        <v>0</v>
      </c>
      <c r="S101" s="347">
        <v>-7.4420000000000002</v>
      </c>
      <c r="T101" s="351">
        <v>0</v>
      </c>
      <c r="U101" s="351">
        <v>-7.3789999999999996</v>
      </c>
      <c r="V101" s="351">
        <v>0</v>
      </c>
      <c r="W101" s="347">
        <v>0</v>
      </c>
      <c r="X101" s="351">
        <v>0</v>
      </c>
      <c r="Y101" s="351">
        <v>0</v>
      </c>
      <c r="Z101" s="351">
        <v>0</v>
      </c>
      <c r="AA101" s="347">
        <v>0</v>
      </c>
      <c r="AB101" s="351">
        <v>0</v>
      </c>
      <c r="AC101" s="351">
        <v>0</v>
      </c>
      <c r="AD101" s="351">
        <v>0</v>
      </c>
      <c r="AE101" s="347">
        <v>-89.343999999999994</v>
      </c>
      <c r="AF101" s="351">
        <v>0</v>
      </c>
      <c r="AG101" s="351">
        <v>-89.281000000000006</v>
      </c>
      <c r="AH101" s="351">
        <v>0</v>
      </c>
    </row>
    <row r="102" spans="1:38" ht="25.5">
      <c r="A102" s="364"/>
      <c r="B102" s="382" t="s">
        <v>295</v>
      </c>
      <c r="C102" s="347">
        <v>0</v>
      </c>
      <c r="D102" s="351">
        <v>0</v>
      </c>
      <c r="E102" s="351">
        <v>0</v>
      </c>
      <c r="F102" s="351">
        <v>0</v>
      </c>
      <c r="G102" s="347">
        <v>-0.38</v>
      </c>
      <c r="H102" s="351">
        <v>-9.6000000000000002E-2</v>
      </c>
      <c r="I102" s="351">
        <v>-0.32500000000000001</v>
      </c>
      <c r="J102" s="351">
        <v>-0.10100000000000001</v>
      </c>
      <c r="K102" s="347">
        <v>-5.91</v>
      </c>
      <c r="L102" s="351">
        <v>-0.53500000000000003</v>
      </c>
      <c r="M102" s="351">
        <v>-0.14899999999999999</v>
      </c>
      <c r="N102" s="351">
        <v>-0.125</v>
      </c>
      <c r="O102" s="347">
        <v>-1.427</v>
      </c>
      <c r="P102" s="351">
        <v>-0.315</v>
      </c>
      <c r="Q102" s="351">
        <v>-0.27300000000000002</v>
      </c>
      <c r="R102" s="351">
        <v>-0.375</v>
      </c>
      <c r="S102" s="347">
        <v>-1.27</v>
      </c>
      <c r="T102" s="351">
        <v>1.2E-2</v>
      </c>
      <c r="U102" s="351">
        <v>-1.339</v>
      </c>
      <c r="V102" s="351">
        <v>0.02</v>
      </c>
      <c r="W102" s="347">
        <v>5.7000000000000002E-2</v>
      </c>
      <c r="X102" s="351">
        <v>0</v>
      </c>
      <c r="Y102" s="351">
        <v>0.81799999999999995</v>
      </c>
      <c r="Z102" s="351">
        <v>0</v>
      </c>
      <c r="AA102" s="347">
        <v>0</v>
      </c>
      <c r="AB102" s="351">
        <v>0</v>
      </c>
      <c r="AC102" s="351">
        <v>0</v>
      </c>
      <c r="AD102" s="351">
        <v>0</v>
      </c>
      <c r="AE102" s="347">
        <v>-8.93</v>
      </c>
      <c r="AF102" s="351">
        <v>-0.93400000000000005</v>
      </c>
      <c r="AG102" s="351">
        <v>-1.268</v>
      </c>
      <c r="AH102" s="351">
        <v>-0.58099999999999996</v>
      </c>
    </row>
    <row r="103" spans="1:38">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row>
    <row r="104" spans="1:38">
      <c r="A104" s="358" t="s">
        <v>274</v>
      </c>
      <c r="B104" s="381"/>
      <c r="C104" s="342">
        <v>0</v>
      </c>
      <c r="D104" s="350">
        <v>0</v>
      </c>
      <c r="E104" s="350">
        <v>0</v>
      </c>
      <c r="F104" s="350">
        <v>0</v>
      </c>
      <c r="G104" s="342">
        <v>-56.351999999999997</v>
      </c>
      <c r="H104" s="350">
        <v>53.442999999999998</v>
      </c>
      <c r="I104" s="350">
        <v>-89.442999999999998</v>
      </c>
      <c r="J104" s="350">
        <v>6.2569999999999997</v>
      </c>
      <c r="K104" s="342">
        <v>465.71</v>
      </c>
      <c r="L104" s="350">
        <v>273.18799999999999</v>
      </c>
      <c r="M104" s="350">
        <v>143.88200000000001</v>
      </c>
      <c r="N104" s="350">
        <v>125.551</v>
      </c>
      <c r="O104" s="342">
        <v>717.351</v>
      </c>
      <c r="P104" s="350">
        <v>606.86800000000005</v>
      </c>
      <c r="Q104" s="350">
        <v>185.869</v>
      </c>
      <c r="R104" s="350">
        <v>142.28</v>
      </c>
      <c r="S104" s="342">
        <v>255.06700000000001</v>
      </c>
      <c r="T104" s="350">
        <v>207.899</v>
      </c>
      <c r="U104" s="350">
        <v>67.53</v>
      </c>
      <c r="V104" s="350">
        <v>54.177999999999997</v>
      </c>
      <c r="W104" s="342">
        <v>130.613</v>
      </c>
      <c r="X104" s="350">
        <v>0</v>
      </c>
      <c r="Y104" s="350">
        <v>45.414999999999999</v>
      </c>
      <c r="Z104" s="350">
        <v>0</v>
      </c>
      <c r="AA104" s="342">
        <v>0</v>
      </c>
      <c r="AB104" s="350">
        <v>0</v>
      </c>
      <c r="AC104" s="350">
        <v>0</v>
      </c>
      <c r="AD104" s="350">
        <v>0</v>
      </c>
      <c r="AE104" s="342">
        <v>1512.3889999999999</v>
      </c>
      <c r="AF104" s="350">
        <v>1141.3979999999999</v>
      </c>
      <c r="AG104" s="350">
        <v>353.25299999999999</v>
      </c>
      <c r="AH104" s="350">
        <v>328.26600000000002</v>
      </c>
    </row>
    <row r="105" spans="1:38">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row>
    <row r="106" spans="1:38">
      <c r="A106" s="358" t="s">
        <v>275</v>
      </c>
      <c r="B106" s="381"/>
      <c r="C106" s="342">
        <v>0</v>
      </c>
      <c r="D106" s="350">
        <v>0</v>
      </c>
      <c r="E106" s="350">
        <v>0</v>
      </c>
      <c r="F106" s="350">
        <v>0</v>
      </c>
      <c r="G106" s="342">
        <v>-38.372</v>
      </c>
      <c r="H106" s="350">
        <v>6.766</v>
      </c>
      <c r="I106" s="350">
        <v>-5.1139999999999999</v>
      </c>
      <c r="J106" s="350">
        <v>10.708</v>
      </c>
      <c r="K106" s="342">
        <v>-100.239</v>
      </c>
      <c r="L106" s="350">
        <v>5.2140000000000004</v>
      </c>
      <c r="M106" s="350">
        <v>-46.087000000000003</v>
      </c>
      <c r="N106" s="350">
        <v>-20.370999999999999</v>
      </c>
      <c r="O106" s="342">
        <v>-42.302</v>
      </c>
      <c r="P106" s="350">
        <v>-70.522000000000006</v>
      </c>
      <c r="Q106" s="350">
        <v>-7.8719999999999999</v>
      </c>
      <c r="R106" s="350">
        <v>-10.063000000000001</v>
      </c>
      <c r="S106" s="342">
        <v>-5.7160000000000002</v>
      </c>
      <c r="T106" s="350">
        <v>5.0869999999999997</v>
      </c>
      <c r="U106" s="350">
        <v>-1.2629999999999999</v>
      </c>
      <c r="V106" s="350">
        <v>-0.81200000000000006</v>
      </c>
      <c r="W106" s="342">
        <v>-3.1110000000000002</v>
      </c>
      <c r="X106" s="350">
        <v>0</v>
      </c>
      <c r="Y106" s="350">
        <v>-0.79500000000000004</v>
      </c>
      <c r="Z106" s="350">
        <v>0</v>
      </c>
      <c r="AA106" s="342">
        <v>0</v>
      </c>
      <c r="AB106" s="350">
        <v>-2.7050000000000001</v>
      </c>
      <c r="AC106" s="350">
        <v>-4.2000000000000003E-2</v>
      </c>
      <c r="AD106" s="350">
        <v>-2.7050000000000001</v>
      </c>
      <c r="AE106" s="342">
        <v>-189.74</v>
      </c>
      <c r="AF106" s="350">
        <v>-56.16</v>
      </c>
      <c r="AG106" s="350">
        <v>-61.173000000000002</v>
      </c>
      <c r="AH106" s="350">
        <v>-23.242999999999999</v>
      </c>
    </row>
    <row r="107" spans="1:38" s="228" customFormat="1">
      <c r="A107" s="358"/>
      <c r="B107" s="381" t="s">
        <v>86</v>
      </c>
      <c r="C107" s="342">
        <v>0</v>
      </c>
      <c r="D107" s="350">
        <v>0</v>
      </c>
      <c r="E107" s="350">
        <v>0</v>
      </c>
      <c r="F107" s="350">
        <v>0</v>
      </c>
      <c r="G107" s="342">
        <v>66.575999999999993</v>
      </c>
      <c r="H107" s="350">
        <v>72.367999999999995</v>
      </c>
      <c r="I107" s="350">
        <v>21.687999999999999</v>
      </c>
      <c r="J107" s="350">
        <v>37.340000000000003</v>
      </c>
      <c r="K107" s="342">
        <v>21.434000000000001</v>
      </c>
      <c r="L107" s="350">
        <v>11.1</v>
      </c>
      <c r="M107" s="350">
        <v>5.2750000000000004</v>
      </c>
      <c r="N107" s="350">
        <v>-5.3419999999999996</v>
      </c>
      <c r="O107" s="342">
        <v>3.6419999999999999</v>
      </c>
      <c r="P107" s="350">
        <v>5.4649999999999999</v>
      </c>
      <c r="Q107" s="350">
        <v>1.387</v>
      </c>
      <c r="R107" s="350">
        <v>1.409</v>
      </c>
      <c r="S107" s="342">
        <v>1.897</v>
      </c>
      <c r="T107" s="350">
        <v>4.7869999999999999</v>
      </c>
      <c r="U107" s="350">
        <v>0.73899999999999999</v>
      </c>
      <c r="V107" s="350">
        <v>0.752</v>
      </c>
      <c r="W107" s="342">
        <v>2.7919999999999998</v>
      </c>
      <c r="X107" s="350">
        <v>0</v>
      </c>
      <c r="Y107" s="350">
        <v>1.089</v>
      </c>
      <c r="Z107" s="350">
        <v>0</v>
      </c>
      <c r="AA107" s="342">
        <v>0</v>
      </c>
      <c r="AB107" s="350">
        <v>0</v>
      </c>
      <c r="AC107" s="350">
        <v>0</v>
      </c>
      <c r="AD107" s="350">
        <v>0</v>
      </c>
      <c r="AE107" s="342">
        <v>96.340999999999994</v>
      </c>
      <c r="AF107" s="350">
        <v>93.72</v>
      </c>
      <c r="AG107" s="350">
        <v>30.178000000000001</v>
      </c>
      <c r="AH107" s="350">
        <v>34.158999999999999</v>
      </c>
    </row>
    <row r="108" spans="1:38">
      <c r="A108" s="364"/>
      <c r="B108" s="373" t="s">
        <v>217</v>
      </c>
      <c r="C108" s="347">
        <v>0</v>
      </c>
      <c r="D108" s="351">
        <v>0</v>
      </c>
      <c r="E108" s="351">
        <v>0</v>
      </c>
      <c r="F108" s="351">
        <v>0</v>
      </c>
      <c r="G108" s="347">
        <v>27.210999999999999</v>
      </c>
      <c r="H108" s="351">
        <v>27.765000000000001</v>
      </c>
      <c r="I108" s="351">
        <v>10.196</v>
      </c>
      <c r="J108" s="351">
        <v>7.0519999999999996</v>
      </c>
      <c r="K108" s="347">
        <v>3.6989999999999998</v>
      </c>
      <c r="L108" s="351">
        <v>-1.0089999999999999</v>
      </c>
      <c r="M108" s="351">
        <v>-2.42</v>
      </c>
      <c r="N108" s="351">
        <v>-3.4809999999999999</v>
      </c>
      <c r="O108" s="347">
        <v>2.407</v>
      </c>
      <c r="P108" s="351">
        <v>3.7919999999999998</v>
      </c>
      <c r="Q108" s="351">
        <v>0.93300000000000005</v>
      </c>
      <c r="R108" s="351">
        <v>0.85199999999999998</v>
      </c>
      <c r="S108" s="347">
        <v>0.33400000000000002</v>
      </c>
      <c r="T108" s="351">
        <v>2.331</v>
      </c>
      <c r="U108" s="351">
        <v>7.5999999999999998E-2</v>
      </c>
      <c r="V108" s="351">
        <v>3.5999999999999997E-2</v>
      </c>
      <c r="W108" s="347">
        <v>5.8000000000000003E-2</v>
      </c>
      <c r="X108" s="351">
        <v>0</v>
      </c>
      <c r="Y108" s="351">
        <v>2.3E-2</v>
      </c>
      <c r="Z108" s="351">
        <v>0</v>
      </c>
      <c r="AA108" s="347">
        <v>0</v>
      </c>
      <c r="AB108" s="351">
        <v>0</v>
      </c>
      <c r="AC108" s="351">
        <v>0</v>
      </c>
      <c r="AD108" s="351">
        <v>0</v>
      </c>
      <c r="AE108" s="347">
        <v>33.709000000000003</v>
      </c>
      <c r="AF108" s="351">
        <v>32.878999999999998</v>
      </c>
      <c r="AG108" s="351">
        <v>8.8079999999999998</v>
      </c>
      <c r="AH108" s="351">
        <v>4.4589999999999996</v>
      </c>
    </row>
    <row r="109" spans="1:38">
      <c r="A109" s="364"/>
      <c r="B109" s="373" t="s">
        <v>244</v>
      </c>
      <c r="C109" s="347">
        <v>0</v>
      </c>
      <c r="D109" s="351">
        <v>0</v>
      </c>
      <c r="E109" s="351">
        <v>0</v>
      </c>
      <c r="F109" s="351">
        <v>0</v>
      </c>
      <c r="G109" s="347">
        <v>39.365000000000002</v>
      </c>
      <c r="H109" s="351">
        <v>44.603000000000002</v>
      </c>
      <c r="I109" s="351">
        <v>11.492000000000001</v>
      </c>
      <c r="J109" s="351">
        <v>30.288</v>
      </c>
      <c r="K109" s="347">
        <v>17.734999999999999</v>
      </c>
      <c r="L109" s="351">
        <v>12.109</v>
      </c>
      <c r="M109" s="351">
        <v>7.6950000000000003</v>
      </c>
      <c r="N109" s="351">
        <v>-1.861</v>
      </c>
      <c r="O109" s="347">
        <v>1.2350000000000001</v>
      </c>
      <c r="P109" s="351">
        <v>1.673</v>
      </c>
      <c r="Q109" s="351">
        <v>0.45400000000000001</v>
      </c>
      <c r="R109" s="351">
        <v>0.55700000000000005</v>
      </c>
      <c r="S109" s="347">
        <v>1.5629999999999999</v>
      </c>
      <c r="T109" s="351">
        <v>2.456</v>
      </c>
      <c r="U109" s="351">
        <v>0.66300000000000003</v>
      </c>
      <c r="V109" s="351">
        <v>0.71599999999999997</v>
      </c>
      <c r="W109" s="347">
        <v>2.734</v>
      </c>
      <c r="X109" s="351">
        <v>0</v>
      </c>
      <c r="Y109" s="351">
        <v>1.0660000000000001</v>
      </c>
      <c r="Z109" s="351">
        <v>0</v>
      </c>
      <c r="AA109" s="347">
        <v>0</v>
      </c>
      <c r="AB109" s="351">
        <v>0</v>
      </c>
      <c r="AC109" s="351">
        <v>0</v>
      </c>
      <c r="AD109" s="351">
        <v>0</v>
      </c>
      <c r="AE109" s="347">
        <v>62.631999999999998</v>
      </c>
      <c r="AF109" s="351">
        <v>60.841000000000001</v>
      </c>
      <c r="AG109" s="351">
        <v>21.37</v>
      </c>
      <c r="AH109" s="351">
        <v>29.7</v>
      </c>
    </row>
    <row r="110" spans="1:38">
      <c r="A110" s="358"/>
      <c r="B110" s="366" t="s">
        <v>105</v>
      </c>
      <c r="C110" s="342">
        <v>0</v>
      </c>
      <c r="D110" s="350">
        <v>0</v>
      </c>
      <c r="E110" s="350">
        <v>0</v>
      </c>
      <c r="F110" s="350">
        <v>0</v>
      </c>
      <c r="G110" s="342">
        <v>-8.3179999999999996</v>
      </c>
      <c r="H110" s="350">
        <v>-29.396999999999998</v>
      </c>
      <c r="I110" s="350">
        <v>-2.67</v>
      </c>
      <c r="J110" s="350">
        <v>-12.331</v>
      </c>
      <c r="K110" s="342">
        <v>-100.262</v>
      </c>
      <c r="L110" s="350">
        <v>-39.277999999999999</v>
      </c>
      <c r="M110" s="350">
        <v>-22.364000000000001</v>
      </c>
      <c r="N110" s="350">
        <v>-20.341000000000001</v>
      </c>
      <c r="O110" s="342">
        <v>-46.826999999999998</v>
      </c>
      <c r="P110" s="350">
        <v>-76.221000000000004</v>
      </c>
      <c r="Q110" s="350">
        <v>-11.000999999999999</v>
      </c>
      <c r="R110" s="350">
        <v>-12.378</v>
      </c>
      <c r="S110" s="342">
        <v>-5.8010000000000002</v>
      </c>
      <c r="T110" s="350">
        <v>-4.8540000000000001</v>
      </c>
      <c r="U110" s="350">
        <v>-0.55000000000000004</v>
      </c>
      <c r="V110" s="350">
        <v>-1.0860000000000001</v>
      </c>
      <c r="W110" s="342">
        <v>-6.3280000000000003</v>
      </c>
      <c r="X110" s="350">
        <v>0</v>
      </c>
      <c r="Y110" s="350">
        <v>-2.3119999999999998</v>
      </c>
      <c r="Z110" s="350">
        <v>0</v>
      </c>
      <c r="AA110" s="342">
        <v>0</v>
      </c>
      <c r="AB110" s="350">
        <v>0</v>
      </c>
      <c r="AC110" s="350">
        <v>0</v>
      </c>
      <c r="AD110" s="350">
        <v>0</v>
      </c>
      <c r="AE110" s="342">
        <v>-167.536</v>
      </c>
      <c r="AF110" s="350">
        <v>-149.75</v>
      </c>
      <c r="AG110" s="350">
        <v>-38.896999999999998</v>
      </c>
      <c r="AH110" s="350">
        <v>-46.136000000000003</v>
      </c>
    </row>
    <row r="111" spans="1:38">
      <c r="A111" s="364"/>
      <c r="B111" s="373" t="s">
        <v>245</v>
      </c>
      <c r="C111" s="347">
        <v>0</v>
      </c>
      <c r="D111" s="351">
        <v>0</v>
      </c>
      <c r="E111" s="351">
        <v>0</v>
      </c>
      <c r="F111" s="351">
        <v>0</v>
      </c>
      <c r="G111" s="347">
        <v>-0.318</v>
      </c>
      <c r="H111" s="351">
        <v>-2.9550000000000001</v>
      </c>
      <c r="I111" s="351">
        <v>-5.5E-2</v>
      </c>
      <c r="J111" s="351">
        <v>-0.80200000000000005</v>
      </c>
      <c r="K111" s="347">
        <v>-32.000999999999998</v>
      </c>
      <c r="L111" s="351">
        <v>-0.57899999999999996</v>
      </c>
      <c r="M111" s="351">
        <v>-12.284000000000001</v>
      </c>
      <c r="N111" s="351">
        <v>8.9999999999999993E-3</v>
      </c>
      <c r="O111" s="347">
        <v>-3.1120000000000001</v>
      </c>
      <c r="P111" s="351">
        <v>0</v>
      </c>
      <c r="Q111" s="351">
        <v>-0.86399999999999999</v>
      </c>
      <c r="R111" s="351">
        <v>0</v>
      </c>
      <c r="S111" s="347">
        <v>-1.988</v>
      </c>
      <c r="T111" s="351">
        <v>-0.41099999999999998</v>
      </c>
      <c r="U111" s="351">
        <v>-0.64900000000000002</v>
      </c>
      <c r="V111" s="351">
        <v>-0.15</v>
      </c>
      <c r="W111" s="347">
        <v>0</v>
      </c>
      <c r="X111" s="351">
        <v>0</v>
      </c>
      <c r="Y111" s="351">
        <v>0</v>
      </c>
      <c r="Z111" s="351">
        <v>0</v>
      </c>
      <c r="AA111" s="347">
        <v>0</v>
      </c>
      <c r="AB111" s="351">
        <v>0</v>
      </c>
      <c r="AC111" s="351">
        <v>0</v>
      </c>
      <c r="AD111" s="351">
        <v>0</v>
      </c>
      <c r="AE111" s="347">
        <v>-37.418999999999997</v>
      </c>
      <c r="AF111" s="351">
        <v>-3.9449999999999998</v>
      </c>
      <c r="AG111" s="351">
        <v>-13.852</v>
      </c>
      <c r="AH111" s="351">
        <v>-0.94299999999999995</v>
      </c>
    </row>
    <row r="112" spans="1:38">
      <c r="A112" s="364"/>
      <c r="B112" s="373" t="s">
        <v>246</v>
      </c>
      <c r="C112" s="347">
        <v>0</v>
      </c>
      <c r="D112" s="351">
        <v>0</v>
      </c>
      <c r="E112" s="351">
        <v>0</v>
      </c>
      <c r="F112" s="351">
        <v>0</v>
      </c>
      <c r="G112" s="347">
        <v>0</v>
      </c>
      <c r="H112" s="351">
        <v>0</v>
      </c>
      <c r="I112" s="351">
        <v>0</v>
      </c>
      <c r="J112" s="351">
        <v>0</v>
      </c>
      <c r="K112" s="347">
        <v>-21.123000000000001</v>
      </c>
      <c r="L112" s="351">
        <v>-13.087999999999999</v>
      </c>
      <c r="M112" s="351">
        <v>-6.1319999999999997</v>
      </c>
      <c r="N112" s="351">
        <v>-5.3559999999999999</v>
      </c>
      <c r="O112" s="347">
        <v>-41.015000000000001</v>
      </c>
      <c r="P112" s="351">
        <v>-55.682000000000002</v>
      </c>
      <c r="Q112" s="351">
        <v>-11.018000000000001</v>
      </c>
      <c r="R112" s="351">
        <v>-12.7</v>
      </c>
      <c r="S112" s="347">
        <v>-1.0569999999999999</v>
      </c>
      <c r="T112" s="351">
        <v>-1.5469999999999999</v>
      </c>
      <c r="U112" s="351">
        <v>-0.254</v>
      </c>
      <c r="V112" s="351">
        <v>-0.26800000000000002</v>
      </c>
      <c r="W112" s="347">
        <v>0</v>
      </c>
      <c r="X112" s="351">
        <v>0</v>
      </c>
      <c r="Y112" s="351">
        <v>0</v>
      </c>
      <c r="Z112" s="351">
        <v>0</v>
      </c>
      <c r="AA112" s="347">
        <v>0</v>
      </c>
      <c r="AB112" s="351">
        <v>0</v>
      </c>
      <c r="AC112" s="351">
        <v>0</v>
      </c>
      <c r="AD112" s="351">
        <v>0</v>
      </c>
      <c r="AE112" s="347">
        <v>-63.195</v>
      </c>
      <c r="AF112" s="351">
        <v>-70.316999999999993</v>
      </c>
      <c r="AG112" s="351">
        <v>-17.404</v>
      </c>
      <c r="AH112" s="351">
        <v>-18.324000000000002</v>
      </c>
    </row>
    <row r="113" spans="1:39">
      <c r="A113" s="364"/>
      <c r="B113" s="373" t="s">
        <v>124</v>
      </c>
      <c r="C113" s="347">
        <v>0</v>
      </c>
      <c r="D113" s="351">
        <v>0</v>
      </c>
      <c r="E113" s="351">
        <v>0</v>
      </c>
      <c r="F113" s="351">
        <v>0</v>
      </c>
      <c r="G113" s="347">
        <v>-8</v>
      </c>
      <c r="H113" s="351">
        <v>-26.442</v>
      </c>
      <c r="I113" s="351">
        <v>-2.6150000000000002</v>
      </c>
      <c r="J113" s="351">
        <v>-11.529</v>
      </c>
      <c r="K113" s="347">
        <v>-47.137999999999998</v>
      </c>
      <c r="L113" s="351">
        <v>-25.611000000000001</v>
      </c>
      <c r="M113" s="351">
        <v>-3.948</v>
      </c>
      <c r="N113" s="351">
        <v>-14.994</v>
      </c>
      <c r="O113" s="347">
        <v>-2.7</v>
      </c>
      <c r="P113" s="351">
        <v>-20.539000000000001</v>
      </c>
      <c r="Q113" s="351">
        <v>0.88100000000000001</v>
      </c>
      <c r="R113" s="351">
        <v>0.32200000000000001</v>
      </c>
      <c r="S113" s="347">
        <v>-2.7559999999999998</v>
      </c>
      <c r="T113" s="351">
        <v>-2.8959999999999999</v>
      </c>
      <c r="U113" s="351">
        <v>0.35299999999999998</v>
      </c>
      <c r="V113" s="351">
        <v>-0.66800000000000004</v>
      </c>
      <c r="W113" s="347">
        <v>-6.3280000000000003</v>
      </c>
      <c r="X113" s="351">
        <v>0</v>
      </c>
      <c r="Y113" s="351">
        <v>-2.3119999999999998</v>
      </c>
      <c r="Z113" s="351">
        <v>0</v>
      </c>
      <c r="AA113" s="347">
        <v>0</v>
      </c>
      <c r="AB113" s="351">
        <v>0</v>
      </c>
      <c r="AC113" s="351">
        <v>0</v>
      </c>
      <c r="AD113" s="351">
        <v>0</v>
      </c>
      <c r="AE113" s="347">
        <v>-66.921999999999997</v>
      </c>
      <c r="AF113" s="351">
        <v>-75.488</v>
      </c>
      <c r="AG113" s="351">
        <v>-7.641</v>
      </c>
      <c r="AH113" s="351">
        <v>-26.869</v>
      </c>
    </row>
    <row r="114" spans="1:39">
      <c r="A114" s="364"/>
      <c r="B114" s="365" t="s">
        <v>247</v>
      </c>
      <c r="C114" s="347">
        <v>0</v>
      </c>
      <c r="D114" s="351">
        <v>0</v>
      </c>
      <c r="E114" s="351">
        <v>0</v>
      </c>
      <c r="F114" s="351">
        <v>0</v>
      </c>
      <c r="G114" s="347">
        <v>-164.88800000000001</v>
      </c>
      <c r="H114" s="351">
        <v>-85.733999999999995</v>
      </c>
      <c r="I114" s="351">
        <v>-51.106000000000002</v>
      </c>
      <c r="J114" s="351">
        <v>-35.357999999999997</v>
      </c>
      <c r="K114" s="347">
        <v>0</v>
      </c>
      <c r="L114" s="351">
        <v>0</v>
      </c>
      <c r="M114" s="351">
        <v>0</v>
      </c>
      <c r="N114" s="351">
        <v>0</v>
      </c>
      <c r="O114" s="347">
        <v>0</v>
      </c>
      <c r="P114" s="351">
        <v>0</v>
      </c>
      <c r="Q114" s="351">
        <v>0</v>
      </c>
      <c r="R114" s="351">
        <v>0</v>
      </c>
      <c r="S114" s="347">
        <v>0</v>
      </c>
      <c r="T114" s="351">
        <v>0</v>
      </c>
      <c r="U114" s="351">
        <v>0</v>
      </c>
      <c r="V114" s="351">
        <v>0</v>
      </c>
      <c r="W114" s="347">
        <v>0</v>
      </c>
      <c r="X114" s="351">
        <v>0</v>
      </c>
      <c r="Y114" s="351">
        <v>0</v>
      </c>
      <c r="Z114" s="351">
        <v>0</v>
      </c>
      <c r="AA114" s="347">
        <v>0</v>
      </c>
      <c r="AB114" s="351">
        <v>0</v>
      </c>
      <c r="AC114" s="351">
        <v>0</v>
      </c>
      <c r="AD114" s="351">
        <v>0</v>
      </c>
      <c r="AE114" s="347">
        <v>-164.88800000000001</v>
      </c>
      <c r="AF114" s="351">
        <v>-85.733999999999995</v>
      </c>
      <c r="AG114" s="351">
        <v>-51.106000000000002</v>
      </c>
      <c r="AH114" s="351">
        <v>-35.357999999999997</v>
      </c>
    </row>
    <row r="115" spans="1:39">
      <c r="A115" s="358"/>
      <c r="B115" s="381" t="s">
        <v>248</v>
      </c>
      <c r="C115" s="342">
        <v>0</v>
      </c>
      <c r="D115" s="350">
        <v>0</v>
      </c>
      <c r="E115" s="350">
        <v>0</v>
      </c>
      <c r="F115" s="350">
        <v>0</v>
      </c>
      <c r="G115" s="342">
        <v>68.257999999999996</v>
      </c>
      <c r="H115" s="350">
        <v>49.529000000000003</v>
      </c>
      <c r="I115" s="350">
        <v>26.974</v>
      </c>
      <c r="J115" s="350">
        <v>21.056999999999999</v>
      </c>
      <c r="K115" s="342">
        <v>-21.411000000000001</v>
      </c>
      <c r="L115" s="350">
        <v>33.392000000000003</v>
      </c>
      <c r="M115" s="350">
        <v>-28.998000000000001</v>
      </c>
      <c r="N115" s="350">
        <v>5.3120000000000003</v>
      </c>
      <c r="O115" s="342">
        <v>0.88300000000000001</v>
      </c>
      <c r="P115" s="350">
        <v>0.23400000000000001</v>
      </c>
      <c r="Q115" s="350">
        <v>1.742</v>
      </c>
      <c r="R115" s="350">
        <v>0.90600000000000003</v>
      </c>
      <c r="S115" s="342">
        <v>-1.8120000000000001</v>
      </c>
      <c r="T115" s="350">
        <v>5.1539999999999999</v>
      </c>
      <c r="U115" s="350">
        <v>-1.452</v>
      </c>
      <c r="V115" s="350">
        <v>-0.47799999999999998</v>
      </c>
      <c r="W115" s="342">
        <v>0.42499999999999999</v>
      </c>
      <c r="X115" s="350">
        <v>0</v>
      </c>
      <c r="Y115" s="350">
        <v>0.42799999999999999</v>
      </c>
      <c r="Z115" s="350">
        <v>0</v>
      </c>
      <c r="AA115" s="342">
        <v>0</v>
      </c>
      <c r="AB115" s="350">
        <v>-2.7050000000000001</v>
      </c>
      <c r="AC115" s="350">
        <v>-4.2000000000000003E-2</v>
      </c>
      <c r="AD115" s="350">
        <v>-2.7050000000000001</v>
      </c>
      <c r="AE115" s="342">
        <v>46.343000000000004</v>
      </c>
      <c r="AF115" s="350">
        <v>85.603999999999999</v>
      </c>
      <c r="AG115" s="350">
        <v>-1.3480000000000001</v>
      </c>
      <c r="AH115" s="350">
        <v>24.091999999999999</v>
      </c>
    </row>
    <row r="116" spans="1:39">
      <c r="Q116" s="371"/>
      <c r="R116" s="371"/>
      <c r="S116" s="371"/>
      <c r="T116" s="371"/>
      <c r="U116" s="371"/>
      <c r="V116" s="371"/>
      <c r="W116" s="371"/>
      <c r="X116" s="371"/>
      <c r="Y116" s="371"/>
      <c r="Z116" s="371"/>
      <c r="AA116" s="371"/>
      <c r="AB116" s="371"/>
      <c r="AC116" s="371"/>
      <c r="AD116" s="371"/>
      <c r="AE116" s="371"/>
      <c r="AF116" s="371"/>
      <c r="AG116" s="371"/>
      <c r="AH116" s="371"/>
      <c r="AI116" s="371"/>
      <c r="AJ116" s="371"/>
      <c r="AK116" s="371"/>
    </row>
    <row r="117" spans="1:39" ht="25.5">
      <c r="A117" s="378"/>
      <c r="B117" s="365" t="s">
        <v>249</v>
      </c>
      <c r="C117" s="347">
        <v>0</v>
      </c>
      <c r="D117" s="351">
        <v>0</v>
      </c>
      <c r="E117" s="351">
        <v>0</v>
      </c>
      <c r="F117" s="351">
        <v>0</v>
      </c>
      <c r="G117" s="347">
        <v>0.98199999999999998</v>
      </c>
      <c r="H117" s="351">
        <v>2.63</v>
      </c>
      <c r="I117" s="351">
        <v>0.29299999999999998</v>
      </c>
      <c r="J117" s="351">
        <v>-0.111</v>
      </c>
      <c r="K117" s="347">
        <v>0</v>
      </c>
      <c r="L117" s="351">
        <v>0</v>
      </c>
      <c r="M117" s="351">
        <v>0</v>
      </c>
      <c r="N117" s="351">
        <v>0</v>
      </c>
      <c r="O117" s="347">
        <v>0</v>
      </c>
      <c r="P117" s="351">
        <v>0</v>
      </c>
      <c r="Q117" s="351">
        <v>0</v>
      </c>
      <c r="R117" s="351">
        <v>0</v>
      </c>
      <c r="S117" s="347">
        <v>0</v>
      </c>
      <c r="T117" s="351">
        <v>0</v>
      </c>
      <c r="U117" s="351">
        <v>0</v>
      </c>
      <c r="V117" s="351">
        <v>0</v>
      </c>
      <c r="W117" s="347">
        <v>0</v>
      </c>
      <c r="X117" s="351">
        <v>0</v>
      </c>
      <c r="Y117" s="351">
        <v>0</v>
      </c>
      <c r="Z117" s="351">
        <v>0</v>
      </c>
      <c r="AA117" s="347">
        <v>0</v>
      </c>
      <c r="AB117" s="351">
        <v>0</v>
      </c>
      <c r="AC117" s="351">
        <v>0</v>
      </c>
      <c r="AD117" s="351">
        <v>0</v>
      </c>
      <c r="AE117" s="347">
        <v>0.98199999999999998</v>
      </c>
      <c r="AF117" s="351">
        <v>2.63</v>
      </c>
      <c r="AG117" s="351">
        <v>0.29299999999999998</v>
      </c>
      <c r="AH117" s="351">
        <v>-0.111</v>
      </c>
    </row>
    <row r="118" spans="1:39">
      <c r="A118" s="358"/>
      <c r="B118" s="381" t="s">
        <v>250</v>
      </c>
      <c r="C118" s="342">
        <v>0</v>
      </c>
      <c r="D118" s="350">
        <v>0</v>
      </c>
      <c r="E118" s="350">
        <v>0</v>
      </c>
      <c r="F118" s="350">
        <v>0</v>
      </c>
      <c r="G118" s="342">
        <v>1.6020000000000001</v>
      </c>
      <c r="H118" s="350">
        <v>0.05</v>
      </c>
      <c r="I118" s="350">
        <v>1.5820000000000001</v>
      </c>
      <c r="J118" s="350">
        <v>0</v>
      </c>
      <c r="K118" s="342">
        <v>5.0000000000000001E-3</v>
      </c>
      <c r="L118" s="350">
        <v>0</v>
      </c>
      <c r="M118" s="350">
        <v>5.0000000000000001E-3</v>
      </c>
      <c r="N118" s="350">
        <v>0</v>
      </c>
      <c r="O118" s="342">
        <v>6.6000000000000003E-2</v>
      </c>
      <c r="P118" s="350">
        <v>0.10299999999999999</v>
      </c>
      <c r="Q118" s="350">
        <v>4.5999999999999999E-2</v>
      </c>
      <c r="R118" s="350">
        <v>9.7000000000000003E-2</v>
      </c>
      <c r="S118" s="342">
        <v>0</v>
      </c>
      <c r="T118" s="350">
        <v>3.6110000000000002</v>
      </c>
      <c r="U118" s="350">
        <v>0</v>
      </c>
      <c r="V118" s="350">
        <v>9.7000000000000003E-2</v>
      </c>
      <c r="W118" s="342">
        <v>0.42699999999999999</v>
      </c>
      <c r="X118" s="350">
        <v>0</v>
      </c>
      <c r="Y118" s="350">
        <v>0.42699999999999999</v>
      </c>
      <c r="Z118" s="350">
        <v>0</v>
      </c>
      <c r="AA118" s="342">
        <v>0</v>
      </c>
      <c r="AB118" s="350">
        <v>0</v>
      </c>
      <c r="AC118" s="350">
        <v>0</v>
      </c>
      <c r="AD118" s="350">
        <v>0</v>
      </c>
      <c r="AE118" s="342">
        <v>2.1</v>
      </c>
      <c r="AF118" s="350">
        <v>3.7639999999999998</v>
      </c>
      <c r="AG118" s="350">
        <v>2.06</v>
      </c>
      <c r="AH118" s="350">
        <v>0.19400000000000001</v>
      </c>
    </row>
    <row r="119" spans="1:39">
      <c r="A119" s="358"/>
      <c r="B119" s="373" t="s">
        <v>251</v>
      </c>
      <c r="C119" s="347">
        <v>0</v>
      </c>
      <c r="D119" s="351">
        <v>0</v>
      </c>
      <c r="E119" s="351">
        <v>0</v>
      </c>
      <c r="F119" s="351">
        <v>0</v>
      </c>
      <c r="G119" s="347">
        <v>0</v>
      </c>
      <c r="H119" s="351">
        <v>0.05</v>
      </c>
      <c r="I119" s="351">
        <v>0</v>
      </c>
      <c r="J119" s="351">
        <v>0</v>
      </c>
      <c r="K119" s="347">
        <v>0</v>
      </c>
      <c r="L119" s="351">
        <v>0</v>
      </c>
      <c r="M119" s="351">
        <v>0</v>
      </c>
      <c r="N119" s="351">
        <v>0</v>
      </c>
      <c r="O119" s="347">
        <v>0</v>
      </c>
      <c r="P119" s="351">
        <v>0</v>
      </c>
      <c r="Q119" s="351">
        <v>0</v>
      </c>
      <c r="R119" s="351">
        <v>0</v>
      </c>
      <c r="S119" s="347">
        <v>0</v>
      </c>
      <c r="T119" s="351">
        <v>0</v>
      </c>
      <c r="U119" s="351">
        <v>0</v>
      </c>
      <c r="V119" s="351">
        <v>0</v>
      </c>
      <c r="W119" s="347">
        <v>0</v>
      </c>
      <c r="X119" s="351">
        <v>0</v>
      </c>
      <c r="Y119" s="351">
        <v>0</v>
      </c>
      <c r="Z119" s="351">
        <v>0</v>
      </c>
      <c r="AA119" s="347">
        <v>0</v>
      </c>
      <c r="AB119" s="351">
        <v>0</v>
      </c>
      <c r="AC119" s="351">
        <v>0</v>
      </c>
      <c r="AD119" s="351">
        <v>0</v>
      </c>
      <c r="AE119" s="347">
        <v>0</v>
      </c>
      <c r="AF119" s="351">
        <v>0.05</v>
      </c>
      <c r="AG119" s="351">
        <v>0</v>
      </c>
      <c r="AH119" s="351">
        <v>0</v>
      </c>
    </row>
    <row r="120" spans="1:39">
      <c r="A120" s="358"/>
      <c r="B120" s="373" t="s">
        <v>252</v>
      </c>
      <c r="C120" s="347">
        <v>0</v>
      </c>
      <c r="D120" s="351">
        <v>0</v>
      </c>
      <c r="E120" s="351">
        <v>0</v>
      </c>
      <c r="F120" s="351">
        <v>0</v>
      </c>
      <c r="G120" s="347">
        <v>1.6020000000000001</v>
      </c>
      <c r="H120" s="351">
        <v>0</v>
      </c>
      <c r="I120" s="351">
        <v>1.5820000000000001</v>
      </c>
      <c r="J120" s="351">
        <v>0</v>
      </c>
      <c r="K120" s="347">
        <v>5.0000000000000001E-3</v>
      </c>
      <c r="L120" s="351">
        <v>0</v>
      </c>
      <c r="M120" s="351">
        <v>5.0000000000000001E-3</v>
      </c>
      <c r="N120" s="351">
        <v>0</v>
      </c>
      <c r="O120" s="347">
        <v>6.6000000000000003E-2</v>
      </c>
      <c r="P120" s="351">
        <v>0.10299999999999999</v>
      </c>
      <c r="Q120" s="351">
        <v>4.5999999999999999E-2</v>
      </c>
      <c r="R120" s="351">
        <v>9.7000000000000003E-2</v>
      </c>
      <c r="S120" s="347">
        <v>0</v>
      </c>
      <c r="T120" s="351">
        <v>3.6110000000000002</v>
      </c>
      <c r="U120" s="351">
        <v>0</v>
      </c>
      <c r="V120" s="351">
        <v>9.7000000000000003E-2</v>
      </c>
      <c r="W120" s="347">
        <v>0.42699999999999999</v>
      </c>
      <c r="X120" s="351">
        <v>0</v>
      </c>
      <c r="Y120" s="351">
        <v>0.42699999999999999</v>
      </c>
      <c r="Z120" s="351">
        <v>0</v>
      </c>
      <c r="AA120" s="347">
        <v>0</v>
      </c>
      <c r="AB120" s="351">
        <v>0</v>
      </c>
      <c r="AC120" s="351">
        <v>0</v>
      </c>
      <c r="AD120" s="351">
        <v>0</v>
      </c>
      <c r="AE120" s="347">
        <v>2.1</v>
      </c>
      <c r="AF120" s="351">
        <v>3.714</v>
      </c>
      <c r="AG120" s="351">
        <v>2.06</v>
      </c>
      <c r="AH120" s="351">
        <v>0.19400000000000001</v>
      </c>
    </row>
    <row r="121" spans="1:39">
      <c r="Q121" s="371"/>
      <c r="R121" s="371"/>
      <c r="S121" s="371"/>
      <c r="T121" s="371"/>
      <c r="U121" s="371"/>
      <c r="V121" s="371"/>
      <c r="W121" s="371"/>
      <c r="X121" s="371"/>
      <c r="Y121" s="371"/>
      <c r="Z121" s="371"/>
      <c r="AA121" s="371"/>
      <c r="AB121" s="371"/>
      <c r="AC121" s="371"/>
      <c r="AD121" s="371"/>
      <c r="AE121" s="371"/>
      <c r="AF121" s="371"/>
      <c r="AG121" s="371"/>
      <c r="AH121" s="371"/>
      <c r="AI121" s="371"/>
      <c r="AJ121" s="371"/>
      <c r="AK121" s="371"/>
    </row>
    <row r="122" spans="1:39">
      <c r="A122" s="358" t="s">
        <v>282</v>
      </c>
      <c r="B122" s="381"/>
      <c r="C122" s="342">
        <v>0</v>
      </c>
      <c r="D122" s="350">
        <v>0</v>
      </c>
      <c r="E122" s="350">
        <v>0</v>
      </c>
      <c r="F122" s="350">
        <v>0</v>
      </c>
      <c r="G122" s="342">
        <v>-92.14</v>
      </c>
      <c r="H122" s="350">
        <v>62.889000000000003</v>
      </c>
      <c r="I122" s="350">
        <v>-92.682000000000002</v>
      </c>
      <c r="J122" s="350">
        <v>16.853999999999999</v>
      </c>
      <c r="K122" s="342">
        <v>365.476</v>
      </c>
      <c r="L122" s="350">
        <v>278.40199999999999</v>
      </c>
      <c r="M122" s="350">
        <v>97.8</v>
      </c>
      <c r="N122" s="350">
        <v>105.18</v>
      </c>
      <c r="O122" s="342">
        <v>675.11500000000001</v>
      </c>
      <c r="P122" s="350">
        <v>536.44899999999996</v>
      </c>
      <c r="Q122" s="350">
        <v>178.04300000000001</v>
      </c>
      <c r="R122" s="350">
        <v>132.31399999999999</v>
      </c>
      <c r="S122" s="342">
        <v>249.351</v>
      </c>
      <c r="T122" s="350">
        <v>216.59700000000001</v>
      </c>
      <c r="U122" s="350">
        <v>66.266999999999996</v>
      </c>
      <c r="V122" s="350">
        <v>53.463000000000001</v>
      </c>
      <c r="W122" s="342">
        <v>127.929</v>
      </c>
      <c r="X122" s="350">
        <v>0</v>
      </c>
      <c r="Y122" s="350">
        <v>45.046999999999997</v>
      </c>
      <c r="Z122" s="350">
        <v>0</v>
      </c>
      <c r="AA122" s="342">
        <v>0</v>
      </c>
      <c r="AB122" s="350">
        <v>-2.7050000000000001</v>
      </c>
      <c r="AC122" s="350">
        <v>-4.2000000000000003E-2</v>
      </c>
      <c r="AD122" s="350">
        <v>-2.7050000000000001</v>
      </c>
      <c r="AE122" s="342">
        <v>1325.731</v>
      </c>
      <c r="AF122" s="350">
        <v>1091.6320000000001</v>
      </c>
      <c r="AG122" s="350">
        <v>294.43299999999999</v>
      </c>
      <c r="AH122" s="350">
        <v>305.10599999999999</v>
      </c>
    </row>
    <row r="123" spans="1:39">
      <c r="Q123" s="371"/>
      <c r="R123" s="371"/>
      <c r="S123" s="371"/>
      <c r="T123" s="371"/>
      <c r="U123" s="371"/>
      <c r="V123" s="371"/>
      <c r="W123" s="371"/>
      <c r="X123" s="371"/>
      <c r="Y123" s="371"/>
      <c r="Z123" s="371"/>
      <c r="AA123" s="371"/>
      <c r="AB123" s="371"/>
      <c r="AC123" s="371"/>
      <c r="AD123" s="371"/>
      <c r="AE123" s="371"/>
      <c r="AF123" s="371"/>
      <c r="AG123" s="371"/>
      <c r="AH123" s="371"/>
      <c r="AI123" s="371"/>
      <c r="AJ123" s="371"/>
      <c r="AK123" s="371"/>
      <c r="AL123" s="371"/>
      <c r="AM123" s="371"/>
    </row>
    <row r="124" spans="1:39">
      <c r="A124" s="364"/>
      <c r="B124" s="365" t="s">
        <v>253</v>
      </c>
      <c r="C124" s="347">
        <v>0</v>
      </c>
      <c r="D124" s="351">
        <v>0</v>
      </c>
      <c r="E124" s="351">
        <v>0</v>
      </c>
      <c r="F124" s="351">
        <v>0</v>
      </c>
      <c r="G124" s="347">
        <v>2.238</v>
      </c>
      <c r="H124" s="351">
        <v>-15.129</v>
      </c>
      <c r="I124" s="351">
        <v>27.434000000000001</v>
      </c>
      <c r="J124" s="351">
        <v>-5.55</v>
      </c>
      <c r="K124" s="347">
        <v>-114.871</v>
      </c>
      <c r="L124" s="351">
        <v>-66.504999999999995</v>
      </c>
      <c r="M124" s="351">
        <v>-33.024000000000001</v>
      </c>
      <c r="N124" s="351">
        <v>-6.9130000000000003</v>
      </c>
      <c r="O124" s="347">
        <v>-216.98099999999999</v>
      </c>
      <c r="P124" s="351">
        <v>-188.88300000000001</v>
      </c>
      <c r="Q124" s="351">
        <v>-55.692</v>
      </c>
      <c r="R124" s="351">
        <v>-43.402999999999999</v>
      </c>
      <c r="S124" s="347">
        <v>-83.975999999999999</v>
      </c>
      <c r="T124" s="351">
        <v>-56.055999999999997</v>
      </c>
      <c r="U124" s="351">
        <v>-22.788</v>
      </c>
      <c r="V124" s="351">
        <v>-18.547999999999998</v>
      </c>
      <c r="W124" s="347">
        <v>-32.621000000000002</v>
      </c>
      <c r="X124" s="351">
        <v>0</v>
      </c>
      <c r="Y124" s="351">
        <v>-10.672000000000001</v>
      </c>
      <c r="Z124" s="351">
        <v>0</v>
      </c>
      <c r="AA124" s="347">
        <v>0</v>
      </c>
      <c r="AB124" s="351">
        <v>0</v>
      </c>
      <c r="AC124" s="351">
        <v>0</v>
      </c>
      <c r="AD124" s="351">
        <v>0</v>
      </c>
      <c r="AE124" s="347">
        <v>-446.21100000000001</v>
      </c>
      <c r="AF124" s="351">
        <v>-326.57299999999998</v>
      </c>
      <c r="AG124" s="351">
        <v>-94.742000000000004</v>
      </c>
      <c r="AH124" s="351">
        <v>-74.414000000000001</v>
      </c>
    </row>
    <row r="125" spans="1:39">
      <c r="Q125" s="371"/>
      <c r="R125" s="371"/>
      <c r="S125" s="371"/>
      <c r="T125" s="371"/>
      <c r="U125" s="371"/>
      <c r="V125" s="371"/>
      <c r="W125" s="371"/>
      <c r="X125" s="371"/>
      <c r="Y125" s="371"/>
      <c r="Z125" s="371"/>
      <c r="AA125" s="371"/>
      <c r="AB125" s="371"/>
      <c r="AC125" s="371"/>
      <c r="AD125" s="371"/>
      <c r="AE125" s="371"/>
      <c r="AF125" s="371"/>
      <c r="AG125" s="371"/>
      <c r="AH125" s="371"/>
      <c r="AI125" s="371"/>
      <c r="AJ125" s="371"/>
    </row>
    <row r="126" spans="1:39">
      <c r="A126" s="358" t="s">
        <v>277</v>
      </c>
      <c r="B126" s="381"/>
      <c r="C126" s="342">
        <v>0</v>
      </c>
      <c r="D126" s="350">
        <v>0</v>
      </c>
      <c r="E126" s="350">
        <v>0</v>
      </c>
      <c r="F126" s="350">
        <v>0</v>
      </c>
      <c r="G126" s="342">
        <v>-89.902000000000001</v>
      </c>
      <c r="H126" s="350">
        <v>47.76</v>
      </c>
      <c r="I126" s="350">
        <v>-65.248000000000005</v>
      </c>
      <c r="J126" s="350">
        <v>11.304</v>
      </c>
      <c r="K126" s="342">
        <v>250.60499999999999</v>
      </c>
      <c r="L126" s="350">
        <v>211.89699999999999</v>
      </c>
      <c r="M126" s="350">
        <v>64.775999999999996</v>
      </c>
      <c r="N126" s="350">
        <v>98.266999999999996</v>
      </c>
      <c r="O126" s="342">
        <v>458.13400000000001</v>
      </c>
      <c r="P126" s="350">
        <v>347.56599999999997</v>
      </c>
      <c r="Q126" s="350">
        <v>122.351</v>
      </c>
      <c r="R126" s="350">
        <v>88.911000000000001</v>
      </c>
      <c r="S126" s="342">
        <v>165.375</v>
      </c>
      <c r="T126" s="350">
        <v>160.541</v>
      </c>
      <c r="U126" s="350">
        <v>43.478999999999999</v>
      </c>
      <c r="V126" s="350">
        <v>34.914999999999999</v>
      </c>
      <c r="W126" s="342">
        <v>95.308000000000007</v>
      </c>
      <c r="X126" s="350">
        <v>0</v>
      </c>
      <c r="Y126" s="350">
        <v>34.375</v>
      </c>
      <c r="Z126" s="350">
        <v>0</v>
      </c>
      <c r="AA126" s="342">
        <v>0</v>
      </c>
      <c r="AB126" s="350">
        <v>-2.7050000000000001</v>
      </c>
      <c r="AC126" s="350">
        <v>-4.2000000000000003E-2</v>
      </c>
      <c r="AD126" s="350">
        <v>-2.7050000000000001</v>
      </c>
      <c r="AE126" s="342">
        <v>879.52</v>
      </c>
      <c r="AF126" s="350">
        <v>765.05899999999997</v>
      </c>
      <c r="AG126" s="350">
        <v>199.691</v>
      </c>
      <c r="AH126" s="350">
        <v>230.69200000000001</v>
      </c>
    </row>
    <row r="127" spans="1:39">
      <c r="A127" s="364"/>
      <c r="B127" s="365" t="s">
        <v>254</v>
      </c>
      <c r="C127" s="347">
        <v>0</v>
      </c>
      <c r="D127" s="351">
        <v>0</v>
      </c>
      <c r="E127" s="351">
        <v>0</v>
      </c>
      <c r="F127" s="351">
        <v>0</v>
      </c>
      <c r="G127" s="347">
        <v>0</v>
      </c>
      <c r="H127" s="351">
        <v>0</v>
      </c>
      <c r="I127" s="351">
        <v>0</v>
      </c>
      <c r="J127" s="351">
        <v>0</v>
      </c>
      <c r="K127" s="347">
        <v>0</v>
      </c>
      <c r="L127" s="351">
        <v>0</v>
      </c>
      <c r="M127" s="351">
        <v>0</v>
      </c>
      <c r="N127" s="351">
        <v>0</v>
      </c>
      <c r="O127" s="347">
        <v>0</v>
      </c>
      <c r="P127" s="351">
        <v>0</v>
      </c>
      <c r="Q127" s="351">
        <v>0</v>
      </c>
      <c r="R127" s="351">
        <v>0</v>
      </c>
      <c r="S127" s="347">
        <v>0</v>
      </c>
      <c r="T127" s="351">
        <v>0</v>
      </c>
      <c r="U127" s="351">
        <v>0</v>
      </c>
      <c r="V127" s="351">
        <v>0</v>
      </c>
      <c r="W127" s="347">
        <v>0</v>
      </c>
      <c r="X127" s="351">
        <v>0</v>
      </c>
      <c r="Y127" s="351">
        <v>0</v>
      </c>
      <c r="Z127" s="351">
        <v>0</v>
      </c>
      <c r="AA127" s="347">
        <v>0</v>
      </c>
      <c r="AB127" s="351">
        <v>0</v>
      </c>
      <c r="AC127" s="351">
        <v>0</v>
      </c>
      <c r="AD127" s="351">
        <v>0</v>
      </c>
      <c r="AE127" s="347">
        <v>0</v>
      </c>
      <c r="AF127" s="351">
        <v>0</v>
      </c>
      <c r="AG127" s="351">
        <v>0</v>
      </c>
      <c r="AH127" s="351">
        <v>0</v>
      </c>
    </row>
    <row r="128" spans="1:39">
      <c r="A128" s="374" t="s">
        <v>85</v>
      </c>
      <c r="B128" s="361"/>
      <c r="C128" s="342">
        <v>0</v>
      </c>
      <c r="D128" s="350">
        <v>0</v>
      </c>
      <c r="E128" s="350">
        <v>0</v>
      </c>
      <c r="F128" s="350">
        <v>0</v>
      </c>
      <c r="G128" s="342">
        <v>-89.902000000000001</v>
      </c>
      <c r="H128" s="350">
        <v>47.76</v>
      </c>
      <c r="I128" s="350">
        <v>-65.248000000000005</v>
      </c>
      <c r="J128" s="350">
        <v>11.304</v>
      </c>
      <c r="K128" s="342">
        <v>250.60499999999999</v>
      </c>
      <c r="L128" s="350">
        <v>211.89699999999999</v>
      </c>
      <c r="M128" s="350">
        <v>64.775999999999996</v>
      </c>
      <c r="N128" s="350">
        <v>98.266999999999996</v>
      </c>
      <c r="O128" s="342">
        <v>458.13400000000001</v>
      </c>
      <c r="P128" s="350">
        <v>347.56599999999997</v>
      </c>
      <c r="Q128" s="350">
        <v>122.351</v>
      </c>
      <c r="R128" s="350">
        <v>88.911000000000001</v>
      </c>
      <c r="S128" s="342">
        <v>165.375</v>
      </c>
      <c r="T128" s="350">
        <v>160.541</v>
      </c>
      <c r="U128" s="350">
        <v>43.478999999999999</v>
      </c>
      <c r="V128" s="350">
        <v>34.914999999999999</v>
      </c>
      <c r="W128" s="342">
        <v>95.308000000000007</v>
      </c>
      <c r="X128" s="350">
        <v>0</v>
      </c>
      <c r="Y128" s="350">
        <v>34.375</v>
      </c>
      <c r="Z128" s="350">
        <v>0</v>
      </c>
      <c r="AA128" s="342">
        <v>0</v>
      </c>
      <c r="AB128" s="350">
        <v>-2.7050000000000001</v>
      </c>
      <c r="AC128" s="350">
        <v>-4.2000000000000003E-2</v>
      </c>
      <c r="AD128" s="350">
        <v>-2.7050000000000001</v>
      </c>
      <c r="AE128" s="342">
        <v>879.52</v>
      </c>
      <c r="AF128" s="350">
        <v>765.05899999999997</v>
      </c>
      <c r="AG128" s="350">
        <v>199.691</v>
      </c>
      <c r="AH128" s="350">
        <v>230.69200000000001</v>
      </c>
    </row>
    <row r="129" spans="1:18">
      <c r="E129" s="383"/>
      <c r="F129" s="383"/>
    </row>
    <row r="130" spans="1:18">
      <c r="C130" s="383"/>
      <c r="D130" s="383"/>
    </row>
    <row r="131" spans="1:18">
      <c r="C131" s="383"/>
      <c r="D131" s="383"/>
    </row>
    <row r="132" spans="1:18">
      <c r="O132" s="349"/>
      <c r="P132" s="349"/>
    </row>
    <row r="133" spans="1:18">
      <c r="C133" s="125"/>
      <c r="O133" s="349"/>
      <c r="P133" s="349"/>
    </row>
    <row r="134" spans="1:18">
      <c r="A134" s="765" t="s">
        <v>73</v>
      </c>
      <c r="B134" s="766"/>
      <c r="C134" s="767" t="s">
        <v>20</v>
      </c>
      <c r="D134" s="768"/>
      <c r="E134" s="767" t="s">
        <v>10</v>
      </c>
      <c r="F134" s="768"/>
      <c r="G134" s="767" t="s">
        <v>46</v>
      </c>
      <c r="H134" s="768"/>
      <c r="I134" s="767" t="s">
        <v>14</v>
      </c>
      <c r="J134" s="768"/>
      <c r="K134" s="767" t="s">
        <v>47</v>
      </c>
      <c r="L134" s="768"/>
      <c r="M134" s="767" t="s">
        <v>392</v>
      </c>
      <c r="N134" s="768"/>
      <c r="O134" s="767" t="s">
        <v>284</v>
      </c>
      <c r="P134" s="768"/>
      <c r="Q134" s="767" t="s">
        <v>17</v>
      </c>
      <c r="R134" s="768"/>
    </row>
    <row r="135" spans="1:18">
      <c r="A135" s="773" t="s">
        <v>278</v>
      </c>
      <c r="B135" s="782"/>
      <c r="C135" s="368" t="s">
        <v>500</v>
      </c>
      <c r="D135" s="369" t="s">
        <v>379</v>
      </c>
      <c r="E135" s="368" t="s">
        <v>500</v>
      </c>
      <c r="F135" s="369" t="s">
        <v>379</v>
      </c>
      <c r="G135" s="368" t="s">
        <v>500</v>
      </c>
      <c r="H135" s="369" t="s">
        <v>379</v>
      </c>
      <c r="I135" s="368" t="s">
        <v>500</v>
      </c>
      <c r="J135" s="369" t="s">
        <v>379</v>
      </c>
      <c r="K135" s="368" t="s">
        <v>500</v>
      </c>
      <c r="L135" s="369" t="s">
        <v>379</v>
      </c>
      <c r="M135" s="368" t="s">
        <v>500</v>
      </c>
      <c r="N135" s="369" t="s">
        <v>379</v>
      </c>
      <c r="O135" s="368" t="s">
        <v>500</v>
      </c>
      <c r="P135" s="369" t="s">
        <v>379</v>
      </c>
      <c r="Q135" s="368" t="s">
        <v>500</v>
      </c>
      <c r="R135" s="369" t="s">
        <v>379</v>
      </c>
    </row>
    <row r="136" spans="1:18">
      <c r="A136" s="783"/>
      <c r="B136" s="784"/>
      <c r="C136" s="356" t="s">
        <v>377</v>
      </c>
      <c r="D136" s="357" t="s">
        <v>377</v>
      </c>
      <c r="E136" s="356" t="s">
        <v>377</v>
      </c>
      <c r="F136" s="357" t="s">
        <v>377</v>
      </c>
      <c r="G136" s="356" t="s">
        <v>377</v>
      </c>
      <c r="H136" s="357" t="s">
        <v>377</v>
      </c>
      <c r="I136" s="356" t="s">
        <v>377</v>
      </c>
      <c r="J136" s="357" t="s">
        <v>377</v>
      </c>
      <c r="K136" s="356" t="s">
        <v>377</v>
      </c>
      <c r="L136" s="357" t="s">
        <v>377</v>
      </c>
      <c r="M136" s="356" t="s">
        <v>377</v>
      </c>
      <c r="N136" s="357" t="s">
        <v>377</v>
      </c>
      <c r="O136" s="356" t="s">
        <v>377</v>
      </c>
      <c r="P136" s="357" t="s">
        <v>377</v>
      </c>
      <c r="Q136" s="356" t="s">
        <v>377</v>
      </c>
      <c r="R136" s="357" t="s">
        <v>377</v>
      </c>
    </row>
    <row r="137" spans="1:18">
      <c r="Q137" s="371"/>
      <c r="R137" s="371"/>
    </row>
    <row r="138" spans="1:18">
      <c r="A138" s="358"/>
      <c r="B138" s="373" t="s">
        <v>256</v>
      </c>
      <c r="C138" s="342">
        <v>0</v>
      </c>
      <c r="D138" s="353">
        <v>0</v>
      </c>
      <c r="E138" s="342">
        <v>142.93799999999999</v>
      </c>
      <c r="F138" s="353">
        <v>125.114</v>
      </c>
      <c r="G138" s="342">
        <v>741.31299999999999</v>
      </c>
      <c r="H138" s="353">
        <v>193.84800000000001</v>
      </c>
      <c r="I138" s="342">
        <v>606.66099999999994</v>
      </c>
      <c r="J138" s="353">
        <v>549.00599999999997</v>
      </c>
      <c r="K138" s="342">
        <v>231.55</v>
      </c>
      <c r="L138" s="353">
        <v>242.006</v>
      </c>
      <c r="M138" s="342">
        <v>122.998</v>
      </c>
      <c r="N138" s="353">
        <v>0</v>
      </c>
      <c r="O138" s="342">
        <v>0</v>
      </c>
      <c r="P138" s="353">
        <v>1.0999999999999999E-2</v>
      </c>
      <c r="Q138" s="342">
        <v>1845.46</v>
      </c>
      <c r="R138" s="353">
        <v>1109.9849999999999</v>
      </c>
    </row>
    <row r="139" spans="1:18">
      <c r="A139" s="358"/>
      <c r="B139" s="373" t="s">
        <v>257</v>
      </c>
      <c r="C139" s="342">
        <v>0</v>
      </c>
      <c r="D139" s="353">
        <v>0</v>
      </c>
      <c r="E139" s="342">
        <v>-66.606999999999999</v>
      </c>
      <c r="F139" s="353">
        <v>-59.106999999999999</v>
      </c>
      <c r="G139" s="342">
        <v>-882.70600000000002</v>
      </c>
      <c r="H139" s="353">
        <v>-9.4700000000000006</v>
      </c>
      <c r="I139" s="342">
        <v>-262.58800000000002</v>
      </c>
      <c r="J139" s="353">
        <v>-54.43</v>
      </c>
      <c r="K139" s="342">
        <v>-61.466999999999999</v>
      </c>
      <c r="L139" s="353">
        <v>-41.68</v>
      </c>
      <c r="M139" s="342">
        <v>1.1679999999999999</v>
      </c>
      <c r="N139" s="353">
        <v>0</v>
      </c>
      <c r="O139" s="342">
        <v>0</v>
      </c>
      <c r="P139" s="353">
        <v>0</v>
      </c>
      <c r="Q139" s="342">
        <v>-1272.2</v>
      </c>
      <c r="R139" s="353">
        <v>-164.68700000000001</v>
      </c>
    </row>
    <row r="140" spans="1:18">
      <c r="A140" s="358"/>
      <c r="B140" s="373" t="s">
        <v>258</v>
      </c>
      <c r="C140" s="342">
        <v>0</v>
      </c>
      <c r="D140" s="353">
        <v>0</v>
      </c>
      <c r="E140" s="342">
        <v>-96.805999999999997</v>
      </c>
      <c r="F140" s="353">
        <v>-54.52</v>
      </c>
      <c r="G140" s="342">
        <v>237.78</v>
      </c>
      <c r="H140" s="353">
        <v>-162.012</v>
      </c>
      <c r="I140" s="342">
        <v>-516.36599999999999</v>
      </c>
      <c r="J140" s="353">
        <v>-353.78500000000003</v>
      </c>
      <c r="K140" s="342">
        <v>-277.911</v>
      </c>
      <c r="L140" s="353">
        <v>-227.42599999999999</v>
      </c>
      <c r="M140" s="342">
        <v>-85.426000000000002</v>
      </c>
      <c r="N140" s="353">
        <v>0</v>
      </c>
      <c r="O140" s="342">
        <v>0</v>
      </c>
      <c r="P140" s="353">
        <v>0</v>
      </c>
      <c r="Q140" s="342">
        <v>-738.72900000000004</v>
      </c>
      <c r="R140" s="353">
        <v>-797.74300000000005</v>
      </c>
    </row>
    <row r="141" spans="1:18">
      <c r="Q141" s="371"/>
      <c r="R141" s="371"/>
    </row>
    <row r="148" spans="3:11">
      <c r="C148" s="349">
        <v>0</v>
      </c>
      <c r="D148" s="349">
        <v>0</v>
      </c>
      <c r="E148" s="349"/>
      <c r="F148" s="349"/>
      <c r="G148" s="349"/>
      <c r="H148" s="349"/>
      <c r="I148" s="349"/>
      <c r="J148" s="349"/>
      <c r="K148" s="349"/>
    </row>
  </sheetData>
  <mergeCells count="61">
    <mergeCell ref="K75:N75"/>
    <mergeCell ref="K76:L76"/>
    <mergeCell ref="W75:Z75"/>
    <mergeCell ref="AA76:AB76"/>
    <mergeCell ref="AC76:AD76"/>
    <mergeCell ref="S75:V75"/>
    <mergeCell ref="S76:T76"/>
    <mergeCell ref="AA75:AD75"/>
    <mergeCell ref="W76:X76"/>
    <mergeCell ref="Y76:Z76"/>
    <mergeCell ref="O134:P134"/>
    <mergeCell ref="Q134:R134"/>
    <mergeCell ref="I134:J134"/>
    <mergeCell ref="M134:N134"/>
    <mergeCell ref="K134:L134"/>
    <mergeCell ref="G75:J75"/>
    <mergeCell ref="G76:H76"/>
    <mergeCell ref="I76:J76"/>
    <mergeCell ref="U76:V76"/>
    <mergeCell ref="O35:P35"/>
    <mergeCell ref="O75:R75"/>
    <mergeCell ref="O76:P76"/>
    <mergeCell ref="Q76:R76"/>
    <mergeCell ref="M35:N35"/>
    <mergeCell ref="Q35:R35"/>
    <mergeCell ref="K35:L35"/>
    <mergeCell ref="C74:AH74"/>
    <mergeCell ref="AE76:AF76"/>
    <mergeCell ref="AG76:AH76"/>
    <mergeCell ref="AE75:AH75"/>
    <mergeCell ref="M76:N76"/>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A4:B5"/>
    <mergeCell ref="A34:B34"/>
    <mergeCell ref="A2:B2"/>
    <mergeCell ref="A3:B3"/>
    <mergeCell ref="C3:D3"/>
    <mergeCell ref="Q3:R3"/>
    <mergeCell ref="C2:R2"/>
    <mergeCell ref="O3:P3"/>
    <mergeCell ref="C34:R34"/>
    <mergeCell ref="E3:F3"/>
    <mergeCell ref="G3:H3"/>
    <mergeCell ref="I3:J3"/>
    <mergeCell ref="M3:N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2578125" defaultRowHeight="12.75"/>
  <cols>
    <col min="1" max="1" width="6" style="362" customWidth="1"/>
    <col min="2" max="2" width="70.140625" style="362" customWidth="1"/>
    <col min="3" max="16" width="14.85546875" style="362" customWidth="1"/>
    <col min="17" max="18" width="11.42578125" style="124"/>
    <col min="19" max="19" width="13.28515625" style="124" customWidth="1"/>
    <col min="20" max="20" width="13.42578125" style="124" customWidth="1"/>
    <col min="21" max="21" width="12.5703125" style="124" customWidth="1"/>
    <col min="22" max="16384" width="11.42578125" style="124"/>
  </cols>
  <sheetData>
    <row r="1" spans="1:17">
      <c r="A1" s="124"/>
      <c r="B1" s="124"/>
    </row>
    <row r="2" spans="1:17">
      <c r="A2" s="800" t="s">
        <v>140</v>
      </c>
      <c r="B2" s="801"/>
      <c r="C2" s="813" t="s">
        <v>45</v>
      </c>
      <c r="D2" s="814"/>
      <c r="E2" s="814"/>
      <c r="F2" s="814"/>
      <c r="G2" s="814"/>
      <c r="H2" s="814"/>
      <c r="I2" s="814"/>
      <c r="J2" s="814"/>
      <c r="K2" s="814"/>
      <c r="L2" s="814"/>
      <c r="M2" s="814"/>
      <c r="N2" s="814"/>
      <c r="O2" s="814"/>
      <c r="P2" s="815"/>
    </row>
    <row r="3" spans="1:17">
      <c r="A3" s="765" t="s">
        <v>73</v>
      </c>
      <c r="B3" s="766"/>
      <c r="C3" s="767" t="s">
        <v>20</v>
      </c>
      <c r="D3" s="768"/>
      <c r="E3" s="767" t="s">
        <v>10</v>
      </c>
      <c r="F3" s="768"/>
      <c r="G3" s="767" t="s">
        <v>46</v>
      </c>
      <c r="H3" s="768"/>
      <c r="I3" s="767" t="s">
        <v>14</v>
      </c>
      <c r="J3" s="768"/>
      <c r="K3" s="767" t="s">
        <v>47</v>
      </c>
      <c r="L3" s="768"/>
      <c r="M3" s="767" t="s">
        <v>284</v>
      </c>
      <c r="N3" s="768"/>
      <c r="O3" s="767" t="s">
        <v>17</v>
      </c>
      <c r="P3" s="768"/>
    </row>
    <row r="4" spans="1:17">
      <c r="A4" s="805" t="s">
        <v>259</v>
      </c>
      <c r="B4" s="806"/>
      <c r="C4" s="368" t="s">
        <v>500</v>
      </c>
      <c r="D4" s="369" t="s">
        <v>379</v>
      </c>
      <c r="E4" s="368" t="s">
        <v>500</v>
      </c>
      <c r="F4" s="369" t="s">
        <v>379</v>
      </c>
      <c r="G4" s="368" t="s">
        <v>500</v>
      </c>
      <c r="H4" s="369" t="s">
        <v>379</v>
      </c>
      <c r="I4" s="368" t="s">
        <v>500</v>
      </c>
      <c r="J4" s="369" t="s">
        <v>379</v>
      </c>
      <c r="K4" s="368" t="s">
        <v>500</v>
      </c>
      <c r="L4" s="369" t="s">
        <v>379</v>
      </c>
      <c r="M4" s="368" t="s">
        <v>500</v>
      </c>
      <c r="N4" s="369" t="s">
        <v>379</v>
      </c>
      <c r="O4" s="368" t="s">
        <v>500</v>
      </c>
      <c r="P4" s="369" t="s">
        <v>379</v>
      </c>
    </row>
    <row r="5" spans="1:17">
      <c r="A5" s="807"/>
      <c r="B5" s="808"/>
      <c r="C5" s="356" t="s">
        <v>377</v>
      </c>
      <c r="D5" s="357" t="s">
        <v>377</v>
      </c>
      <c r="E5" s="356" t="s">
        <v>377</v>
      </c>
      <c r="F5" s="357" t="s">
        <v>377</v>
      </c>
      <c r="G5" s="356" t="s">
        <v>377</v>
      </c>
      <c r="H5" s="357" t="s">
        <v>377</v>
      </c>
      <c r="I5" s="356" t="s">
        <v>377</v>
      </c>
      <c r="J5" s="357" t="s">
        <v>377</v>
      </c>
      <c r="K5" s="356" t="s">
        <v>377</v>
      </c>
      <c r="L5" s="357" t="s">
        <v>377</v>
      </c>
      <c r="M5" s="356" t="s">
        <v>377</v>
      </c>
      <c r="N5" s="357" t="s">
        <v>377</v>
      </c>
      <c r="O5" s="356" t="s">
        <v>377</v>
      </c>
      <c r="P5" s="357" t="s">
        <v>377</v>
      </c>
    </row>
    <row r="6" spans="1:17" s="119" customFormat="1">
      <c r="A6" s="358" t="s">
        <v>260</v>
      </c>
      <c r="B6" s="359"/>
      <c r="C6" s="491">
        <v>0</v>
      </c>
      <c r="D6" s="610">
        <v>0</v>
      </c>
      <c r="E6" s="491">
        <v>272.12200000000001</v>
      </c>
      <c r="F6" s="610">
        <v>274.17</v>
      </c>
      <c r="G6" s="491">
        <v>4033.8679999999999</v>
      </c>
      <c r="H6" s="610">
        <v>3356.268</v>
      </c>
      <c r="I6" s="491">
        <v>420.42599999999999</v>
      </c>
      <c r="J6" s="610">
        <v>499.983</v>
      </c>
      <c r="K6" s="491">
        <v>208.45099999999999</v>
      </c>
      <c r="L6" s="610">
        <v>191.178</v>
      </c>
      <c r="M6" s="491">
        <v>-4.9000000000000002E-2</v>
      </c>
      <c r="N6" s="610">
        <v>-4.8000000000000001E-2</v>
      </c>
      <c r="O6" s="491">
        <v>4934.8180000000002</v>
      </c>
      <c r="P6" s="495">
        <v>4321.5510000000004</v>
      </c>
    </row>
    <row r="7" spans="1:17">
      <c r="A7" s="360"/>
      <c r="B7" s="361" t="s">
        <v>217</v>
      </c>
      <c r="C7" s="489">
        <v>0</v>
      </c>
      <c r="D7" s="490">
        <v>0</v>
      </c>
      <c r="E7" s="489">
        <v>6.4039999999999999</v>
      </c>
      <c r="F7" s="490">
        <v>8.016</v>
      </c>
      <c r="G7" s="489">
        <v>310.41500000000002</v>
      </c>
      <c r="H7" s="490">
        <v>557.28</v>
      </c>
      <c r="I7" s="489">
        <v>92.355999999999995</v>
      </c>
      <c r="J7" s="490">
        <v>141.721</v>
      </c>
      <c r="K7" s="489">
        <v>57.197000000000003</v>
      </c>
      <c r="L7" s="490">
        <v>41.228000000000002</v>
      </c>
      <c r="M7" s="489">
        <v>0</v>
      </c>
      <c r="N7" s="490">
        <v>0</v>
      </c>
      <c r="O7" s="491">
        <v>466.37200000000001</v>
      </c>
      <c r="P7" s="495">
        <v>748.245</v>
      </c>
    </row>
    <row r="8" spans="1:17">
      <c r="A8" s="360"/>
      <c r="B8" s="361" t="s">
        <v>509</v>
      </c>
      <c r="C8" s="489">
        <v>0</v>
      </c>
      <c r="D8" s="490">
        <v>0</v>
      </c>
      <c r="E8" s="489">
        <v>22.481999999999999</v>
      </c>
      <c r="F8" s="490">
        <v>23.382999999999999</v>
      </c>
      <c r="G8" s="489">
        <v>53.500999999999998</v>
      </c>
      <c r="H8" s="490">
        <v>128.089</v>
      </c>
      <c r="I8" s="489">
        <v>1.6839999999999999</v>
      </c>
      <c r="J8" s="490">
        <v>0.27400000000000002</v>
      </c>
      <c r="K8" s="489">
        <v>4.2999999999999997E-2</v>
      </c>
      <c r="L8" s="490">
        <v>0</v>
      </c>
      <c r="M8" s="489">
        <v>0</v>
      </c>
      <c r="N8" s="490">
        <v>0</v>
      </c>
      <c r="O8" s="491">
        <v>77.709999999999994</v>
      </c>
      <c r="P8" s="495">
        <v>151.74600000000001</v>
      </c>
    </row>
    <row r="9" spans="1:17">
      <c r="A9" s="360"/>
      <c r="B9" s="361" t="s">
        <v>510</v>
      </c>
      <c r="C9" s="489">
        <v>0</v>
      </c>
      <c r="D9" s="490">
        <v>0</v>
      </c>
      <c r="E9" s="489">
        <v>17.087</v>
      </c>
      <c r="F9" s="490">
        <v>29.463999999999999</v>
      </c>
      <c r="G9" s="489">
        <v>609.24099999999999</v>
      </c>
      <c r="H9" s="490">
        <v>374.08800000000002</v>
      </c>
      <c r="I9" s="489">
        <v>9.2949999999999999</v>
      </c>
      <c r="J9" s="490">
        <v>18.190999999999999</v>
      </c>
      <c r="K9" s="489">
        <v>5.1319999999999997</v>
      </c>
      <c r="L9" s="490">
        <v>9.0570000000000004</v>
      </c>
      <c r="M9" s="489">
        <v>0</v>
      </c>
      <c r="N9" s="490">
        <v>0</v>
      </c>
      <c r="O9" s="491">
        <v>640.755</v>
      </c>
      <c r="P9" s="495">
        <v>430.8</v>
      </c>
    </row>
    <row r="10" spans="1:17">
      <c r="A10" s="360"/>
      <c r="B10" s="361" t="s">
        <v>507</v>
      </c>
      <c r="C10" s="489">
        <v>0</v>
      </c>
      <c r="D10" s="490">
        <v>0</v>
      </c>
      <c r="E10" s="489">
        <v>213.41499999999999</v>
      </c>
      <c r="F10" s="490">
        <v>199.667</v>
      </c>
      <c r="G10" s="489">
        <v>2642.5129999999999</v>
      </c>
      <c r="H10" s="490">
        <v>1954.5229999999999</v>
      </c>
      <c r="I10" s="489">
        <v>247.88399999999999</v>
      </c>
      <c r="J10" s="490">
        <v>260.48500000000001</v>
      </c>
      <c r="K10" s="489">
        <v>112.26900000000001</v>
      </c>
      <c r="L10" s="490">
        <v>109.91200000000001</v>
      </c>
      <c r="M10" s="489">
        <v>4.4999999999999998E-2</v>
      </c>
      <c r="N10" s="490">
        <v>5.2999999999999999E-2</v>
      </c>
      <c r="O10" s="491">
        <v>3216.1260000000002</v>
      </c>
      <c r="P10" s="495">
        <v>2524.64</v>
      </c>
    </row>
    <row r="11" spans="1:17">
      <c r="A11" s="360"/>
      <c r="B11" s="361" t="s">
        <v>218</v>
      </c>
      <c r="C11" s="489">
        <v>0</v>
      </c>
      <c r="D11" s="490">
        <v>0</v>
      </c>
      <c r="E11" s="489">
        <v>0.41</v>
      </c>
      <c r="F11" s="490">
        <v>0.36399999999999999</v>
      </c>
      <c r="G11" s="489">
        <v>11.118</v>
      </c>
      <c r="H11" s="490">
        <v>8.48</v>
      </c>
      <c r="I11" s="489">
        <v>15.407</v>
      </c>
      <c r="J11" s="490">
        <v>6.3959999999999999</v>
      </c>
      <c r="K11" s="489">
        <v>3.2330000000000001</v>
      </c>
      <c r="L11" s="490">
        <v>4.55</v>
      </c>
      <c r="M11" s="489">
        <v>-9.4E-2</v>
      </c>
      <c r="N11" s="490">
        <v>-0.10100000000000001</v>
      </c>
      <c r="O11" s="491">
        <v>30.074000000000002</v>
      </c>
      <c r="P11" s="495">
        <v>19.689</v>
      </c>
    </row>
    <row r="12" spans="1:17">
      <c r="A12" s="360"/>
      <c r="B12" s="361" t="s">
        <v>447</v>
      </c>
      <c r="C12" s="489">
        <v>0</v>
      </c>
      <c r="D12" s="490">
        <v>0</v>
      </c>
      <c r="E12" s="489">
        <v>12.324</v>
      </c>
      <c r="F12" s="490">
        <v>13.276</v>
      </c>
      <c r="G12" s="489">
        <v>333.214</v>
      </c>
      <c r="H12" s="490">
        <v>272.16699999999997</v>
      </c>
      <c r="I12" s="489">
        <v>53.28</v>
      </c>
      <c r="J12" s="490">
        <v>72.915999999999997</v>
      </c>
      <c r="K12" s="489">
        <v>30.577000000000002</v>
      </c>
      <c r="L12" s="490">
        <v>26.431000000000001</v>
      </c>
      <c r="M12" s="489">
        <v>0</v>
      </c>
      <c r="N12" s="490">
        <v>0</v>
      </c>
      <c r="O12" s="491">
        <v>429.39499999999998</v>
      </c>
      <c r="P12" s="495">
        <v>384.79</v>
      </c>
    </row>
    <row r="13" spans="1:17">
      <c r="A13" s="360"/>
      <c r="B13" s="361" t="s">
        <v>219</v>
      </c>
      <c r="C13" s="489">
        <v>0</v>
      </c>
      <c r="D13" s="490">
        <v>0</v>
      </c>
      <c r="E13" s="489">
        <v>0</v>
      </c>
      <c r="F13" s="490">
        <v>0</v>
      </c>
      <c r="G13" s="489">
        <v>73.866</v>
      </c>
      <c r="H13" s="490">
        <v>61.640999999999998</v>
      </c>
      <c r="I13" s="489">
        <v>0</v>
      </c>
      <c r="J13" s="490">
        <v>0</v>
      </c>
      <c r="K13" s="489">
        <v>0</v>
      </c>
      <c r="L13" s="490">
        <v>0</v>
      </c>
      <c r="M13" s="489">
        <v>0</v>
      </c>
      <c r="N13" s="490">
        <v>0</v>
      </c>
      <c r="O13" s="491">
        <v>73.866</v>
      </c>
      <c r="P13" s="495">
        <v>61.640999999999998</v>
      </c>
    </row>
    <row r="14" spans="1:17">
      <c r="Q14" s="362"/>
    </row>
    <row r="15" spans="1:17" ht="25.5">
      <c r="A15" s="360"/>
      <c r="B15" s="365" t="s">
        <v>503</v>
      </c>
      <c r="C15" s="489">
        <v>0</v>
      </c>
      <c r="D15" s="490">
        <v>0</v>
      </c>
      <c r="E15" s="489">
        <v>0</v>
      </c>
      <c r="F15" s="490">
        <v>0</v>
      </c>
      <c r="G15" s="489">
        <v>0</v>
      </c>
      <c r="H15" s="490">
        <v>0</v>
      </c>
      <c r="I15" s="489">
        <v>0.52</v>
      </c>
      <c r="J15" s="490">
        <v>0</v>
      </c>
      <c r="K15" s="489">
        <v>0</v>
      </c>
      <c r="L15" s="490">
        <v>0</v>
      </c>
      <c r="M15" s="489">
        <v>0</v>
      </c>
      <c r="N15" s="490">
        <v>0</v>
      </c>
      <c r="O15" s="491">
        <v>0.52</v>
      </c>
      <c r="P15" s="495">
        <v>0</v>
      </c>
    </row>
    <row r="17" spans="1:16" s="119" customFormat="1">
      <c r="A17" s="358" t="s">
        <v>261</v>
      </c>
      <c r="B17" s="359"/>
      <c r="C17" s="491">
        <v>0</v>
      </c>
      <c r="D17" s="610">
        <v>0</v>
      </c>
      <c r="E17" s="491">
        <v>1887.183</v>
      </c>
      <c r="F17" s="610">
        <v>1442.3589999999999</v>
      </c>
      <c r="G17" s="491">
        <v>11210.471</v>
      </c>
      <c r="H17" s="610">
        <v>10141.977000000001</v>
      </c>
      <c r="I17" s="491">
        <v>1811.019</v>
      </c>
      <c r="J17" s="610">
        <v>1973.5070000000001</v>
      </c>
      <c r="K17" s="491">
        <v>1237.5999999999999</v>
      </c>
      <c r="L17" s="610">
        <v>1263.4970000000001</v>
      </c>
      <c r="M17" s="491">
        <v>0</v>
      </c>
      <c r="N17" s="610">
        <v>0</v>
      </c>
      <c r="O17" s="491">
        <v>16146.272999999999</v>
      </c>
      <c r="P17" s="495">
        <v>14821.34</v>
      </c>
    </row>
    <row r="18" spans="1:16">
      <c r="A18" s="360"/>
      <c r="B18" s="361" t="s">
        <v>513</v>
      </c>
      <c r="C18" s="489">
        <v>0</v>
      </c>
      <c r="D18" s="490">
        <v>0</v>
      </c>
      <c r="E18" s="489">
        <v>5.0000000000000001E-3</v>
      </c>
      <c r="F18" s="490">
        <v>6.0000000000000001E-3</v>
      </c>
      <c r="G18" s="489">
        <v>2904.8130000000001</v>
      </c>
      <c r="H18" s="490">
        <v>2497.7269999999999</v>
      </c>
      <c r="I18" s="489">
        <v>6.5990000000000002</v>
      </c>
      <c r="J18" s="490">
        <v>2E-3</v>
      </c>
      <c r="K18" s="489">
        <v>1.2E-2</v>
      </c>
      <c r="L18" s="490">
        <v>0</v>
      </c>
      <c r="M18" s="489">
        <v>0</v>
      </c>
      <c r="N18" s="490">
        <v>0</v>
      </c>
      <c r="O18" s="491">
        <v>2911.4290000000001</v>
      </c>
      <c r="P18" s="495">
        <v>2497.7350000000001</v>
      </c>
    </row>
    <row r="19" spans="1:16">
      <c r="A19" s="360"/>
      <c r="B19" s="361" t="s">
        <v>512</v>
      </c>
      <c r="C19" s="489">
        <v>0</v>
      </c>
      <c r="D19" s="490">
        <v>0</v>
      </c>
      <c r="E19" s="489">
        <v>4.9000000000000002E-2</v>
      </c>
      <c r="F19" s="490">
        <v>0.06</v>
      </c>
      <c r="G19" s="489">
        <v>2993.2530000000002</v>
      </c>
      <c r="H19" s="490">
        <v>2259.4760000000001</v>
      </c>
      <c r="I19" s="489">
        <v>19.716999999999999</v>
      </c>
      <c r="J19" s="490">
        <v>24.651</v>
      </c>
      <c r="K19" s="489">
        <v>0</v>
      </c>
      <c r="L19" s="490">
        <v>0</v>
      </c>
      <c r="M19" s="489">
        <v>0</v>
      </c>
      <c r="N19" s="490">
        <v>0</v>
      </c>
      <c r="O19" s="491">
        <v>3013.0189999999998</v>
      </c>
      <c r="P19" s="495">
        <v>2284.1869999999999</v>
      </c>
    </row>
    <row r="20" spans="1:16">
      <c r="A20" s="360"/>
      <c r="B20" s="361" t="s">
        <v>514</v>
      </c>
      <c r="C20" s="489">
        <v>0</v>
      </c>
      <c r="D20" s="490">
        <v>0</v>
      </c>
      <c r="E20" s="489">
        <v>0.377</v>
      </c>
      <c r="F20" s="490">
        <v>0.46</v>
      </c>
      <c r="G20" s="489">
        <v>450.387</v>
      </c>
      <c r="H20" s="490">
        <v>267.87099999999998</v>
      </c>
      <c r="I20" s="489">
        <v>16.251999999999999</v>
      </c>
      <c r="J20" s="490">
        <v>29.541</v>
      </c>
      <c r="K20" s="489">
        <v>0</v>
      </c>
      <c r="L20" s="490">
        <v>0</v>
      </c>
      <c r="M20" s="489">
        <v>0</v>
      </c>
      <c r="N20" s="490">
        <v>0</v>
      </c>
      <c r="O20" s="491">
        <v>467.01600000000002</v>
      </c>
      <c r="P20" s="495">
        <v>297.87200000000001</v>
      </c>
    </row>
    <row r="21" spans="1:16">
      <c r="A21" s="360"/>
      <c r="B21" s="361" t="s">
        <v>220</v>
      </c>
      <c r="C21" s="489">
        <v>0</v>
      </c>
      <c r="D21" s="490">
        <v>0</v>
      </c>
      <c r="E21" s="489">
        <v>2.5999999999999999E-2</v>
      </c>
      <c r="F21" s="490">
        <v>3.2000000000000001E-2</v>
      </c>
      <c r="G21" s="489">
        <v>0</v>
      </c>
      <c r="H21" s="490">
        <v>0</v>
      </c>
      <c r="I21" s="489">
        <v>0</v>
      </c>
      <c r="J21" s="490">
        <v>0</v>
      </c>
      <c r="K21" s="489">
        <v>0</v>
      </c>
      <c r="L21" s="490">
        <v>0</v>
      </c>
      <c r="M21" s="489">
        <v>0</v>
      </c>
      <c r="N21" s="490">
        <v>0</v>
      </c>
      <c r="O21" s="491">
        <v>2.5999999999999999E-2</v>
      </c>
      <c r="P21" s="495">
        <v>3.2000000000000001E-2</v>
      </c>
    </row>
    <row r="22" spans="1:16">
      <c r="A22" s="360"/>
      <c r="B22" s="361" t="s">
        <v>221</v>
      </c>
      <c r="C22" s="489">
        <v>0</v>
      </c>
      <c r="D22" s="490">
        <v>0</v>
      </c>
      <c r="E22" s="489">
        <v>0.13500000000000001</v>
      </c>
      <c r="F22" s="490">
        <v>0.13300000000000001</v>
      </c>
      <c r="G22" s="489">
        <v>0</v>
      </c>
      <c r="H22" s="490">
        <v>0</v>
      </c>
      <c r="I22" s="489">
        <v>13.613</v>
      </c>
      <c r="J22" s="490">
        <v>1.4630000000000001</v>
      </c>
      <c r="K22" s="489">
        <v>0</v>
      </c>
      <c r="L22" s="490">
        <v>0</v>
      </c>
      <c r="M22" s="489">
        <v>0</v>
      </c>
      <c r="N22" s="490">
        <v>0</v>
      </c>
      <c r="O22" s="491">
        <v>13.747999999999999</v>
      </c>
      <c r="P22" s="495">
        <v>1.5960000000000001</v>
      </c>
    </row>
    <row r="23" spans="1:16">
      <c r="A23" s="360"/>
      <c r="B23" s="361" t="s">
        <v>222</v>
      </c>
      <c r="C23" s="489">
        <v>0</v>
      </c>
      <c r="D23" s="490">
        <v>0</v>
      </c>
      <c r="E23" s="489">
        <v>73.984999999999999</v>
      </c>
      <c r="F23" s="490">
        <v>50.067</v>
      </c>
      <c r="G23" s="489">
        <v>3978.9180000000001</v>
      </c>
      <c r="H23" s="490">
        <v>4174.7049999999999</v>
      </c>
      <c r="I23" s="489">
        <v>100.569</v>
      </c>
      <c r="J23" s="490">
        <v>103.745</v>
      </c>
      <c r="K23" s="489">
        <v>52.179000000000002</v>
      </c>
      <c r="L23" s="490">
        <v>42.359000000000002</v>
      </c>
      <c r="M23" s="489">
        <v>0</v>
      </c>
      <c r="N23" s="490">
        <v>0</v>
      </c>
      <c r="O23" s="491">
        <v>4205.6509999999998</v>
      </c>
      <c r="P23" s="495">
        <v>4370.8760000000002</v>
      </c>
    </row>
    <row r="24" spans="1:16">
      <c r="A24" s="360"/>
      <c r="B24" s="361" t="s">
        <v>223</v>
      </c>
      <c r="C24" s="489">
        <v>0</v>
      </c>
      <c r="D24" s="490">
        <v>0</v>
      </c>
      <c r="E24" s="489">
        <v>0</v>
      </c>
      <c r="F24" s="490">
        <v>0</v>
      </c>
      <c r="G24" s="489">
        <v>0</v>
      </c>
      <c r="H24" s="490">
        <v>0</v>
      </c>
      <c r="I24" s="489">
        <v>0</v>
      </c>
      <c r="J24" s="490">
        <v>0</v>
      </c>
      <c r="K24" s="489">
        <v>0</v>
      </c>
      <c r="L24" s="490">
        <v>0</v>
      </c>
      <c r="M24" s="489">
        <v>0</v>
      </c>
      <c r="N24" s="490">
        <v>0</v>
      </c>
      <c r="O24" s="491">
        <v>0</v>
      </c>
      <c r="P24" s="495">
        <v>0</v>
      </c>
    </row>
    <row r="25" spans="1:16">
      <c r="A25" s="360"/>
      <c r="B25" s="361" t="s">
        <v>224</v>
      </c>
      <c r="C25" s="489">
        <v>0</v>
      </c>
      <c r="D25" s="490">
        <v>0</v>
      </c>
      <c r="E25" s="489">
        <v>1812.557</v>
      </c>
      <c r="F25" s="490">
        <v>1391.4770000000001</v>
      </c>
      <c r="G25" s="489">
        <v>28.059000000000001</v>
      </c>
      <c r="H25" s="490">
        <v>32.86</v>
      </c>
      <c r="I25" s="489">
        <v>1632.4860000000001</v>
      </c>
      <c r="J25" s="490">
        <v>1785.402</v>
      </c>
      <c r="K25" s="489">
        <v>1153.472</v>
      </c>
      <c r="L25" s="490">
        <v>1186.8209999999999</v>
      </c>
      <c r="M25" s="489">
        <v>0</v>
      </c>
      <c r="N25" s="490">
        <v>0</v>
      </c>
      <c r="O25" s="491">
        <v>4626.5739999999996</v>
      </c>
      <c r="P25" s="495">
        <v>4396.5600000000004</v>
      </c>
    </row>
    <row r="26" spans="1:16">
      <c r="A26" s="360"/>
      <c r="B26" s="361" t="s">
        <v>225</v>
      </c>
      <c r="C26" s="489">
        <v>0</v>
      </c>
      <c r="D26" s="490">
        <v>0</v>
      </c>
      <c r="E26" s="489">
        <v>0</v>
      </c>
      <c r="F26" s="490">
        <v>0</v>
      </c>
      <c r="G26" s="489">
        <v>6.2720000000000002</v>
      </c>
      <c r="H26" s="490">
        <v>7.9420000000000002</v>
      </c>
      <c r="I26" s="489">
        <v>0</v>
      </c>
      <c r="J26" s="490">
        <v>0</v>
      </c>
      <c r="K26" s="489">
        <v>0</v>
      </c>
      <c r="L26" s="490">
        <v>0</v>
      </c>
      <c r="M26" s="489">
        <v>0</v>
      </c>
      <c r="N26" s="490">
        <v>0</v>
      </c>
      <c r="O26" s="491">
        <v>6.2720000000000002</v>
      </c>
      <c r="P26" s="495">
        <v>7.9420000000000002</v>
      </c>
    </row>
    <row r="27" spans="1:16">
      <c r="A27" s="360"/>
      <c r="B27" s="361" t="s">
        <v>302</v>
      </c>
      <c r="C27" s="489">
        <v>0</v>
      </c>
      <c r="D27" s="490">
        <v>0</v>
      </c>
      <c r="E27" s="489">
        <v>4.9000000000000002E-2</v>
      </c>
      <c r="F27" s="490">
        <v>0.124</v>
      </c>
      <c r="G27" s="489">
        <v>62.826000000000001</v>
      </c>
      <c r="H27" s="490">
        <v>42.235999999999997</v>
      </c>
      <c r="I27" s="489">
        <v>17.943999999999999</v>
      </c>
      <c r="J27" s="490">
        <v>17.503</v>
      </c>
      <c r="K27" s="489">
        <v>31.937000000000001</v>
      </c>
      <c r="L27" s="490">
        <v>34.317</v>
      </c>
      <c r="M27" s="489">
        <v>0</v>
      </c>
      <c r="N27" s="490">
        <v>0</v>
      </c>
      <c r="O27" s="491">
        <v>112.756</v>
      </c>
      <c r="P27" s="495">
        <v>94.18</v>
      </c>
    </row>
    <row r="28" spans="1:16">
      <c r="A28" s="360"/>
      <c r="B28" s="361" t="s">
        <v>226</v>
      </c>
      <c r="C28" s="489">
        <v>0</v>
      </c>
      <c r="D28" s="490">
        <v>0</v>
      </c>
      <c r="E28" s="489">
        <v>0</v>
      </c>
      <c r="F28" s="490">
        <v>0</v>
      </c>
      <c r="G28" s="489">
        <v>785.94299999999998</v>
      </c>
      <c r="H28" s="490">
        <v>859.16</v>
      </c>
      <c r="I28" s="489">
        <v>3.839</v>
      </c>
      <c r="J28" s="490">
        <v>11.2</v>
      </c>
      <c r="K28" s="489">
        <v>0</v>
      </c>
      <c r="L28" s="490">
        <v>0</v>
      </c>
      <c r="M28" s="489">
        <v>0</v>
      </c>
      <c r="N28" s="490">
        <v>0</v>
      </c>
      <c r="O28" s="491">
        <v>789.78200000000004</v>
      </c>
      <c r="P28" s="495">
        <v>870.36</v>
      </c>
    </row>
    <row r="30" spans="1:16" s="119" customFormat="1">
      <c r="A30" s="358" t="s">
        <v>262</v>
      </c>
      <c r="B30" s="359"/>
      <c r="C30" s="491">
        <v>0</v>
      </c>
      <c r="D30" s="610">
        <v>0</v>
      </c>
      <c r="E30" s="491">
        <v>2159.3049999999998</v>
      </c>
      <c r="F30" s="610">
        <v>1716.529</v>
      </c>
      <c r="G30" s="491">
        <v>15244.339</v>
      </c>
      <c r="H30" s="610">
        <v>13498.245000000001</v>
      </c>
      <c r="I30" s="491">
        <v>2231.4450000000002</v>
      </c>
      <c r="J30" s="610">
        <v>2473.4899999999998</v>
      </c>
      <c r="K30" s="491">
        <v>1446.0509999999999</v>
      </c>
      <c r="L30" s="610">
        <v>1454.675</v>
      </c>
      <c r="M30" s="491">
        <v>-4.9000000000000002E-2</v>
      </c>
      <c r="N30" s="610">
        <v>-4.8000000000000001E-2</v>
      </c>
      <c r="O30" s="491">
        <v>21081.091</v>
      </c>
      <c r="P30" s="495">
        <v>19142.891</v>
      </c>
    </row>
    <row r="32" spans="1:16" s="125" customFormat="1">
      <c r="A32" s="800" t="s">
        <v>140</v>
      </c>
      <c r="B32" s="801"/>
      <c r="C32" s="813" t="s">
        <v>45</v>
      </c>
      <c r="D32" s="814"/>
      <c r="E32" s="814"/>
      <c r="F32" s="814"/>
      <c r="G32" s="814"/>
      <c r="H32" s="814"/>
      <c r="I32" s="814"/>
      <c r="J32" s="814"/>
      <c r="K32" s="814"/>
      <c r="L32" s="814"/>
      <c r="M32" s="814"/>
      <c r="N32" s="814"/>
      <c r="O32" s="814"/>
      <c r="P32" s="815"/>
    </row>
    <row r="33" spans="1:16" s="125" customFormat="1">
      <c r="A33" s="765" t="s">
        <v>73</v>
      </c>
      <c r="B33" s="766"/>
      <c r="C33" s="767" t="s">
        <v>20</v>
      </c>
      <c r="D33" s="768"/>
      <c r="E33" s="767" t="s">
        <v>10</v>
      </c>
      <c r="F33" s="768"/>
      <c r="G33" s="767" t="s">
        <v>46</v>
      </c>
      <c r="H33" s="768"/>
      <c r="I33" s="767" t="s">
        <v>14</v>
      </c>
      <c r="J33" s="768"/>
      <c r="K33" s="767" t="s">
        <v>47</v>
      </c>
      <c r="L33" s="768"/>
      <c r="M33" s="767" t="s">
        <v>284</v>
      </c>
      <c r="N33" s="768"/>
      <c r="O33" s="767" t="s">
        <v>17</v>
      </c>
      <c r="P33" s="768"/>
    </row>
    <row r="34" spans="1:16">
      <c r="A34" s="809" t="s">
        <v>263</v>
      </c>
      <c r="B34" s="810"/>
      <c r="C34" s="368" t="s">
        <v>500</v>
      </c>
      <c r="D34" s="369" t="s">
        <v>379</v>
      </c>
      <c r="E34" s="368" t="s">
        <v>500</v>
      </c>
      <c r="F34" s="369" t="s">
        <v>379</v>
      </c>
      <c r="G34" s="368" t="s">
        <v>500</v>
      </c>
      <c r="H34" s="369" t="s">
        <v>379</v>
      </c>
      <c r="I34" s="368" t="s">
        <v>500</v>
      </c>
      <c r="J34" s="369" t="s">
        <v>379</v>
      </c>
      <c r="K34" s="368" t="s">
        <v>500</v>
      </c>
      <c r="L34" s="369" t="s">
        <v>379</v>
      </c>
      <c r="M34" s="368" t="s">
        <v>500</v>
      </c>
      <c r="N34" s="369" t="s">
        <v>379</v>
      </c>
      <c r="O34" s="368" t="s">
        <v>500</v>
      </c>
      <c r="P34" s="369" t="s">
        <v>379</v>
      </c>
    </row>
    <row r="35" spans="1:16">
      <c r="A35" s="811"/>
      <c r="B35" s="812"/>
      <c r="C35" s="356" t="s">
        <v>377</v>
      </c>
      <c r="D35" s="357" t="s">
        <v>377</v>
      </c>
      <c r="E35" s="356" t="s">
        <v>377</v>
      </c>
      <c r="F35" s="357" t="s">
        <v>377</v>
      </c>
      <c r="G35" s="356" t="s">
        <v>377</v>
      </c>
      <c r="H35" s="357" t="s">
        <v>377</v>
      </c>
      <c r="I35" s="356" t="s">
        <v>377</v>
      </c>
      <c r="J35" s="357" t="s">
        <v>377</v>
      </c>
      <c r="K35" s="356" t="s">
        <v>377</v>
      </c>
      <c r="L35" s="357" t="s">
        <v>377</v>
      </c>
      <c r="M35" s="356" t="s">
        <v>377</v>
      </c>
      <c r="N35" s="357" t="s">
        <v>377</v>
      </c>
      <c r="O35" s="356" t="s">
        <v>377</v>
      </c>
      <c r="P35" s="357" t="s">
        <v>377</v>
      </c>
    </row>
    <row r="36" spans="1:16" s="119" customFormat="1">
      <c r="A36" s="358" t="s">
        <v>264</v>
      </c>
      <c r="B36" s="359"/>
      <c r="C36" s="491">
        <v>0</v>
      </c>
      <c r="D36" s="610">
        <v>0</v>
      </c>
      <c r="E36" s="491">
        <v>902.06600000000003</v>
      </c>
      <c r="F36" s="610">
        <v>591.52300000000002</v>
      </c>
      <c r="G36" s="491">
        <v>4474.5460000000003</v>
      </c>
      <c r="H36" s="610">
        <v>3697.0320000000002</v>
      </c>
      <c r="I36" s="491">
        <v>550.50199999999995</v>
      </c>
      <c r="J36" s="610">
        <v>640.77499999999998</v>
      </c>
      <c r="K36" s="491">
        <v>315.49799999999999</v>
      </c>
      <c r="L36" s="610">
        <v>249.06899999999999</v>
      </c>
      <c r="M36" s="491">
        <v>-4.9000000000000002E-2</v>
      </c>
      <c r="N36" s="610">
        <v>-4.8000000000000001E-2</v>
      </c>
      <c r="O36" s="491">
        <v>6242.5630000000001</v>
      </c>
      <c r="P36" s="495">
        <v>5178.3509999999997</v>
      </c>
    </row>
    <row r="37" spans="1:16">
      <c r="A37" s="360"/>
      <c r="B37" s="361" t="s">
        <v>449</v>
      </c>
      <c r="C37" s="489">
        <v>0</v>
      </c>
      <c r="D37" s="490">
        <v>0</v>
      </c>
      <c r="E37" s="489">
        <v>0</v>
      </c>
      <c r="F37" s="490">
        <v>0</v>
      </c>
      <c r="G37" s="489">
        <v>463.072</v>
      </c>
      <c r="H37" s="490">
        <v>775.45</v>
      </c>
      <c r="I37" s="489">
        <v>220.38900000000001</v>
      </c>
      <c r="J37" s="490">
        <v>190.92500000000001</v>
      </c>
      <c r="K37" s="489">
        <v>69.837000000000003</v>
      </c>
      <c r="L37" s="490">
        <v>53.75</v>
      </c>
      <c r="M37" s="489">
        <v>0</v>
      </c>
      <c r="N37" s="490">
        <v>0</v>
      </c>
      <c r="O37" s="491">
        <v>753.298</v>
      </c>
      <c r="P37" s="495">
        <v>1020.125</v>
      </c>
    </row>
    <row r="38" spans="1:16">
      <c r="A38" s="360"/>
      <c r="B38" s="361" t="s">
        <v>450</v>
      </c>
      <c r="C38" s="489">
        <v>0</v>
      </c>
      <c r="D38" s="490">
        <v>0</v>
      </c>
      <c r="E38" s="489">
        <v>1.4E-2</v>
      </c>
      <c r="F38" s="490">
        <v>7.8E-2</v>
      </c>
      <c r="G38" s="489">
        <v>17.378</v>
      </c>
      <c r="H38" s="490">
        <v>15.396000000000001</v>
      </c>
      <c r="I38" s="489">
        <v>3.2810000000000001</v>
      </c>
      <c r="J38" s="490">
        <v>2.9990000000000001</v>
      </c>
      <c r="K38" s="489">
        <v>16.122</v>
      </c>
      <c r="L38" s="490">
        <v>11.28</v>
      </c>
      <c r="M38" s="489">
        <v>0</v>
      </c>
      <c r="N38" s="490">
        <v>0</v>
      </c>
      <c r="O38" s="491">
        <v>36.795000000000002</v>
      </c>
      <c r="P38" s="495">
        <v>29.753</v>
      </c>
    </row>
    <row r="39" spans="1:16">
      <c r="A39" s="360"/>
      <c r="B39" s="361" t="s">
        <v>508</v>
      </c>
      <c r="C39" s="489">
        <v>0</v>
      </c>
      <c r="D39" s="490">
        <v>0</v>
      </c>
      <c r="E39" s="489">
        <v>797.94899999999996</v>
      </c>
      <c r="F39" s="490">
        <v>467.41199999999998</v>
      </c>
      <c r="G39" s="489">
        <v>2538.6669999999999</v>
      </c>
      <c r="H39" s="490">
        <v>2159.212</v>
      </c>
      <c r="I39" s="489">
        <v>264.66500000000002</v>
      </c>
      <c r="J39" s="490">
        <v>338.49</v>
      </c>
      <c r="K39" s="489">
        <v>166.34</v>
      </c>
      <c r="L39" s="490">
        <v>116.577</v>
      </c>
      <c r="M39" s="489">
        <v>0</v>
      </c>
      <c r="N39" s="490">
        <v>2E-3</v>
      </c>
      <c r="O39" s="491">
        <v>3767.6210000000001</v>
      </c>
      <c r="P39" s="495">
        <v>3081.6930000000002</v>
      </c>
    </row>
    <row r="40" spans="1:16">
      <c r="A40" s="360"/>
      <c r="B40" s="361" t="s">
        <v>505</v>
      </c>
      <c r="C40" s="489">
        <v>0</v>
      </c>
      <c r="D40" s="490">
        <v>0</v>
      </c>
      <c r="E40" s="489">
        <v>42.444000000000003</v>
      </c>
      <c r="F40" s="490">
        <v>69.66</v>
      </c>
      <c r="G40" s="489">
        <v>1249.1959999999999</v>
      </c>
      <c r="H40" s="490">
        <v>513.11500000000001</v>
      </c>
      <c r="I40" s="489">
        <v>15.602</v>
      </c>
      <c r="J40" s="490">
        <v>32.603999999999999</v>
      </c>
      <c r="K40" s="489">
        <v>35.668999999999997</v>
      </c>
      <c r="L40" s="490">
        <v>35.692</v>
      </c>
      <c r="M40" s="489">
        <v>-4.9000000000000002E-2</v>
      </c>
      <c r="N40" s="490">
        <v>-0.05</v>
      </c>
      <c r="O40" s="491">
        <v>1342.8620000000001</v>
      </c>
      <c r="P40" s="495">
        <v>651.02099999999996</v>
      </c>
    </row>
    <row r="41" spans="1:16">
      <c r="A41" s="360"/>
      <c r="B41" s="361" t="s">
        <v>451</v>
      </c>
      <c r="C41" s="489">
        <v>0</v>
      </c>
      <c r="D41" s="490">
        <v>0</v>
      </c>
      <c r="E41" s="489">
        <v>43.268999999999998</v>
      </c>
      <c r="F41" s="490">
        <v>43.784999999999997</v>
      </c>
      <c r="G41" s="489">
        <v>75.926000000000002</v>
      </c>
      <c r="H41" s="490">
        <v>77.846000000000004</v>
      </c>
      <c r="I41" s="489">
        <v>10.715</v>
      </c>
      <c r="J41" s="490">
        <v>11.08</v>
      </c>
      <c r="K41" s="489">
        <v>5.008</v>
      </c>
      <c r="L41" s="490">
        <v>8.3559999999999999</v>
      </c>
      <c r="M41" s="489">
        <v>0</v>
      </c>
      <c r="N41" s="490">
        <v>0</v>
      </c>
      <c r="O41" s="491">
        <v>134.91800000000001</v>
      </c>
      <c r="P41" s="495">
        <v>141.06700000000001</v>
      </c>
    </row>
    <row r="42" spans="1:16">
      <c r="A42" s="360"/>
      <c r="B42" s="361" t="s">
        <v>227</v>
      </c>
      <c r="C42" s="489">
        <v>0</v>
      </c>
      <c r="D42" s="490">
        <v>0</v>
      </c>
      <c r="E42" s="489">
        <v>0</v>
      </c>
      <c r="F42" s="490">
        <v>0</v>
      </c>
      <c r="G42" s="489">
        <v>0</v>
      </c>
      <c r="H42" s="490">
        <v>26.914000000000001</v>
      </c>
      <c r="I42" s="489">
        <v>16.094000000000001</v>
      </c>
      <c r="J42" s="490">
        <v>40.225999999999999</v>
      </c>
      <c r="K42" s="489">
        <v>6.5910000000000002</v>
      </c>
      <c r="L42" s="490">
        <v>2.2389999999999999</v>
      </c>
      <c r="M42" s="489">
        <v>0</v>
      </c>
      <c r="N42" s="490">
        <v>0</v>
      </c>
      <c r="O42" s="491">
        <v>22.684999999999999</v>
      </c>
      <c r="P42" s="495">
        <v>69.379000000000005</v>
      </c>
    </row>
    <row r="43" spans="1:16">
      <c r="A43" s="360"/>
      <c r="B43" s="361" t="s">
        <v>228</v>
      </c>
      <c r="C43" s="489">
        <v>0</v>
      </c>
      <c r="D43" s="490">
        <v>0</v>
      </c>
      <c r="E43" s="489">
        <v>0</v>
      </c>
      <c r="F43" s="490">
        <v>0</v>
      </c>
      <c r="G43" s="489">
        <v>0</v>
      </c>
      <c r="H43" s="490">
        <v>0</v>
      </c>
      <c r="I43" s="489">
        <v>0</v>
      </c>
      <c r="J43" s="490">
        <v>0</v>
      </c>
      <c r="K43" s="489">
        <v>0</v>
      </c>
      <c r="L43" s="490">
        <v>0</v>
      </c>
      <c r="M43" s="489">
        <v>0</v>
      </c>
      <c r="N43" s="490">
        <v>0</v>
      </c>
      <c r="O43" s="491">
        <v>0</v>
      </c>
      <c r="P43" s="495">
        <v>0</v>
      </c>
    </row>
    <row r="44" spans="1:16">
      <c r="A44" s="360"/>
      <c r="B44" s="361" t="s">
        <v>515</v>
      </c>
      <c r="C44" s="489">
        <v>0</v>
      </c>
      <c r="D44" s="490">
        <v>0</v>
      </c>
      <c r="E44" s="489">
        <v>18.39</v>
      </c>
      <c r="F44" s="490">
        <v>10.587999999999999</v>
      </c>
      <c r="G44" s="489">
        <v>130.30699999999999</v>
      </c>
      <c r="H44" s="490">
        <v>129.09899999999999</v>
      </c>
      <c r="I44" s="489">
        <v>19.756</v>
      </c>
      <c r="J44" s="490">
        <v>24.451000000000001</v>
      </c>
      <c r="K44" s="489">
        <v>15.930999999999999</v>
      </c>
      <c r="L44" s="490">
        <v>21.175000000000001</v>
      </c>
      <c r="M44" s="489">
        <v>0</v>
      </c>
      <c r="N44" s="490">
        <v>0</v>
      </c>
      <c r="O44" s="491">
        <v>184.38399999999999</v>
      </c>
      <c r="P44" s="495">
        <v>185.31299999999999</v>
      </c>
    </row>
    <row r="46" spans="1:16">
      <c r="A46" s="360"/>
      <c r="B46" s="361" t="s">
        <v>501</v>
      </c>
      <c r="C46" s="489">
        <v>0</v>
      </c>
      <c r="D46" s="490">
        <v>0</v>
      </c>
      <c r="E46" s="489">
        <v>0</v>
      </c>
      <c r="F46" s="490">
        <v>0</v>
      </c>
      <c r="G46" s="489">
        <v>0</v>
      </c>
      <c r="H46" s="490">
        <v>0</v>
      </c>
      <c r="I46" s="489">
        <v>0</v>
      </c>
      <c r="J46" s="490">
        <v>0</v>
      </c>
      <c r="K46" s="489">
        <v>0</v>
      </c>
      <c r="L46" s="490">
        <v>0</v>
      </c>
      <c r="M46" s="489">
        <v>0</v>
      </c>
      <c r="N46" s="490">
        <v>0</v>
      </c>
      <c r="O46" s="491">
        <v>0</v>
      </c>
      <c r="P46" s="495">
        <v>0</v>
      </c>
    </row>
    <row r="48" spans="1:16" s="119" customFormat="1">
      <c r="A48" s="358" t="s">
        <v>265</v>
      </c>
      <c r="B48" s="359"/>
      <c r="C48" s="491">
        <v>0</v>
      </c>
      <c r="D48" s="610">
        <v>0</v>
      </c>
      <c r="E48" s="491">
        <v>558.26599999999996</v>
      </c>
      <c r="F48" s="610">
        <v>415.19200000000001</v>
      </c>
      <c r="G48" s="491">
        <v>7273.6629999999996</v>
      </c>
      <c r="H48" s="610">
        <v>6033.0929999999998</v>
      </c>
      <c r="I48" s="491">
        <v>887.33900000000006</v>
      </c>
      <c r="J48" s="610">
        <v>840.05100000000004</v>
      </c>
      <c r="K48" s="491">
        <v>435.64</v>
      </c>
      <c r="L48" s="610">
        <v>471.37700000000001</v>
      </c>
      <c r="M48" s="491">
        <v>0</v>
      </c>
      <c r="N48" s="610">
        <v>0</v>
      </c>
      <c r="O48" s="491">
        <v>9154.9079999999994</v>
      </c>
      <c r="P48" s="495">
        <v>7759.7129999999997</v>
      </c>
    </row>
    <row r="49" spans="1:16">
      <c r="A49" s="360"/>
      <c r="B49" s="361" t="s">
        <v>453</v>
      </c>
      <c r="C49" s="489">
        <v>0</v>
      </c>
      <c r="D49" s="490">
        <v>0</v>
      </c>
      <c r="E49" s="489">
        <v>0</v>
      </c>
      <c r="F49" s="490">
        <v>0</v>
      </c>
      <c r="G49" s="489">
        <v>1608.5940000000001</v>
      </c>
      <c r="H49" s="490">
        <v>1412.2449999999999</v>
      </c>
      <c r="I49" s="489">
        <v>794.47799999999995</v>
      </c>
      <c r="J49" s="490">
        <v>708.60699999999997</v>
      </c>
      <c r="K49" s="489">
        <v>379.48700000000002</v>
      </c>
      <c r="L49" s="490">
        <v>397.44900000000001</v>
      </c>
      <c r="M49" s="489">
        <v>0</v>
      </c>
      <c r="N49" s="490">
        <v>0</v>
      </c>
      <c r="O49" s="491">
        <v>2782.5590000000002</v>
      </c>
      <c r="P49" s="495">
        <v>2518.3009999999999</v>
      </c>
    </row>
    <row r="50" spans="1:16">
      <c r="A50" s="360"/>
      <c r="B50" s="361" t="s">
        <v>454</v>
      </c>
      <c r="C50" s="489">
        <v>0</v>
      </c>
      <c r="D50" s="490">
        <v>0</v>
      </c>
      <c r="E50" s="489">
        <v>2.4E-2</v>
      </c>
      <c r="F50" s="490">
        <v>4.4999999999999998E-2</v>
      </c>
      <c r="G50" s="489">
        <v>49.844000000000001</v>
      </c>
      <c r="H50" s="490">
        <v>35.220999999999997</v>
      </c>
      <c r="I50" s="489">
        <v>15.577999999999999</v>
      </c>
      <c r="J50" s="490">
        <v>15.124000000000001</v>
      </c>
      <c r="K50" s="489">
        <v>16.786000000000001</v>
      </c>
      <c r="L50" s="490">
        <v>28.492000000000001</v>
      </c>
      <c r="M50" s="489">
        <v>0</v>
      </c>
      <c r="N50" s="490">
        <v>0</v>
      </c>
      <c r="O50" s="491">
        <v>82.231999999999999</v>
      </c>
      <c r="P50" s="495">
        <v>78.882000000000005</v>
      </c>
    </row>
    <row r="51" spans="1:16">
      <c r="A51" s="360"/>
      <c r="B51" s="361" t="s">
        <v>455</v>
      </c>
      <c r="C51" s="489">
        <v>0</v>
      </c>
      <c r="D51" s="490">
        <v>0</v>
      </c>
      <c r="E51" s="489">
        <v>53.914000000000001</v>
      </c>
      <c r="F51" s="490">
        <v>86.558999999999997</v>
      </c>
      <c r="G51" s="489">
        <v>2623.7020000000002</v>
      </c>
      <c r="H51" s="490">
        <v>1961.838</v>
      </c>
      <c r="I51" s="489">
        <v>0.23100000000000001</v>
      </c>
      <c r="J51" s="490">
        <v>0.372</v>
      </c>
      <c r="K51" s="489">
        <v>0.59099999999999997</v>
      </c>
      <c r="L51" s="490">
        <v>0.72899999999999998</v>
      </c>
      <c r="M51" s="489">
        <v>0</v>
      </c>
      <c r="N51" s="490">
        <v>0</v>
      </c>
      <c r="O51" s="491">
        <v>2678.4380000000001</v>
      </c>
      <c r="P51" s="495">
        <v>2049.498</v>
      </c>
    </row>
    <row r="52" spans="1:16">
      <c r="A52" s="360"/>
      <c r="B52" s="361" t="s">
        <v>229</v>
      </c>
      <c r="C52" s="489">
        <v>0</v>
      </c>
      <c r="D52" s="490">
        <v>0</v>
      </c>
      <c r="E52" s="489">
        <v>40.820999999999998</v>
      </c>
      <c r="F52" s="490">
        <v>50.566000000000003</v>
      </c>
      <c r="G52" s="489">
        <v>958.05200000000002</v>
      </c>
      <c r="H52" s="490">
        <v>394.38400000000001</v>
      </c>
      <c r="I52" s="489">
        <v>0</v>
      </c>
      <c r="J52" s="490">
        <v>0</v>
      </c>
      <c r="K52" s="489">
        <v>0</v>
      </c>
      <c r="L52" s="490">
        <v>0</v>
      </c>
      <c r="M52" s="489">
        <v>0</v>
      </c>
      <c r="N52" s="490">
        <v>0</v>
      </c>
      <c r="O52" s="491">
        <v>998.87300000000005</v>
      </c>
      <c r="P52" s="495">
        <v>444.95</v>
      </c>
    </row>
    <row r="53" spans="1:16">
      <c r="A53" s="360"/>
      <c r="B53" s="361" t="s">
        <v>456</v>
      </c>
      <c r="C53" s="489">
        <v>0</v>
      </c>
      <c r="D53" s="490">
        <v>0</v>
      </c>
      <c r="E53" s="489">
        <v>19.062999999999999</v>
      </c>
      <c r="F53" s="490">
        <v>19.698</v>
      </c>
      <c r="G53" s="489">
        <v>676.51800000000003</v>
      </c>
      <c r="H53" s="490">
        <v>712.82</v>
      </c>
      <c r="I53" s="489">
        <v>9.3789999999999996</v>
      </c>
      <c r="J53" s="490">
        <v>16.536999999999999</v>
      </c>
      <c r="K53" s="489">
        <v>0.41499999999999998</v>
      </c>
      <c r="L53" s="490">
        <v>0.45900000000000002</v>
      </c>
      <c r="M53" s="489">
        <v>0</v>
      </c>
      <c r="N53" s="490">
        <v>0</v>
      </c>
      <c r="O53" s="491">
        <v>705.375</v>
      </c>
      <c r="P53" s="495">
        <v>749.51400000000001</v>
      </c>
    </row>
    <row r="54" spans="1:16">
      <c r="A54" s="360"/>
      <c r="B54" s="361" t="s">
        <v>230</v>
      </c>
      <c r="C54" s="489">
        <v>0</v>
      </c>
      <c r="D54" s="490">
        <v>0</v>
      </c>
      <c r="E54" s="489">
        <v>405.08199999999999</v>
      </c>
      <c r="F54" s="490">
        <v>233.96600000000001</v>
      </c>
      <c r="G54" s="489">
        <v>4.6840000000000002</v>
      </c>
      <c r="H54" s="490">
        <v>10.243</v>
      </c>
      <c r="I54" s="489">
        <v>0</v>
      </c>
      <c r="J54" s="490">
        <v>0</v>
      </c>
      <c r="K54" s="489">
        <v>33.975999999999999</v>
      </c>
      <c r="L54" s="490">
        <v>38.188000000000002</v>
      </c>
      <c r="M54" s="489">
        <v>0</v>
      </c>
      <c r="N54" s="490">
        <v>0</v>
      </c>
      <c r="O54" s="491">
        <v>443.74200000000002</v>
      </c>
      <c r="P54" s="495">
        <v>282.39699999999999</v>
      </c>
    </row>
    <row r="55" spans="1:16">
      <c r="A55" s="360"/>
      <c r="B55" s="361" t="s">
        <v>231</v>
      </c>
      <c r="C55" s="489">
        <v>0</v>
      </c>
      <c r="D55" s="490">
        <v>0</v>
      </c>
      <c r="E55" s="489">
        <v>13.196999999999999</v>
      </c>
      <c r="F55" s="490">
        <v>10.73</v>
      </c>
      <c r="G55" s="489">
        <v>1311.655</v>
      </c>
      <c r="H55" s="490">
        <v>1476.884</v>
      </c>
      <c r="I55" s="489">
        <v>67.673000000000002</v>
      </c>
      <c r="J55" s="490">
        <v>96.590999999999994</v>
      </c>
      <c r="K55" s="489">
        <v>3.0310000000000001</v>
      </c>
      <c r="L55" s="490">
        <v>4.2990000000000004</v>
      </c>
      <c r="M55" s="489">
        <v>0</v>
      </c>
      <c r="N55" s="490">
        <v>0</v>
      </c>
      <c r="O55" s="491">
        <v>1395.556</v>
      </c>
      <c r="P55" s="495">
        <v>1588.5039999999999</v>
      </c>
    </row>
    <row r="56" spans="1:16">
      <c r="A56" s="360"/>
      <c r="B56" s="361" t="s">
        <v>457</v>
      </c>
      <c r="C56" s="489">
        <v>0</v>
      </c>
      <c r="D56" s="490">
        <v>0</v>
      </c>
      <c r="E56" s="489">
        <v>26.164999999999999</v>
      </c>
      <c r="F56" s="490">
        <v>13.628</v>
      </c>
      <c r="G56" s="489">
        <v>40.613999999999997</v>
      </c>
      <c r="H56" s="490">
        <v>29.457999999999998</v>
      </c>
      <c r="I56" s="489">
        <v>0</v>
      </c>
      <c r="J56" s="490">
        <v>2.82</v>
      </c>
      <c r="K56" s="489">
        <v>1.3540000000000001</v>
      </c>
      <c r="L56" s="490">
        <v>1.7609999999999999</v>
      </c>
      <c r="M56" s="489">
        <v>0</v>
      </c>
      <c r="N56" s="490">
        <v>0</v>
      </c>
      <c r="O56" s="491">
        <v>68.132999999999996</v>
      </c>
      <c r="P56" s="495">
        <v>47.667000000000002</v>
      </c>
    </row>
    <row r="58" spans="1:16" s="119" customFormat="1">
      <c r="A58" s="358" t="s">
        <v>266</v>
      </c>
      <c r="B58" s="359"/>
      <c r="C58" s="491">
        <v>0</v>
      </c>
      <c r="D58" s="610">
        <v>0</v>
      </c>
      <c r="E58" s="491">
        <v>698.97299999999996</v>
      </c>
      <c r="F58" s="610">
        <v>709.81399999999996</v>
      </c>
      <c r="G58" s="491">
        <v>3496.13</v>
      </c>
      <c r="H58" s="610">
        <v>3768.12</v>
      </c>
      <c r="I58" s="491">
        <v>793.60400000000004</v>
      </c>
      <c r="J58" s="610">
        <v>992.66399999999999</v>
      </c>
      <c r="K58" s="491">
        <v>694.91300000000001</v>
      </c>
      <c r="L58" s="610">
        <v>734.22900000000004</v>
      </c>
      <c r="M58" s="491">
        <v>0</v>
      </c>
      <c r="N58" s="610">
        <v>0</v>
      </c>
      <c r="O58" s="491">
        <v>5683.62</v>
      </c>
      <c r="P58" s="495">
        <v>6204.8270000000002</v>
      </c>
    </row>
    <row r="59" spans="1:16" s="119" customFormat="1">
      <c r="A59" s="358" t="s">
        <v>502</v>
      </c>
      <c r="B59" s="359"/>
      <c r="C59" s="491">
        <v>0</v>
      </c>
      <c r="D59" s="610">
        <v>0</v>
      </c>
      <c r="E59" s="491">
        <v>698.97299999999996</v>
      </c>
      <c r="F59" s="610">
        <v>709.81399999999996</v>
      </c>
      <c r="G59" s="491">
        <v>3496.13</v>
      </c>
      <c r="H59" s="610">
        <v>3768.12</v>
      </c>
      <c r="I59" s="491">
        <v>793.60400000000004</v>
      </c>
      <c r="J59" s="610">
        <v>992.66399999999999</v>
      </c>
      <c r="K59" s="491">
        <v>694.91300000000001</v>
      </c>
      <c r="L59" s="610">
        <v>734.22900000000004</v>
      </c>
      <c r="M59" s="491">
        <v>0</v>
      </c>
      <c r="N59" s="610">
        <v>0</v>
      </c>
      <c r="O59" s="491">
        <v>5683.62</v>
      </c>
      <c r="P59" s="495">
        <v>6204.8270000000002</v>
      </c>
    </row>
    <row r="60" spans="1:16">
      <c r="A60" s="360"/>
      <c r="B60" s="361" t="s">
        <v>232</v>
      </c>
      <c r="C60" s="489">
        <v>0</v>
      </c>
      <c r="D60" s="490">
        <v>0</v>
      </c>
      <c r="E60" s="489">
        <v>652.952</v>
      </c>
      <c r="F60" s="490">
        <v>528.33900000000006</v>
      </c>
      <c r="G60" s="489">
        <v>2182.5990000000002</v>
      </c>
      <c r="H60" s="490">
        <v>2222.7930000000001</v>
      </c>
      <c r="I60" s="489">
        <v>3.3140000000000001</v>
      </c>
      <c r="J60" s="490">
        <v>3.9409999999999998</v>
      </c>
      <c r="K60" s="489">
        <v>133.15199999999999</v>
      </c>
      <c r="L60" s="490">
        <v>147.01900000000001</v>
      </c>
      <c r="M60" s="489">
        <v>0</v>
      </c>
      <c r="N60" s="490">
        <v>0</v>
      </c>
      <c r="O60" s="491">
        <v>2972.0169999999998</v>
      </c>
      <c r="P60" s="495">
        <v>2902.0920000000001</v>
      </c>
    </row>
    <row r="61" spans="1:16">
      <c r="A61" s="360"/>
      <c r="B61" s="361" t="s">
        <v>233</v>
      </c>
      <c r="C61" s="489">
        <v>0</v>
      </c>
      <c r="D61" s="490">
        <v>0</v>
      </c>
      <c r="E61" s="489">
        <v>-262.20800000000003</v>
      </c>
      <c r="F61" s="490">
        <v>-67.927999999999997</v>
      </c>
      <c r="G61" s="489">
        <v>-758.69299999999998</v>
      </c>
      <c r="H61" s="490">
        <v>-882.15800000000002</v>
      </c>
      <c r="I61" s="489">
        <v>248.70699999999999</v>
      </c>
      <c r="J61" s="490">
        <v>346.67099999999999</v>
      </c>
      <c r="K61" s="489">
        <v>501.709</v>
      </c>
      <c r="L61" s="490">
        <v>520.91</v>
      </c>
      <c r="M61" s="489">
        <v>0</v>
      </c>
      <c r="N61" s="490">
        <v>0</v>
      </c>
      <c r="O61" s="491">
        <v>-270.48500000000001</v>
      </c>
      <c r="P61" s="495">
        <v>-82.504999999999995</v>
      </c>
    </row>
    <row r="62" spans="1:16">
      <c r="A62" s="360"/>
      <c r="B62" s="361" t="s">
        <v>511</v>
      </c>
      <c r="C62" s="489">
        <v>0</v>
      </c>
      <c r="D62" s="490">
        <v>0</v>
      </c>
      <c r="E62" s="489">
        <v>0</v>
      </c>
      <c r="F62" s="490">
        <v>0</v>
      </c>
      <c r="G62" s="489">
        <v>0</v>
      </c>
      <c r="H62" s="490">
        <v>0</v>
      </c>
      <c r="I62" s="489">
        <v>46.819000000000003</v>
      </c>
      <c r="J62" s="490">
        <v>55.685000000000002</v>
      </c>
      <c r="K62" s="489">
        <v>0</v>
      </c>
      <c r="L62" s="490">
        <v>0</v>
      </c>
      <c r="M62" s="489">
        <v>0</v>
      </c>
      <c r="N62" s="490">
        <v>0</v>
      </c>
      <c r="O62" s="491">
        <v>46.819000000000003</v>
      </c>
      <c r="P62" s="495">
        <v>55.685000000000002</v>
      </c>
    </row>
    <row r="63" spans="1:16">
      <c r="A63" s="360"/>
      <c r="B63" s="361" t="s">
        <v>504</v>
      </c>
      <c r="C63" s="489">
        <v>0</v>
      </c>
      <c r="D63" s="490">
        <v>0</v>
      </c>
      <c r="E63" s="489">
        <v>0</v>
      </c>
      <c r="F63" s="490">
        <v>0</v>
      </c>
      <c r="G63" s="489">
        <v>0</v>
      </c>
      <c r="H63" s="490">
        <v>0</v>
      </c>
      <c r="I63" s="489">
        <v>0</v>
      </c>
      <c r="J63" s="490">
        <v>0</v>
      </c>
      <c r="K63" s="489">
        <v>0</v>
      </c>
      <c r="L63" s="490">
        <v>0</v>
      </c>
      <c r="M63" s="489">
        <v>0</v>
      </c>
      <c r="N63" s="490">
        <v>0</v>
      </c>
      <c r="O63" s="491">
        <v>0</v>
      </c>
      <c r="P63" s="495">
        <v>0</v>
      </c>
    </row>
    <row r="64" spans="1:16">
      <c r="A64" s="360"/>
      <c r="B64" s="361" t="s">
        <v>459</v>
      </c>
      <c r="C64" s="489">
        <v>0</v>
      </c>
      <c r="D64" s="490">
        <v>0</v>
      </c>
      <c r="E64" s="489">
        <v>0</v>
      </c>
      <c r="F64" s="490">
        <v>0</v>
      </c>
      <c r="G64" s="489">
        <v>0</v>
      </c>
      <c r="H64" s="490">
        <v>0</v>
      </c>
      <c r="I64" s="489">
        <v>0</v>
      </c>
      <c r="J64" s="490">
        <v>0</v>
      </c>
      <c r="K64" s="489">
        <v>0</v>
      </c>
      <c r="L64" s="490">
        <v>0</v>
      </c>
      <c r="M64" s="489">
        <v>0</v>
      </c>
      <c r="N64" s="490">
        <v>0</v>
      </c>
      <c r="O64" s="491">
        <v>0</v>
      </c>
      <c r="P64" s="495">
        <v>0</v>
      </c>
    </row>
    <row r="65" spans="1:30">
      <c r="A65" s="360"/>
      <c r="B65" s="361" t="s">
        <v>460</v>
      </c>
      <c r="C65" s="489">
        <v>0</v>
      </c>
      <c r="D65" s="490">
        <v>0</v>
      </c>
      <c r="E65" s="489">
        <v>308.22899999999998</v>
      </c>
      <c r="F65" s="490">
        <v>249.40299999999999</v>
      </c>
      <c r="G65" s="489">
        <v>2072.2240000000002</v>
      </c>
      <c r="H65" s="490">
        <v>2427.4850000000001</v>
      </c>
      <c r="I65" s="489">
        <v>494.76400000000001</v>
      </c>
      <c r="J65" s="490">
        <v>586.36699999999996</v>
      </c>
      <c r="K65" s="489">
        <v>60.052</v>
      </c>
      <c r="L65" s="490">
        <v>66.3</v>
      </c>
      <c r="M65" s="489">
        <v>0</v>
      </c>
      <c r="N65" s="490">
        <v>0</v>
      </c>
      <c r="O65" s="491">
        <v>2935.2689999999998</v>
      </c>
      <c r="P65" s="495">
        <v>3329.5549999999998</v>
      </c>
    </row>
    <row r="67" spans="1:30" s="119" customFormat="1">
      <c r="A67" s="358" t="s">
        <v>267</v>
      </c>
      <c r="B67" s="359"/>
      <c r="C67" s="491">
        <v>0</v>
      </c>
      <c r="D67" s="610">
        <v>0</v>
      </c>
      <c r="E67" s="491">
        <v>0</v>
      </c>
      <c r="F67" s="610">
        <v>0</v>
      </c>
      <c r="G67" s="491">
        <v>0</v>
      </c>
      <c r="H67" s="610">
        <v>0</v>
      </c>
      <c r="I67" s="491">
        <v>0</v>
      </c>
      <c r="J67" s="610">
        <v>0</v>
      </c>
      <c r="K67" s="491">
        <v>0</v>
      </c>
      <c r="L67" s="610">
        <v>0</v>
      </c>
      <c r="M67" s="491">
        <v>0</v>
      </c>
      <c r="N67" s="610">
        <v>0</v>
      </c>
      <c r="O67" s="491">
        <v>0</v>
      </c>
      <c r="P67" s="495">
        <v>0</v>
      </c>
    </row>
    <row r="69" spans="1:30" s="119" customFormat="1">
      <c r="A69" s="358" t="s">
        <v>268</v>
      </c>
      <c r="B69" s="359"/>
      <c r="C69" s="491">
        <v>0</v>
      </c>
      <c r="D69" s="610">
        <v>0</v>
      </c>
      <c r="E69" s="491">
        <v>2159.3049999999998</v>
      </c>
      <c r="F69" s="610">
        <v>1716.529</v>
      </c>
      <c r="G69" s="491">
        <v>15244.339</v>
      </c>
      <c r="H69" s="610">
        <v>13498.245000000001</v>
      </c>
      <c r="I69" s="491">
        <v>2231.4450000000002</v>
      </c>
      <c r="J69" s="610">
        <v>2473.4899999999998</v>
      </c>
      <c r="K69" s="491">
        <v>1446.0509999999999</v>
      </c>
      <c r="L69" s="610">
        <v>1454.675</v>
      </c>
      <c r="M69" s="491">
        <v>-4.9000000000000002E-2</v>
      </c>
      <c r="N69" s="610">
        <v>-4.8000000000000001E-2</v>
      </c>
      <c r="O69" s="491">
        <v>21081.091</v>
      </c>
      <c r="P69" s="495">
        <v>19142.891</v>
      </c>
    </row>
    <row r="71" spans="1:30">
      <c r="B71" s="124"/>
      <c r="C71" s="363"/>
      <c r="D71" s="363"/>
      <c r="E71" s="363"/>
      <c r="F71" s="363"/>
      <c r="G71" s="363"/>
      <c r="H71" s="363"/>
      <c r="I71" s="363"/>
      <c r="J71" s="363"/>
      <c r="K71" s="363"/>
      <c r="L71" s="363"/>
      <c r="M71" s="363"/>
      <c r="N71" s="363"/>
      <c r="O71" s="363"/>
      <c r="P71" s="363"/>
    </row>
    <row r="72" spans="1:30">
      <c r="C72" s="767" t="s">
        <v>45</v>
      </c>
      <c r="D72" s="781"/>
      <c r="E72" s="781"/>
      <c r="F72" s="781"/>
      <c r="G72" s="781"/>
      <c r="H72" s="781"/>
      <c r="I72" s="781"/>
      <c r="J72" s="781"/>
      <c r="K72" s="781"/>
      <c r="L72" s="781"/>
      <c r="M72" s="781"/>
      <c r="N72" s="781"/>
      <c r="O72" s="781"/>
      <c r="P72" s="781"/>
      <c r="Q72" s="781"/>
      <c r="R72" s="781"/>
      <c r="S72" s="781"/>
      <c r="T72" s="781"/>
      <c r="U72" s="781"/>
      <c r="V72" s="781"/>
      <c r="W72" s="781"/>
      <c r="X72" s="781"/>
      <c r="Y72" s="781"/>
      <c r="Z72" s="781"/>
      <c r="AA72" s="781"/>
      <c r="AB72" s="781"/>
      <c r="AC72" s="781"/>
      <c r="AD72" s="768"/>
    </row>
    <row r="73" spans="1:30" ht="12.75" customHeight="1">
      <c r="A73" s="765" t="s">
        <v>73</v>
      </c>
      <c r="B73" s="766"/>
      <c r="C73" s="767" t="s">
        <v>20</v>
      </c>
      <c r="D73" s="781"/>
      <c r="E73" s="781"/>
      <c r="F73" s="768"/>
      <c r="G73" s="767" t="s">
        <v>10</v>
      </c>
      <c r="H73" s="781"/>
      <c r="I73" s="781"/>
      <c r="J73" s="768"/>
      <c r="K73" s="767" t="s">
        <v>46</v>
      </c>
      <c r="L73" s="781"/>
      <c r="M73" s="781"/>
      <c r="N73" s="768"/>
      <c r="O73" s="767" t="s">
        <v>14</v>
      </c>
      <c r="P73" s="781"/>
      <c r="Q73" s="781"/>
      <c r="R73" s="768"/>
      <c r="S73" s="767" t="s">
        <v>47</v>
      </c>
      <c r="T73" s="781"/>
      <c r="U73" s="781"/>
      <c r="V73" s="768"/>
      <c r="W73" s="767" t="s">
        <v>284</v>
      </c>
      <c r="X73" s="781"/>
      <c r="Y73" s="781"/>
      <c r="Z73" s="768"/>
      <c r="AA73" s="767" t="s">
        <v>17</v>
      </c>
      <c r="AB73" s="781"/>
      <c r="AC73" s="781"/>
      <c r="AD73" s="768"/>
    </row>
    <row r="74" spans="1:30">
      <c r="A74" s="809" t="s">
        <v>269</v>
      </c>
      <c r="B74" s="810"/>
      <c r="C74" s="777" t="s">
        <v>528</v>
      </c>
      <c r="D74" s="778"/>
      <c r="E74" s="779" t="s">
        <v>303</v>
      </c>
      <c r="F74" s="780"/>
      <c r="G74" s="777" t="s">
        <v>528</v>
      </c>
      <c r="H74" s="778"/>
      <c r="I74" s="779" t="s">
        <v>303</v>
      </c>
      <c r="J74" s="780"/>
      <c r="K74" s="777" t="s">
        <v>528</v>
      </c>
      <c r="L74" s="778"/>
      <c r="M74" s="779" t="s">
        <v>303</v>
      </c>
      <c r="N74" s="780"/>
      <c r="O74" s="777" t="s">
        <v>528</v>
      </c>
      <c r="P74" s="778"/>
      <c r="Q74" s="779" t="s">
        <v>303</v>
      </c>
      <c r="R74" s="780"/>
      <c r="S74" s="777" t="s">
        <v>528</v>
      </c>
      <c r="T74" s="778"/>
      <c r="U74" s="779" t="s">
        <v>303</v>
      </c>
      <c r="V74" s="780"/>
      <c r="W74" s="777" t="s">
        <v>528</v>
      </c>
      <c r="X74" s="778"/>
      <c r="Y74" s="779" t="s">
        <v>303</v>
      </c>
      <c r="Z74" s="780"/>
      <c r="AA74" s="777" t="s">
        <v>528</v>
      </c>
      <c r="AB74" s="778"/>
      <c r="AC74" s="779" t="s">
        <v>303</v>
      </c>
      <c r="AD74" s="780"/>
    </row>
    <row r="75" spans="1:30">
      <c r="A75" s="819"/>
      <c r="B75" s="820"/>
      <c r="C75" s="354" t="s">
        <v>468</v>
      </c>
      <c r="D75" s="354" t="s">
        <v>469</v>
      </c>
      <c r="E75" s="355" t="s">
        <v>470</v>
      </c>
      <c r="F75" s="355" t="s">
        <v>471</v>
      </c>
      <c r="G75" s="354" t="s">
        <v>468</v>
      </c>
      <c r="H75" s="354" t="s">
        <v>469</v>
      </c>
      <c r="I75" s="355" t="s">
        <v>470</v>
      </c>
      <c r="J75" s="355" t="s">
        <v>471</v>
      </c>
      <c r="K75" s="354" t="s">
        <v>468</v>
      </c>
      <c r="L75" s="354" t="s">
        <v>469</v>
      </c>
      <c r="M75" s="355" t="s">
        <v>470</v>
      </c>
      <c r="N75" s="355" t="s">
        <v>471</v>
      </c>
      <c r="O75" s="354" t="s">
        <v>468</v>
      </c>
      <c r="P75" s="354" t="s">
        <v>469</v>
      </c>
      <c r="Q75" s="355" t="s">
        <v>470</v>
      </c>
      <c r="R75" s="355" t="s">
        <v>471</v>
      </c>
      <c r="S75" s="354" t="s">
        <v>468</v>
      </c>
      <c r="T75" s="354" t="s">
        <v>469</v>
      </c>
      <c r="U75" s="355" t="s">
        <v>470</v>
      </c>
      <c r="V75" s="355" t="s">
        <v>471</v>
      </c>
      <c r="W75" s="354" t="s">
        <v>468</v>
      </c>
      <c r="X75" s="354" t="s">
        <v>469</v>
      </c>
      <c r="Y75" s="355" t="s">
        <v>470</v>
      </c>
      <c r="Z75" s="355" t="s">
        <v>471</v>
      </c>
      <c r="AA75" s="354" t="s">
        <v>468</v>
      </c>
      <c r="AB75" s="354" t="s">
        <v>469</v>
      </c>
      <c r="AC75" s="355" t="s">
        <v>470</v>
      </c>
      <c r="AD75" s="355" t="s">
        <v>471</v>
      </c>
    </row>
    <row r="76" spans="1:30">
      <c r="A76" s="811"/>
      <c r="B76" s="812"/>
      <c r="C76" s="356" t="s">
        <v>377</v>
      </c>
      <c r="D76" s="356" t="s">
        <v>377</v>
      </c>
      <c r="E76" s="357" t="s">
        <v>377</v>
      </c>
      <c r="F76" s="357" t="s">
        <v>377</v>
      </c>
      <c r="G76" s="356" t="s">
        <v>377</v>
      </c>
      <c r="H76" s="356" t="s">
        <v>377</v>
      </c>
      <c r="I76" s="357" t="s">
        <v>377</v>
      </c>
      <c r="J76" s="357" t="s">
        <v>377</v>
      </c>
      <c r="K76" s="356" t="s">
        <v>377</v>
      </c>
      <c r="L76" s="356" t="s">
        <v>377</v>
      </c>
      <c r="M76" s="357" t="s">
        <v>377</v>
      </c>
      <c r="N76" s="357" t="s">
        <v>377</v>
      </c>
      <c r="O76" s="356" t="s">
        <v>377</v>
      </c>
      <c r="P76" s="356" t="s">
        <v>377</v>
      </c>
      <c r="Q76" s="357" t="s">
        <v>377</v>
      </c>
      <c r="R76" s="357" t="s">
        <v>377</v>
      </c>
      <c r="S76" s="356" t="s">
        <v>377</v>
      </c>
      <c r="T76" s="356" t="s">
        <v>377</v>
      </c>
      <c r="U76" s="357" t="s">
        <v>377</v>
      </c>
      <c r="V76" s="357" t="s">
        <v>377</v>
      </c>
      <c r="W76" s="356" t="s">
        <v>377</v>
      </c>
      <c r="X76" s="356" t="s">
        <v>377</v>
      </c>
      <c r="Y76" s="357" t="s">
        <v>377</v>
      </c>
      <c r="Z76" s="357" t="s">
        <v>377</v>
      </c>
      <c r="AA76" s="356" t="s">
        <v>377</v>
      </c>
      <c r="AB76" s="356" t="s">
        <v>377</v>
      </c>
      <c r="AC76" s="357" t="s">
        <v>377</v>
      </c>
      <c r="AD76" s="357" t="s">
        <v>377</v>
      </c>
    </row>
    <row r="77" spans="1:30">
      <c r="A77" s="358" t="s">
        <v>270</v>
      </c>
      <c r="B77" s="381"/>
      <c r="C77" s="342">
        <v>0</v>
      </c>
      <c r="D77" s="350">
        <v>0</v>
      </c>
      <c r="E77" s="350">
        <v>0</v>
      </c>
      <c r="F77" s="350">
        <v>0</v>
      </c>
      <c r="G77" s="342">
        <v>793.77099999999996</v>
      </c>
      <c r="H77" s="350">
        <v>801.22799999999995</v>
      </c>
      <c r="I77" s="350">
        <v>225.29400000000001</v>
      </c>
      <c r="J77" s="350">
        <v>192.38900000000001</v>
      </c>
      <c r="K77" s="342">
        <v>8761.5130000000008</v>
      </c>
      <c r="L77" s="350">
        <v>6834.0569999999998</v>
      </c>
      <c r="M77" s="350">
        <v>2345.1720480863028</v>
      </c>
      <c r="N77" s="350">
        <v>1965.1945991226617</v>
      </c>
      <c r="O77" s="342">
        <v>1706.53</v>
      </c>
      <c r="P77" s="350">
        <v>1546.9639999999999</v>
      </c>
      <c r="Q77" s="350">
        <v>448.45400000000001</v>
      </c>
      <c r="R77" s="350">
        <v>413.14100000000002</v>
      </c>
      <c r="S77" s="342">
        <v>895.36699999999996</v>
      </c>
      <c r="T77" s="350">
        <v>886.66300000000001</v>
      </c>
      <c r="U77" s="350">
        <v>225.809</v>
      </c>
      <c r="V77" s="350">
        <v>231.822</v>
      </c>
      <c r="W77" s="342">
        <v>-3.2000000000000001E-2</v>
      </c>
      <c r="X77" s="350">
        <v>-2.7E-2</v>
      </c>
      <c r="Y77" s="350">
        <v>1.7000000000000001E-2</v>
      </c>
      <c r="Z77" s="350">
        <v>-7.0000000000000001E-3</v>
      </c>
      <c r="AA77" s="342">
        <v>12157.148999999999</v>
      </c>
      <c r="AB77" s="350">
        <v>10068.885</v>
      </c>
      <c r="AC77" s="350">
        <v>3244.746048086301</v>
      </c>
      <c r="AD77" s="350">
        <v>2802.5395991226619</v>
      </c>
    </row>
    <row r="78" spans="1:30">
      <c r="A78" s="364"/>
      <c r="B78" s="365" t="s">
        <v>92</v>
      </c>
      <c r="C78" s="342">
        <v>0</v>
      </c>
      <c r="D78" s="350">
        <v>0</v>
      </c>
      <c r="E78" s="350">
        <v>0</v>
      </c>
      <c r="F78" s="350">
        <v>0</v>
      </c>
      <c r="G78" s="342">
        <v>779.524</v>
      </c>
      <c r="H78" s="350">
        <v>772.58299999999997</v>
      </c>
      <c r="I78" s="350">
        <v>217.63499999999999</v>
      </c>
      <c r="J78" s="350">
        <v>170.30799999999999</v>
      </c>
      <c r="K78" s="342">
        <v>7291.5389999999998</v>
      </c>
      <c r="L78" s="350">
        <v>5855.0469999999996</v>
      </c>
      <c r="M78" s="350">
        <v>1889.2729999999999</v>
      </c>
      <c r="N78" s="350">
        <v>1691.327</v>
      </c>
      <c r="O78" s="342">
        <v>1685.48</v>
      </c>
      <c r="P78" s="350">
        <v>1529.09</v>
      </c>
      <c r="Q78" s="350">
        <v>441.57799999999997</v>
      </c>
      <c r="R78" s="350">
        <v>408.47300000000001</v>
      </c>
      <c r="S78" s="342">
        <v>890.75199999999995</v>
      </c>
      <c r="T78" s="350">
        <v>882.56399999999996</v>
      </c>
      <c r="U78" s="350">
        <v>224.32</v>
      </c>
      <c r="V78" s="350">
        <v>229.37299999999999</v>
      </c>
      <c r="W78" s="342">
        <v>0</v>
      </c>
      <c r="X78" s="350">
        <v>0</v>
      </c>
      <c r="Y78" s="350">
        <v>0</v>
      </c>
      <c r="Z78" s="350">
        <v>0</v>
      </c>
      <c r="AA78" s="342">
        <v>10647.295</v>
      </c>
      <c r="AB78" s="350">
        <v>9039.2839999999997</v>
      </c>
      <c r="AC78" s="350">
        <v>2772.806</v>
      </c>
      <c r="AD78" s="350">
        <v>2499.4810000000002</v>
      </c>
    </row>
    <row r="79" spans="1:30">
      <c r="A79" s="364"/>
      <c r="B79" s="367" t="s">
        <v>279</v>
      </c>
      <c r="C79" s="347">
        <v>0</v>
      </c>
      <c r="D79" s="351">
        <v>0</v>
      </c>
      <c r="E79" s="351">
        <v>0</v>
      </c>
      <c r="F79" s="351">
        <v>0</v>
      </c>
      <c r="G79" s="347">
        <v>737.85900000000004</v>
      </c>
      <c r="H79" s="351">
        <v>737.98299999999995</v>
      </c>
      <c r="I79" s="351">
        <v>202.203</v>
      </c>
      <c r="J79" s="351">
        <v>157.941</v>
      </c>
      <c r="K79" s="347">
        <v>6522.6170000000002</v>
      </c>
      <c r="L79" s="351">
        <v>5168.3419999999996</v>
      </c>
      <c r="M79" s="351">
        <v>1681.6880000000001</v>
      </c>
      <c r="N79" s="351">
        <v>1507.7850000000001</v>
      </c>
      <c r="O79" s="347">
        <v>859.84699999999998</v>
      </c>
      <c r="P79" s="351">
        <v>760.54</v>
      </c>
      <c r="Q79" s="351">
        <v>225.55</v>
      </c>
      <c r="R79" s="351">
        <v>200.93199999999999</v>
      </c>
      <c r="S79" s="347">
        <v>841.01700000000005</v>
      </c>
      <c r="T79" s="351">
        <v>844.34199999999998</v>
      </c>
      <c r="U79" s="351">
        <v>210.10300000000001</v>
      </c>
      <c r="V79" s="351">
        <v>214.715</v>
      </c>
      <c r="W79" s="347">
        <v>0</v>
      </c>
      <c r="X79" s="351">
        <v>0</v>
      </c>
      <c r="Y79" s="351">
        <v>0</v>
      </c>
      <c r="Z79" s="351">
        <v>0</v>
      </c>
      <c r="AA79" s="347">
        <v>8961.34</v>
      </c>
      <c r="AB79" s="351">
        <v>7511.2070000000003</v>
      </c>
      <c r="AC79" s="351">
        <v>2319.5439999999999</v>
      </c>
      <c r="AD79" s="351">
        <v>2081.373</v>
      </c>
    </row>
    <row r="80" spans="1:30">
      <c r="A80" s="364"/>
      <c r="B80" s="367" t="s">
        <v>280</v>
      </c>
      <c r="C80" s="347">
        <v>0</v>
      </c>
      <c r="D80" s="351">
        <v>0</v>
      </c>
      <c r="E80" s="351">
        <v>0</v>
      </c>
      <c r="F80" s="351">
        <v>0</v>
      </c>
      <c r="G80" s="347">
        <v>2.6890000000000001</v>
      </c>
      <c r="H80" s="351">
        <v>1.6950000000000001</v>
      </c>
      <c r="I80" s="351">
        <v>0.61899999999999999</v>
      </c>
      <c r="J80" s="351">
        <v>1.246</v>
      </c>
      <c r="K80" s="347">
        <v>0</v>
      </c>
      <c r="L80" s="351">
        <v>0.69799999999999995</v>
      </c>
      <c r="M80" s="351">
        <v>0</v>
      </c>
      <c r="N80" s="351">
        <v>0.153</v>
      </c>
      <c r="O80" s="347">
        <v>1.9059999999999999</v>
      </c>
      <c r="P80" s="351">
        <v>2.0110000000000001</v>
      </c>
      <c r="Q80" s="351">
        <v>0.26900000000000002</v>
      </c>
      <c r="R80" s="351">
        <v>0.50600000000000001</v>
      </c>
      <c r="S80" s="347">
        <v>1.1339999999999999</v>
      </c>
      <c r="T80" s="351">
        <v>0.81699999999999995</v>
      </c>
      <c r="U80" s="351">
        <v>0.13200000000000001</v>
      </c>
      <c r="V80" s="351">
        <v>0.40500000000000003</v>
      </c>
      <c r="W80" s="347">
        <v>0</v>
      </c>
      <c r="X80" s="351">
        <v>0</v>
      </c>
      <c r="Y80" s="351">
        <v>0</v>
      </c>
      <c r="Z80" s="351">
        <v>0</v>
      </c>
      <c r="AA80" s="347">
        <v>5.7290000000000001</v>
      </c>
      <c r="AB80" s="351">
        <v>5.2210000000000001</v>
      </c>
      <c r="AC80" s="351">
        <v>1.02</v>
      </c>
      <c r="AD80" s="351">
        <v>2.31</v>
      </c>
    </row>
    <row r="81" spans="1:36">
      <c r="A81" s="364"/>
      <c r="B81" s="367" t="s">
        <v>281</v>
      </c>
      <c r="C81" s="347">
        <v>0</v>
      </c>
      <c r="D81" s="351">
        <v>0</v>
      </c>
      <c r="E81" s="351">
        <v>0</v>
      </c>
      <c r="F81" s="351">
        <v>0</v>
      </c>
      <c r="G81" s="347">
        <v>38.975999999999999</v>
      </c>
      <c r="H81" s="351">
        <v>32.905000000000001</v>
      </c>
      <c r="I81" s="351">
        <v>14.813000000000001</v>
      </c>
      <c r="J81" s="351">
        <v>11.121</v>
      </c>
      <c r="K81" s="347">
        <v>768.92200000000003</v>
      </c>
      <c r="L81" s="351">
        <v>686.00699999999995</v>
      </c>
      <c r="M81" s="351">
        <v>207.58500000000001</v>
      </c>
      <c r="N81" s="351">
        <v>183.38900000000001</v>
      </c>
      <c r="O81" s="347">
        <v>823.72699999999998</v>
      </c>
      <c r="P81" s="351">
        <v>766.53899999999999</v>
      </c>
      <c r="Q81" s="351">
        <v>215.75899999999999</v>
      </c>
      <c r="R81" s="351">
        <v>207.035</v>
      </c>
      <c r="S81" s="347">
        <v>48.600999999999999</v>
      </c>
      <c r="T81" s="351">
        <v>37.405000000000001</v>
      </c>
      <c r="U81" s="351">
        <v>14.085000000000001</v>
      </c>
      <c r="V81" s="351">
        <v>14.253</v>
      </c>
      <c r="W81" s="347">
        <v>0</v>
      </c>
      <c r="X81" s="351">
        <v>0</v>
      </c>
      <c r="Y81" s="351">
        <v>0</v>
      </c>
      <c r="Z81" s="351">
        <v>0</v>
      </c>
      <c r="AA81" s="347">
        <v>1680.2260000000001</v>
      </c>
      <c r="AB81" s="351">
        <v>1522.856</v>
      </c>
      <c r="AC81" s="351">
        <v>452.24200000000002</v>
      </c>
      <c r="AD81" s="351">
        <v>415.798</v>
      </c>
    </row>
    <row r="82" spans="1:36">
      <c r="A82" s="364"/>
      <c r="B82" s="365" t="s">
        <v>93</v>
      </c>
      <c r="C82" s="347">
        <v>0</v>
      </c>
      <c r="D82" s="351">
        <v>0</v>
      </c>
      <c r="E82" s="351">
        <v>0</v>
      </c>
      <c r="F82" s="351">
        <v>0</v>
      </c>
      <c r="G82" s="347">
        <v>14.247</v>
      </c>
      <c r="H82" s="351">
        <v>28.645</v>
      </c>
      <c r="I82" s="351">
        <v>7.6589999999999998</v>
      </c>
      <c r="J82" s="351">
        <v>22.081</v>
      </c>
      <c r="K82" s="347">
        <v>1469.9739999999999</v>
      </c>
      <c r="L82" s="351">
        <v>979.01</v>
      </c>
      <c r="M82" s="351">
        <v>455.89904808630274</v>
      </c>
      <c r="N82" s="351">
        <v>273.86759912266177</v>
      </c>
      <c r="O82" s="347">
        <v>21.05</v>
      </c>
      <c r="P82" s="351">
        <v>17.873999999999999</v>
      </c>
      <c r="Q82" s="351">
        <v>6.8760000000000003</v>
      </c>
      <c r="R82" s="351">
        <v>4.6680000000000001</v>
      </c>
      <c r="S82" s="347">
        <v>4.6150000000000002</v>
      </c>
      <c r="T82" s="351">
        <v>4.0990000000000002</v>
      </c>
      <c r="U82" s="351">
        <v>1.4890000000000001</v>
      </c>
      <c r="V82" s="351">
        <v>2.4489999999999998</v>
      </c>
      <c r="W82" s="347">
        <v>-3.2000000000000001E-2</v>
      </c>
      <c r="X82" s="351">
        <v>-2.7E-2</v>
      </c>
      <c r="Y82" s="351">
        <v>1.7000000000000001E-2</v>
      </c>
      <c r="Z82" s="351">
        <v>-7.0000000000000001E-3</v>
      </c>
      <c r="AA82" s="347">
        <v>1509.854</v>
      </c>
      <c r="AB82" s="351">
        <v>1029.6010000000001</v>
      </c>
      <c r="AC82" s="351">
        <v>471.94004808630302</v>
      </c>
      <c r="AD82" s="351">
        <v>303.0585991226618</v>
      </c>
    </row>
    <row r="83" spans="1:36">
      <c r="Q83" s="362"/>
      <c r="R83" s="362"/>
      <c r="S83" s="362"/>
      <c r="T83" s="362"/>
      <c r="U83" s="362"/>
      <c r="V83" s="362"/>
      <c r="W83" s="362"/>
      <c r="X83" s="362"/>
      <c r="Y83" s="362"/>
      <c r="Z83" s="362"/>
      <c r="AA83" s="362"/>
      <c r="AB83" s="362"/>
      <c r="AC83" s="362"/>
      <c r="AD83" s="362"/>
      <c r="AE83" s="362"/>
      <c r="AF83" s="362"/>
      <c r="AG83" s="362"/>
      <c r="AH83" s="362"/>
      <c r="AI83" s="362"/>
    </row>
    <row r="84" spans="1:36">
      <c r="A84" s="358" t="s">
        <v>271</v>
      </c>
      <c r="B84" s="366"/>
      <c r="C84" s="342">
        <v>0</v>
      </c>
      <c r="D84" s="350">
        <v>0</v>
      </c>
      <c r="E84" s="350">
        <v>0</v>
      </c>
      <c r="F84" s="350">
        <v>0</v>
      </c>
      <c r="G84" s="342">
        <v>-528.44799999999998</v>
      </c>
      <c r="H84" s="350">
        <v>-530.33799999999997</v>
      </c>
      <c r="I84" s="350">
        <v>-142.13200000000001</v>
      </c>
      <c r="J84" s="350">
        <v>-107.995</v>
      </c>
      <c r="K84" s="342">
        <v>-6573.47</v>
      </c>
      <c r="L84" s="350">
        <v>-4937.6459999999997</v>
      </c>
      <c r="M84" s="350">
        <v>-1748.29</v>
      </c>
      <c r="N84" s="350">
        <v>-1421.241</v>
      </c>
      <c r="O84" s="342">
        <v>-1011.914</v>
      </c>
      <c r="P84" s="350">
        <v>-886.15499999999997</v>
      </c>
      <c r="Q84" s="350">
        <v>-270.47000000000003</v>
      </c>
      <c r="R84" s="350">
        <v>-237.374</v>
      </c>
      <c r="S84" s="342">
        <v>-604.98699999999997</v>
      </c>
      <c r="T84" s="350">
        <v>-599.11599999999999</v>
      </c>
      <c r="U84" s="350">
        <v>-161.434</v>
      </c>
      <c r="V84" s="350">
        <v>-161.30099999999999</v>
      </c>
      <c r="W84" s="342">
        <v>0</v>
      </c>
      <c r="X84" s="350">
        <v>0</v>
      </c>
      <c r="Y84" s="350">
        <v>0</v>
      </c>
      <c r="Z84" s="350">
        <v>0</v>
      </c>
      <c r="AA84" s="342">
        <v>-8718.8189999999995</v>
      </c>
      <c r="AB84" s="350">
        <v>-6953.2550000000001</v>
      </c>
      <c r="AC84" s="350">
        <v>-2322.326</v>
      </c>
      <c r="AD84" s="350">
        <v>-1927.9110000000001</v>
      </c>
    </row>
    <row r="85" spans="1:36">
      <c r="A85" s="364"/>
      <c r="B85" s="367" t="s">
        <v>236</v>
      </c>
      <c r="C85" s="347">
        <v>0</v>
      </c>
      <c r="D85" s="351">
        <v>0</v>
      </c>
      <c r="E85" s="351">
        <v>0</v>
      </c>
      <c r="F85" s="351">
        <v>0</v>
      </c>
      <c r="G85" s="347">
        <v>-490.20499999999998</v>
      </c>
      <c r="H85" s="351">
        <v>-489.98399999999998</v>
      </c>
      <c r="I85" s="351">
        <v>-132.31899999999999</v>
      </c>
      <c r="J85" s="351">
        <v>-98.634</v>
      </c>
      <c r="K85" s="347">
        <v>-4722.8599999999997</v>
      </c>
      <c r="L85" s="351">
        <v>-3451.2649999999999</v>
      </c>
      <c r="M85" s="351">
        <v>-1263.777</v>
      </c>
      <c r="N85" s="351">
        <v>-1054.28</v>
      </c>
      <c r="O85" s="347">
        <v>-749.94100000000003</v>
      </c>
      <c r="P85" s="351">
        <v>-646.721</v>
      </c>
      <c r="Q85" s="351">
        <v>-202.16200000000001</v>
      </c>
      <c r="R85" s="351">
        <v>-169.12799999999999</v>
      </c>
      <c r="S85" s="347">
        <v>-561.25599999999997</v>
      </c>
      <c r="T85" s="351">
        <v>-561.07600000000002</v>
      </c>
      <c r="U85" s="351">
        <v>-147.75700000000001</v>
      </c>
      <c r="V85" s="351">
        <v>-146.92400000000001</v>
      </c>
      <c r="W85" s="347">
        <v>0</v>
      </c>
      <c r="X85" s="351">
        <v>0</v>
      </c>
      <c r="Y85" s="351">
        <v>0</v>
      </c>
      <c r="Z85" s="351">
        <v>0</v>
      </c>
      <c r="AA85" s="347">
        <v>-6524.2619999999997</v>
      </c>
      <c r="AB85" s="351">
        <v>-5149.0460000000003</v>
      </c>
      <c r="AC85" s="351">
        <v>-1746.0150000000001</v>
      </c>
      <c r="AD85" s="351">
        <v>-1468.9659999999999</v>
      </c>
    </row>
    <row r="86" spans="1:36">
      <c r="A86" s="364"/>
      <c r="B86" s="367" t="s">
        <v>237</v>
      </c>
      <c r="C86" s="347">
        <v>0</v>
      </c>
      <c r="D86" s="351">
        <v>0</v>
      </c>
      <c r="E86" s="351">
        <v>0</v>
      </c>
      <c r="F86" s="351">
        <v>0</v>
      </c>
      <c r="G86" s="347">
        <v>0</v>
      </c>
      <c r="H86" s="351">
        <v>0</v>
      </c>
      <c r="I86" s="351">
        <v>0</v>
      </c>
      <c r="J86" s="351">
        <v>0</v>
      </c>
      <c r="K86" s="347">
        <v>1.6E-2</v>
      </c>
      <c r="L86" s="351">
        <v>0</v>
      </c>
      <c r="M86" s="351">
        <v>0.10299999999999999</v>
      </c>
      <c r="N86" s="351">
        <v>0</v>
      </c>
      <c r="O86" s="347">
        <v>0</v>
      </c>
      <c r="P86" s="351">
        <v>0</v>
      </c>
      <c r="Q86" s="351">
        <v>0</v>
      </c>
      <c r="R86" s="351">
        <v>0</v>
      </c>
      <c r="S86" s="347">
        <v>0</v>
      </c>
      <c r="T86" s="351">
        <v>0</v>
      </c>
      <c r="U86" s="351">
        <v>0</v>
      </c>
      <c r="V86" s="351">
        <v>0</v>
      </c>
      <c r="W86" s="347">
        <v>0</v>
      </c>
      <c r="X86" s="351">
        <v>0</v>
      </c>
      <c r="Y86" s="351">
        <v>0</v>
      </c>
      <c r="Z86" s="351">
        <v>0</v>
      </c>
      <c r="AA86" s="347">
        <v>1.6E-2</v>
      </c>
      <c r="AB86" s="351">
        <v>0</v>
      </c>
      <c r="AC86" s="351">
        <v>0.10299999999999999</v>
      </c>
      <c r="AD86" s="351">
        <v>0</v>
      </c>
    </row>
    <row r="87" spans="1:36">
      <c r="A87" s="364"/>
      <c r="B87" s="367" t="s">
        <v>97</v>
      </c>
      <c r="C87" s="347">
        <v>0</v>
      </c>
      <c r="D87" s="351">
        <v>0</v>
      </c>
      <c r="E87" s="351">
        <v>0</v>
      </c>
      <c r="F87" s="351">
        <v>0</v>
      </c>
      <c r="G87" s="347">
        <v>-14.438000000000001</v>
      </c>
      <c r="H87" s="351">
        <v>-17.806000000000001</v>
      </c>
      <c r="I87" s="351">
        <v>-3.57</v>
      </c>
      <c r="J87" s="351">
        <v>-3.38</v>
      </c>
      <c r="K87" s="347">
        <v>-593.75300000000004</v>
      </c>
      <c r="L87" s="351">
        <v>-658.79700000000003</v>
      </c>
      <c r="M87" s="351">
        <v>-108.824</v>
      </c>
      <c r="N87" s="351">
        <v>-177.53899999999999</v>
      </c>
      <c r="O87" s="347">
        <v>-174.43799999999999</v>
      </c>
      <c r="P87" s="351">
        <v>-162.393</v>
      </c>
      <c r="Q87" s="351">
        <v>-43.679000000000002</v>
      </c>
      <c r="R87" s="351">
        <v>-41.567999999999998</v>
      </c>
      <c r="S87" s="347">
        <v>0</v>
      </c>
      <c r="T87" s="351">
        <v>0</v>
      </c>
      <c r="U87" s="351">
        <v>0</v>
      </c>
      <c r="V87" s="351">
        <v>0</v>
      </c>
      <c r="W87" s="347">
        <v>0</v>
      </c>
      <c r="X87" s="351">
        <v>0</v>
      </c>
      <c r="Y87" s="351">
        <v>0</v>
      </c>
      <c r="Z87" s="351">
        <v>0</v>
      </c>
      <c r="AA87" s="347">
        <v>-782.62900000000002</v>
      </c>
      <c r="AB87" s="351">
        <v>-838.99599999999998</v>
      </c>
      <c r="AC87" s="351">
        <v>-156.07300000000001</v>
      </c>
      <c r="AD87" s="351">
        <v>-222.48699999999999</v>
      </c>
    </row>
    <row r="88" spans="1:36">
      <c r="A88" s="364"/>
      <c r="B88" s="367" t="s">
        <v>238</v>
      </c>
      <c r="C88" s="347">
        <v>0</v>
      </c>
      <c r="D88" s="351">
        <v>0</v>
      </c>
      <c r="E88" s="351">
        <v>0</v>
      </c>
      <c r="F88" s="351">
        <v>0</v>
      </c>
      <c r="G88" s="347">
        <v>-23.805</v>
      </c>
      <c r="H88" s="351">
        <v>-22.547999999999998</v>
      </c>
      <c r="I88" s="351">
        <v>-6.2430000000000003</v>
      </c>
      <c r="J88" s="351">
        <v>-5.9809999999999999</v>
      </c>
      <c r="K88" s="347">
        <v>-1256.873</v>
      </c>
      <c r="L88" s="351">
        <v>-827.58399999999995</v>
      </c>
      <c r="M88" s="351">
        <v>-375.79199999999997</v>
      </c>
      <c r="N88" s="351">
        <v>-189.422</v>
      </c>
      <c r="O88" s="347">
        <v>-87.534999999999997</v>
      </c>
      <c r="P88" s="351">
        <v>-77.040999999999997</v>
      </c>
      <c r="Q88" s="351">
        <v>-24.629000000000001</v>
      </c>
      <c r="R88" s="351">
        <v>-26.678000000000001</v>
      </c>
      <c r="S88" s="347">
        <v>-43.731000000000002</v>
      </c>
      <c r="T88" s="351">
        <v>-38.04</v>
      </c>
      <c r="U88" s="351">
        <v>-13.677</v>
      </c>
      <c r="V88" s="351">
        <v>-14.377000000000001</v>
      </c>
      <c r="W88" s="347">
        <v>0</v>
      </c>
      <c r="X88" s="351">
        <v>0</v>
      </c>
      <c r="Y88" s="351">
        <v>0</v>
      </c>
      <c r="Z88" s="351">
        <v>0</v>
      </c>
      <c r="AA88" s="347">
        <v>-1411.944</v>
      </c>
      <c r="AB88" s="351">
        <v>-965.21299999999997</v>
      </c>
      <c r="AC88" s="351">
        <v>-420.34100000000001</v>
      </c>
      <c r="AD88" s="351">
        <v>-236.458</v>
      </c>
    </row>
    <row r="89" spans="1:36">
      <c r="Q89" s="362"/>
      <c r="R89" s="362"/>
      <c r="S89" s="362"/>
      <c r="T89" s="362"/>
      <c r="U89" s="362"/>
      <c r="V89" s="362"/>
      <c r="W89" s="362"/>
      <c r="X89" s="362"/>
      <c r="Y89" s="362"/>
      <c r="Z89" s="362"/>
      <c r="AA89" s="362"/>
      <c r="AB89" s="362"/>
      <c r="AC89" s="362"/>
      <c r="AD89" s="362"/>
      <c r="AE89" s="362"/>
      <c r="AF89" s="362"/>
      <c r="AG89" s="362"/>
      <c r="AH89" s="362"/>
      <c r="AI89" s="362"/>
      <c r="AJ89" s="362"/>
    </row>
    <row r="90" spans="1:36">
      <c r="A90" s="358" t="s">
        <v>272</v>
      </c>
      <c r="B90" s="366"/>
      <c r="C90" s="342">
        <v>0</v>
      </c>
      <c r="D90" s="350">
        <v>0</v>
      </c>
      <c r="E90" s="350">
        <v>0</v>
      </c>
      <c r="F90" s="350">
        <v>0</v>
      </c>
      <c r="G90" s="342">
        <v>265.32299999999998</v>
      </c>
      <c r="H90" s="350">
        <v>270.89</v>
      </c>
      <c r="I90" s="350">
        <v>83.162000000000006</v>
      </c>
      <c r="J90" s="350">
        <v>84.394000000000005</v>
      </c>
      <c r="K90" s="342">
        <v>2188.0430000000001</v>
      </c>
      <c r="L90" s="350">
        <v>1896.4110000000001</v>
      </c>
      <c r="M90" s="350">
        <v>596.88204808630303</v>
      </c>
      <c r="N90" s="350">
        <v>543.95359912266179</v>
      </c>
      <c r="O90" s="342">
        <v>694.61599999999999</v>
      </c>
      <c r="P90" s="350">
        <v>660.80899999999997</v>
      </c>
      <c r="Q90" s="350">
        <v>177.98400000000001</v>
      </c>
      <c r="R90" s="350">
        <v>175.767</v>
      </c>
      <c r="S90" s="342">
        <v>290.38</v>
      </c>
      <c r="T90" s="350">
        <v>287.54700000000003</v>
      </c>
      <c r="U90" s="350">
        <v>64.375</v>
      </c>
      <c r="V90" s="350">
        <v>70.521000000000001</v>
      </c>
      <c r="W90" s="342">
        <v>-3.2000000000000001E-2</v>
      </c>
      <c r="X90" s="350">
        <v>-2.7E-2</v>
      </c>
      <c r="Y90" s="350">
        <v>1.7000000000000001E-2</v>
      </c>
      <c r="Z90" s="350">
        <v>-7.0000000000000001E-3</v>
      </c>
      <c r="AA90" s="342">
        <v>3438.33</v>
      </c>
      <c r="AB90" s="350">
        <v>3115.63</v>
      </c>
      <c r="AC90" s="350">
        <v>922.42004808630281</v>
      </c>
      <c r="AD90" s="350">
        <v>874.62859912266174</v>
      </c>
    </row>
    <row r="91" spans="1:36">
      <c r="Q91" s="362"/>
      <c r="R91" s="362"/>
      <c r="S91" s="362"/>
      <c r="T91" s="362"/>
      <c r="U91" s="362"/>
      <c r="V91" s="362"/>
      <c r="W91" s="362"/>
      <c r="X91" s="362"/>
      <c r="Y91" s="362"/>
      <c r="Z91" s="362"/>
      <c r="AA91" s="362"/>
      <c r="AB91" s="362"/>
      <c r="AC91" s="362"/>
      <c r="AD91" s="362"/>
      <c r="AE91" s="362"/>
    </row>
    <row r="92" spans="1:36">
      <c r="A92" s="360"/>
      <c r="B92" s="365" t="s">
        <v>239</v>
      </c>
      <c r="C92" s="347">
        <v>0</v>
      </c>
      <c r="D92" s="351">
        <v>0</v>
      </c>
      <c r="E92" s="351">
        <v>0</v>
      </c>
      <c r="F92" s="351">
        <v>0</v>
      </c>
      <c r="G92" s="347">
        <v>47.470999999999997</v>
      </c>
      <c r="H92" s="351">
        <v>30.920999999999999</v>
      </c>
      <c r="I92" s="351">
        <v>16.972999999999999</v>
      </c>
      <c r="J92" s="351">
        <v>7.8390000000000004</v>
      </c>
      <c r="K92" s="347">
        <v>103.072</v>
      </c>
      <c r="L92" s="351">
        <v>76.468999999999994</v>
      </c>
      <c r="M92" s="351">
        <v>30.584</v>
      </c>
      <c r="N92" s="351">
        <v>20.289000000000001</v>
      </c>
      <c r="O92" s="347">
        <v>28.747</v>
      </c>
      <c r="P92" s="351">
        <v>26.439</v>
      </c>
      <c r="Q92" s="351">
        <v>7.1269999999999998</v>
      </c>
      <c r="R92" s="351">
        <v>7.5709999999999997</v>
      </c>
      <c r="S92" s="347">
        <v>13.103</v>
      </c>
      <c r="T92" s="351">
        <v>9.3170000000000002</v>
      </c>
      <c r="U92" s="351">
        <v>4.3460000000000001</v>
      </c>
      <c r="V92" s="351">
        <v>2.665</v>
      </c>
      <c r="W92" s="347">
        <v>0</v>
      </c>
      <c r="X92" s="351">
        <v>0</v>
      </c>
      <c r="Y92" s="351">
        <v>0</v>
      </c>
      <c r="Z92" s="351">
        <v>0</v>
      </c>
      <c r="AA92" s="347">
        <v>192.393</v>
      </c>
      <c r="AB92" s="351">
        <v>143.14599999999999</v>
      </c>
      <c r="AC92" s="351">
        <v>59.03</v>
      </c>
      <c r="AD92" s="351">
        <v>38.363999999999997</v>
      </c>
    </row>
    <row r="93" spans="1:36">
      <c r="A93" s="360"/>
      <c r="B93" s="365" t="s">
        <v>240</v>
      </c>
      <c r="C93" s="347">
        <v>0</v>
      </c>
      <c r="D93" s="351">
        <v>0</v>
      </c>
      <c r="E93" s="351">
        <v>0</v>
      </c>
      <c r="F93" s="351">
        <v>0</v>
      </c>
      <c r="G93" s="347">
        <v>-154.22</v>
      </c>
      <c r="H93" s="351">
        <v>-123.792</v>
      </c>
      <c r="I93" s="351">
        <v>-49.597000000000001</v>
      </c>
      <c r="J93" s="351">
        <v>-33.49</v>
      </c>
      <c r="K93" s="347">
        <v>-302.30799999999999</v>
      </c>
      <c r="L93" s="351">
        <v>-207.72399999999999</v>
      </c>
      <c r="M93" s="351">
        <v>-67.040000000000006</v>
      </c>
      <c r="N93" s="351">
        <v>21.268000000000001</v>
      </c>
      <c r="O93" s="347">
        <v>-66.731999999999999</v>
      </c>
      <c r="P93" s="351">
        <v>-76.778000000000006</v>
      </c>
      <c r="Q93" s="351">
        <v>-16.071000000000002</v>
      </c>
      <c r="R93" s="351">
        <v>-26.657</v>
      </c>
      <c r="S93" s="347">
        <v>-35.860999999999997</v>
      </c>
      <c r="T93" s="351">
        <v>-33.923000000000002</v>
      </c>
      <c r="U93" s="351">
        <v>-8.2520000000000007</v>
      </c>
      <c r="V93" s="351">
        <v>-9.0559999999999992</v>
      </c>
      <c r="W93" s="347">
        <v>0</v>
      </c>
      <c r="X93" s="351">
        <v>0</v>
      </c>
      <c r="Y93" s="351">
        <v>0</v>
      </c>
      <c r="Z93" s="351">
        <v>0</v>
      </c>
      <c r="AA93" s="347">
        <v>-559.12099999999998</v>
      </c>
      <c r="AB93" s="351">
        <v>-442.21699999999998</v>
      </c>
      <c r="AC93" s="351">
        <v>-140.96</v>
      </c>
      <c r="AD93" s="351">
        <v>-47.935000000000002</v>
      </c>
    </row>
    <row r="94" spans="1:36">
      <c r="A94" s="360"/>
      <c r="B94" s="365" t="s">
        <v>241</v>
      </c>
      <c r="C94" s="347">
        <v>0</v>
      </c>
      <c r="D94" s="351">
        <v>0</v>
      </c>
      <c r="E94" s="351">
        <v>0</v>
      </c>
      <c r="F94" s="351">
        <v>0</v>
      </c>
      <c r="G94" s="347">
        <v>-135.94200000000001</v>
      </c>
      <c r="H94" s="351">
        <v>-128.108</v>
      </c>
      <c r="I94" s="351">
        <v>-42.359000000000002</v>
      </c>
      <c r="J94" s="351">
        <v>-35.514000000000003</v>
      </c>
      <c r="K94" s="347">
        <v>-556.74400000000003</v>
      </c>
      <c r="L94" s="351">
        <v>-579.07000000000005</v>
      </c>
      <c r="M94" s="351">
        <v>-117.63</v>
      </c>
      <c r="N94" s="351">
        <v>-128.80099999999999</v>
      </c>
      <c r="O94" s="347">
        <v>-102.054</v>
      </c>
      <c r="P94" s="351">
        <v>-103.675</v>
      </c>
      <c r="Q94" s="351">
        <v>-27.492999999999999</v>
      </c>
      <c r="R94" s="351">
        <v>-28.085000000000001</v>
      </c>
      <c r="S94" s="347">
        <v>-48.628</v>
      </c>
      <c r="T94" s="351">
        <v>-49.042999999999999</v>
      </c>
      <c r="U94" s="351">
        <v>-12.481</v>
      </c>
      <c r="V94" s="351">
        <v>-13.445</v>
      </c>
      <c r="W94" s="347">
        <v>3.2000000000000001E-2</v>
      </c>
      <c r="X94" s="351">
        <v>2.7E-2</v>
      </c>
      <c r="Y94" s="351">
        <v>-1.7000000000000001E-2</v>
      </c>
      <c r="Z94" s="351">
        <v>7.0000000000000001E-3</v>
      </c>
      <c r="AA94" s="347">
        <v>-843.33600000000001</v>
      </c>
      <c r="AB94" s="351">
        <v>-859.86900000000003</v>
      </c>
      <c r="AC94" s="351">
        <v>-199.98</v>
      </c>
      <c r="AD94" s="351">
        <v>-205.83799999999999</v>
      </c>
    </row>
    <row r="95" spans="1:36">
      <c r="Q95" s="362"/>
      <c r="R95" s="362"/>
      <c r="S95" s="362"/>
      <c r="T95" s="362"/>
      <c r="U95" s="362"/>
      <c r="V95" s="362"/>
      <c r="W95" s="362"/>
      <c r="X95" s="362"/>
      <c r="Y95" s="362"/>
      <c r="Z95" s="362"/>
      <c r="AA95" s="362"/>
      <c r="AB95" s="362"/>
      <c r="AC95" s="362"/>
      <c r="AD95" s="362"/>
      <c r="AE95" s="362"/>
    </row>
    <row r="96" spans="1:36">
      <c r="A96" s="358" t="s">
        <v>273</v>
      </c>
      <c r="B96" s="366"/>
      <c r="C96" s="342">
        <v>0</v>
      </c>
      <c r="D96" s="350">
        <v>0</v>
      </c>
      <c r="E96" s="350">
        <v>0</v>
      </c>
      <c r="F96" s="350">
        <v>0</v>
      </c>
      <c r="G96" s="342">
        <v>22.632000000000001</v>
      </c>
      <c r="H96" s="350">
        <v>49.911000000000001</v>
      </c>
      <c r="I96" s="350">
        <v>8.1790000000000003</v>
      </c>
      <c r="J96" s="350">
        <v>23.228999999999999</v>
      </c>
      <c r="K96" s="342">
        <v>1432.0630000000001</v>
      </c>
      <c r="L96" s="350">
        <v>1186.086</v>
      </c>
      <c r="M96" s="350">
        <v>442.79604808630302</v>
      </c>
      <c r="N96" s="350">
        <v>456.70959912266181</v>
      </c>
      <c r="O96" s="342">
        <v>554.577</v>
      </c>
      <c r="P96" s="350">
        <v>506.79500000000002</v>
      </c>
      <c r="Q96" s="350">
        <v>141.547</v>
      </c>
      <c r="R96" s="350">
        <v>128.596</v>
      </c>
      <c r="S96" s="342">
        <v>218.994</v>
      </c>
      <c r="T96" s="350">
        <v>213.898</v>
      </c>
      <c r="U96" s="350">
        <v>47.988</v>
      </c>
      <c r="V96" s="350">
        <v>50.685000000000002</v>
      </c>
      <c r="W96" s="342">
        <v>0</v>
      </c>
      <c r="X96" s="350">
        <v>0</v>
      </c>
      <c r="Y96" s="350">
        <v>0</v>
      </c>
      <c r="Z96" s="350">
        <v>0</v>
      </c>
      <c r="AA96" s="342">
        <v>2228.2660000000001</v>
      </c>
      <c r="AB96" s="350">
        <v>1956.69</v>
      </c>
      <c r="AC96" s="350">
        <v>640.51004808630296</v>
      </c>
      <c r="AD96" s="350">
        <v>659.21959912266175</v>
      </c>
    </row>
    <row r="97" spans="1:32">
      <c r="Q97" s="362"/>
      <c r="R97" s="362"/>
      <c r="S97" s="362"/>
      <c r="T97" s="362"/>
      <c r="U97" s="362"/>
      <c r="V97" s="362"/>
      <c r="W97" s="362"/>
      <c r="X97" s="362"/>
      <c r="Y97" s="362"/>
      <c r="Z97" s="362"/>
      <c r="AA97" s="362"/>
      <c r="AB97" s="362"/>
      <c r="AC97" s="362"/>
      <c r="AD97" s="362"/>
      <c r="AE97" s="362"/>
    </row>
    <row r="98" spans="1:32">
      <c r="A98" s="364"/>
      <c r="B98" s="365" t="s">
        <v>242</v>
      </c>
      <c r="C98" s="347">
        <v>0</v>
      </c>
      <c r="D98" s="351">
        <v>0</v>
      </c>
      <c r="E98" s="351">
        <v>0</v>
      </c>
      <c r="F98" s="351">
        <v>0</v>
      </c>
      <c r="G98" s="347">
        <v>-82.710999999999999</v>
      </c>
      <c r="H98" s="351">
        <v>-73.849999999999994</v>
      </c>
      <c r="I98" s="351">
        <v>-25.805</v>
      </c>
      <c r="J98" s="351">
        <v>-32.046999999999997</v>
      </c>
      <c r="K98" s="347">
        <v>-370.76299999999998</v>
      </c>
      <c r="L98" s="351">
        <v>-366.43900000000002</v>
      </c>
      <c r="M98" s="351">
        <v>-96.840999999999994</v>
      </c>
      <c r="N98" s="351">
        <v>-90.998000000000005</v>
      </c>
      <c r="O98" s="347">
        <v>-123.631</v>
      </c>
      <c r="P98" s="351">
        <v>-115.54</v>
      </c>
      <c r="Q98" s="351">
        <v>-32.283000000000001</v>
      </c>
      <c r="R98" s="351">
        <v>-26.478000000000002</v>
      </c>
      <c r="S98" s="347">
        <v>-58.445999999999998</v>
      </c>
      <c r="T98" s="351">
        <v>-58.395000000000003</v>
      </c>
      <c r="U98" s="351">
        <v>-14.494999999999999</v>
      </c>
      <c r="V98" s="351">
        <v>-14.119</v>
      </c>
      <c r="W98" s="347">
        <v>0</v>
      </c>
      <c r="X98" s="351">
        <v>0</v>
      </c>
      <c r="Y98" s="351">
        <v>0</v>
      </c>
      <c r="Z98" s="351">
        <v>0</v>
      </c>
      <c r="AA98" s="347">
        <v>-635.55100000000004</v>
      </c>
      <c r="AB98" s="351">
        <v>-614.22400000000005</v>
      </c>
      <c r="AC98" s="351">
        <v>-169.42400000000001</v>
      </c>
      <c r="AD98" s="351">
        <v>-163.642</v>
      </c>
    </row>
    <row r="99" spans="1:32">
      <c r="A99" s="364"/>
      <c r="B99" s="365" t="s">
        <v>243</v>
      </c>
      <c r="C99" s="347">
        <v>0</v>
      </c>
      <c r="D99" s="351">
        <v>0</v>
      </c>
      <c r="E99" s="351">
        <v>0</v>
      </c>
      <c r="F99" s="351">
        <v>0</v>
      </c>
      <c r="G99" s="347">
        <v>0</v>
      </c>
      <c r="H99" s="351">
        <v>0</v>
      </c>
      <c r="I99" s="351">
        <v>0</v>
      </c>
      <c r="J99" s="351">
        <v>0</v>
      </c>
      <c r="K99" s="347">
        <v>0</v>
      </c>
      <c r="L99" s="351">
        <v>0</v>
      </c>
      <c r="M99" s="351">
        <v>0</v>
      </c>
      <c r="N99" s="351">
        <v>0</v>
      </c>
      <c r="O99" s="347">
        <v>0</v>
      </c>
      <c r="P99" s="351">
        <v>0</v>
      </c>
      <c r="Q99" s="351">
        <v>0</v>
      </c>
      <c r="R99" s="351">
        <v>0</v>
      </c>
      <c r="S99" s="347">
        <v>0</v>
      </c>
      <c r="T99" s="351">
        <v>0</v>
      </c>
      <c r="U99" s="351">
        <v>0</v>
      </c>
      <c r="V99" s="351">
        <v>0</v>
      </c>
      <c r="W99" s="347">
        <v>0</v>
      </c>
      <c r="X99" s="351">
        <v>0</v>
      </c>
      <c r="Y99" s="351">
        <v>0</v>
      </c>
      <c r="Z99" s="351">
        <v>0</v>
      </c>
      <c r="AA99" s="347">
        <v>0</v>
      </c>
      <c r="AB99" s="351">
        <v>0</v>
      </c>
      <c r="AC99" s="351">
        <v>0</v>
      </c>
      <c r="AD99" s="351">
        <v>0</v>
      </c>
    </row>
    <row r="100" spans="1:32" ht="25.5">
      <c r="A100" s="364"/>
      <c r="B100" s="382" t="s">
        <v>295</v>
      </c>
      <c r="C100" s="347">
        <v>0</v>
      </c>
      <c r="D100" s="351">
        <v>0</v>
      </c>
      <c r="E100" s="351">
        <v>0</v>
      </c>
      <c r="F100" s="351">
        <v>0</v>
      </c>
      <c r="G100" s="347">
        <v>-8.5510000000000002</v>
      </c>
      <c r="H100" s="351">
        <v>-44.338000000000001</v>
      </c>
      <c r="I100" s="351">
        <v>-5.8540000000000001</v>
      </c>
      <c r="J100" s="351">
        <v>-18.568000000000001</v>
      </c>
      <c r="K100" s="347">
        <v>-307.815</v>
      </c>
      <c r="L100" s="351">
        <v>-167.035</v>
      </c>
      <c r="M100" s="351">
        <v>-82.953999999999994</v>
      </c>
      <c r="N100" s="351">
        <v>-36.323</v>
      </c>
      <c r="O100" s="347">
        <v>-12.807</v>
      </c>
      <c r="P100" s="351">
        <v>-16.126999999999999</v>
      </c>
      <c r="Q100" s="351">
        <v>-5.2709999999999999</v>
      </c>
      <c r="R100" s="351">
        <v>-1.1080000000000001</v>
      </c>
      <c r="S100" s="347">
        <v>-6.383</v>
      </c>
      <c r="T100" s="351">
        <v>-14.04</v>
      </c>
      <c r="U100" s="351">
        <v>-1.77</v>
      </c>
      <c r="V100" s="351">
        <v>-6.734</v>
      </c>
      <c r="W100" s="347">
        <v>0</v>
      </c>
      <c r="X100" s="351">
        <v>0</v>
      </c>
      <c r="Y100" s="351">
        <v>0</v>
      </c>
      <c r="Z100" s="351">
        <v>0</v>
      </c>
      <c r="AA100" s="347">
        <v>-335.55599999999998</v>
      </c>
      <c r="AB100" s="351">
        <v>-241.54</v>
      </c>
      <c r="AC100" s="351">
        <v>-95.849000000000004</v>
      </c>
      <c r="AD100" s="351">
        <v>-62.732999999999997</v>
      </c>
    </row>
    <row r="101" spans="1:32">
      <c r="Q101" s="362"/>
      <c r="R101" s="362"/>
      <c r="S101" s="362"/>
      <c r="T101" s="362"/>
      <c r="U101" s="362"/>
      <c r="V101" s="362"/>
      <c r="W101" s="362"/>
      <c r="X101" s="362"/>
      <c r="Y101" s="362"/>
      <c r="Z101" s="362"/>
      <c r="AA101" s="362"/>
      <c r="AB101" s="362"/>
      <c r="AC101" s="362"/>
      <c r="AD101" s="362"/>
      <c r="AE101" s="362"/>
      <c r="AF101" s="362"/>
    </row>
    <row r="102" spans="1:32">
      <c r="A102" s="358" t="s">
        <v>274</v>
      </c>
      <c r="B102" s="366"/>
      <c r="C102" s="342">
        <v>0</v>
      </c>
      <c r="D102" s="350">
        <v>0</v>
      </c>
      <c r="E102" s="350">
        <v>0</v>
      </c>
      <c r="F102" s="350">
        <v>0</v>
      </c>
      <c r="G102" s="342">
        <v>-68.63</v>
      </c>
      <c r="H102" s="350">
        <v>-68.277000000000001</v>
      </c>
      <c r="I102" s="350">
        <v>-23.48</v>
      </c>
      <c r="J102" s="350">
        <v>-27.385999999999999</v>
      </c>
      <c r="K102" s="342">
        <v>753.48500000000001</v>
      </c>
      <c r="L102" s="350">
        <v>652.61199999999997</v>
      </c>
      <c r="M102" s="350">
        <v>263.00104808630283</v>
      </c>
      <c r="N102" s="350">
        <v>329.38859912266179</v>
      </c>
      <c r="O102" s="342">
        <v>418.13900000000001</v>
      </c>
      <c r="P102" s="350">
        <v>375.12799999999999</v>
      </c>
      <c r="Q102" s="350">
        <v>103.99299999999999</v>
      </c>
      <c r="R102" s="350">
        <v>101.01</v>
      </c>
      <c r="S102" s="342">
        <v>154.16499999999999</v>
      </c>
      <c r="T102" s="350">
        <v>141.46299999999999</v>
      </c>
      <c r="U102" s="350">
        <v>31.722999999999999</v>
      </c>
      <c r="V102" s="350">
        <v>29.832000000000001</v>
      </c>
      <c r="W102" s="342">
        <v>0</v>
      </c>
      <c r="X102" s="350">
        <v>0</v>
      </c>
      <c r="Y102" s="350">
        <v>0</v>
      </c>
      <c r="Z102" s="350">
        <v>0</v>
      </c>
      <c r="AA102" s="342">
        <v>1257.1590000000001</v>
      </c>
      <c r="AB102" s="350">
        <v>1100.9259999999999</v>
      </c>
      <c r="AC102" s="350">
        <v>375.23704808630282</v>
      </c>
      <c r="AD102" s="350">
        <v>432.8445991226618</v>
      </c>
    </row>
    <row r="103" spans="1:32">
      <c r="Q103" s="362"/>
      <c r="R103" s="362"/>
      <c r="S103" s="362"/>
      <c r="T103" s="362"/>
      <c r="U103" s="362"/>
      <c r="V103" s="362"/>
      <c r="W103" s="362"/>
      <c r="X103" s="362"/>
      <c r="Y103" s="362"/>
      <c r="Z103" s="362"/>
      <c r="AA103" s="362"/>
      <c r="AB103" s="362"/>
      <c r="AC103" s="362"/>
      <c r="AD103" s="362"/>
      <c r="AE103" s="362"/>
    </row>
    <row r="104" spans="1:32">
      <c r="A104" s="358" t="s">
        <v>275</v>
      </c>
      <c r="B104" s="366"/>
      <c r="C104" s="342">
        <v>0</v>
      </c>
      <c r="D104" s="350">
        <v>0</v>
      </c>
      <c r="E104" s="350">
        <v>0</v>
      </c>
      <c r="F104" s="350">
        <v>0</v>
      </c>
      <c r="G104" s="342">
        <v>28.59</v>
      </c>
      <c r="H104" s="350">
        <v>22.606000000000002</v>
      </c>
      <c r="I104" s="350">
        <v>17.766999999999999</v>
      </c>
      <c r="J104" s="350">
        <v>-5.3780000000000001</v>
      </c>
      <c r="K104" s="342">
        <v>-369.35500000000002</v>
      </c>
      <c r="L104" s="350">
        <v>-267.37099999999998</v>
      </c>
      <c r="M104" s="350">
        <v>-138.45504808630287</v>
      </c>
      <c r="N104" s="350">
        <v>-54.631599122661783</v>
      </c>
      <c r="O104" s="342">
        <v>-54.585000000000001</v>
      </c>
      <c r="P104" s="350">
        <v>-49.170999999999999</v>
      </c>
      <c r="Q104" s="350">
        <v>-14.804</v>
      </c>
      <c r="R104" s="350">
        <v>-11.994</v>
      </c>
      <c r="S104" s="342">
        <v>-21.605</v>
      </c>
      <c r="T104" s="350">
        <v>-25.042000000000002</v>
      </c>
      <c r="U104" s="350">
        <v>-2.82</v>
      </c>
      <c r="V104" s="350">
        <v>-5.79</v>
      </c>
      <c r="W104" s="342">
        <v>1.4E-2</v>
      </c>
      <c r="X104" s="350">
        <v>0</v>
      </c>
      <c r="Y104" s="350">
        <v>1.4E-2</v>
      </c>
      <c r="Z104" s="350">
        <v>0</v>
      </c>
      <c r="AA104" s="342">
        <v>-416.94099999999997</v>
      </c>
      <c r="AB104" s="350">
        <v>-318.97800000000001</v>
      </c>
      <c r="AC104" s="350">
        <v>-138.29804808630283</v>
      </c>
      <c r="AD104" s="350">
        <v>-77.793599122661803</v>
      </c>
    </row>
    <row r="105" spans="1:32">
      <c r="A105" s="358"/>
      <c r="B105" s="366" t="s">
        <v>86</v>
      </c>
      <c r="C105" s="342">
        <v>0</v>
      </c>
      <c r="D105" s="350">
        <v>0</v>
      </c>
      <c r="E105" s="350">
        <v>0</v>
      </c>
      <c r="F105" s="350">
        <v>0</v>
      </c>
      <c r="G105" s="342">
        <v>19.93</v>
      </c>
      <c r="H105" s="350">
        <v>10.657</v>
      </c>
      <c r="I105" s="350">
        <v>4.8159999999999998</v>
      </c>
      <c r="J105" s="350">
        <v>2.95</v>
      </c>
      <c r="K105" s="342">
        <v>164.114</v>
      </c>
      <c r="L105" s="350">
        <v>100.95</v>
      </c>
      <c r="M105" s="350">
        <v>49.792951913697124</v>
      </c>
      <c r="N105" s="350">
        <v>30.901400877338219</v>
      </c>
      <c r="O105" s="342">
        <v>10.984</v>
      </c>
      <c r="P105" s="350">
        <v>8.5709999999999997</v>
      </c>
      <c r="Q105" s="350">
        <v>2.9449999999999998</v>
      </c>
      <c r="R105" s="350">
        <v>1.2270000000000001</v>
      </c>
      <c r="S105" s="342">
        <v>4.3730000000000002</v>
      </c>
      <c r="T105" s="350">
        <v>3.7709999999999999</v>
      </c>
      <c r="U105" s="350">
        <v>1.288</v>
      </c>
      <c r="V105" s="350">
        <v>1.34</v>
      </c>
      <c r="W105" s="342">
        <v>0</v>
      </c>
      <c r="X105" s="350">
        <v>0</v>
      </c>
      <c r="Y105" s="350">
        <v>0</v>
      </c>
      <c r="Z105" s="350">
        <v>0</v>
      </c>
      <c r="AA105" s="342">
        <v>199.40100000000001</v>
      </c>
      <c r="AB105" s="350">
        <v>123.949</v>
      </c>
      <c r="AC105" s="350">
        <v>58.841951913697159</v>
      </c>
      <c r="AD105" s="350">
        <v>36.418400877338215</v>
      </c>
    </row>
    <row r="106" spans="1:32">
      <c r="A106" s="364"/>
      <c r="B106" s="367" t="s">
        <v>217</v>
      </c>
      <c r="C106" s="347">
        <v>0</v>
      </c>
      <c r="D106" s="351">
        <v>0</v>
      </c>
      <c r="E106" s="351">
        <v>0</v>
      </c>
      <c r="F106" s="351">
        <v>0</v>
      </c>
      <c r="G106" s="347">
        <v>12.273999999999999</v>
      </c>
      <c r="H106" s="351">
        <v>4.4219999999999997</v>
      </c>
      <c r="I106" s="351">
        <v>2.34</v>
      </c>
      <c r="J106" s="351">
        <v>1.762</v>
      </c>
      <c r="K106" s="347">
        <v>5.1669999999999998</v>
      </c>
      <c r="L106" s="351">
        <v>5.9539999999999997</v>
      </c>
      <c r="M106" s="351">
        <v>1.208</v>
      </c>
      <c r="N106" s="351">
        <v>1.776</v>
      </c>
      <c r="O106" s="347">
        <v>1.9930000000000001</v>
      </c>
      <c r="P106" s="351">
        <v>3.8940000000000001</v>
      </c>
      <c r="Q106" s="351">
        <v>0.57199999999999995</v>
      </c>
      <c r="R106" s="351">
        <v>0.67500000000000004</v>
      </c>
      <c r="S106" s="347">
        <v>0.22900000000000001</v>
      </c>
      <c r="T106" s="351">
        <v>0.41699999999999998</v>
      </c>
      <c r="U106" s="351">
        <v>0.126</v>
      </c>
      <c r="V106" s="351">
        <v>8.9999999999999993E-3</v>
      </c>
      <c r="W106" s="347">
        <v>0</v>
      </c>
      <c r="X106" s="351">
        <v>0</v>
      </c>
      <c r="Y106" s="351">
        <v>0</v>
      </c>
      <c r="Z106" s="351">
        <v>0</v>
      </c>
      <c r="AA106" s="347">
        <v>19.663</v>
      </c>
      <c r="AB106" s="351">
        <v>14.686999999999999</v>
      </c>
      <c r="AC106" s="351">
        <v>4.2460000000000004</v>
      </c>
      <c r="AD106" s="351">
        <v>4.2220000000000004</v>
      </c>
    </row>
    <row r="107" spans="1:32">
      <c r="A107" s="364"/>
      <c r="B107" s="367" t="s">
        <v>244</v>
      </c>
      <c r="C107" s="347">
        <v>0</v>
      </c>
      <c r="D107" s="351">
        <v>0</v>
      </c>
      <c r="E107" s="351">
        <v>0</v>
      </c>
      <c r="F107" s="351">
        <v>0</v>
      </c>
      <c r="G107" s="347">
        <v>7.6559999999999997</v>
      </c>
      <c r="H107" s="351">
        <v>6.2350000000000003</v>
      </c>
      <c r="I107" s="351">
        <v>2.476</v>
      </c>
      <c r="J107" s="351">
        <v>1.1879999999999999</v>
      </c>
      <c r="K107" s="347">
        <v>158.947</v>
      </c>
      <c r="L107" s="351">
        <v>94.995999999999995</v>
      </c>
      <c r="M107" s="351">
        <v>48.406000000000006</v>
      </c>
      <c r="N107" s="351">
        <v>29.125400877338219</v>
      </c>
      <c r="O107" s="347">
        <v>8.9909999999999997</v>
      </c>
      <c r="P107" s="351">
        <v>4.6769999999999996</v>
      </c>
      <c r="Q107" s="351">
        <v>2.3730000000000002</v>
      </c>
      <c r="R107" s="351">
        <v>0.55200000000000005</v>
      </c>
      <c r="S107" s="347">
        <v>4.1440000000000001</v>
      </c>
      <c r="T107" s="351">
        <v>3.3540000000000001</v>
      </c>
      <c r="U107" s="351">
        <v>1.1619999999999999</v>
      </c>
      <c r="V107" s="351">
        <v>1.331</v>
      </c>
      <c r="W107" s="347">
        <v>0</v>
      </c>
      <c r="X107" s="351">
        <v>0</v>
      </c>
      <c r="Y107" s="351">
        <v>0</v>
      </c>
      <c r="Z107" s="351">
        <v>0</v>
      </c>
      <c r="AA107" s="347">
        <v>179.738</v>
      </c>
      <c r="AB107" s="351">
        <v>109.262</v>
      </c>
      <c r="AC107" s="351">
        <v>54.417000000000002</v>
      </c>
      <c r="AD107" s="351">
        <v>32.19640087733822</v>
      </c>
    </row>
    <row r="108" spans="1:32">
      <c r="A108" s="358"/>
      <c r="B108" s="366" t="s">
        <v>105</v>
      </c>
      <c r="C108" s="342">
        <v>0</v>
      </c>
      <c r="D108" s="350">
        <v>0</v>
      </c>
      <c r="E108" s="350">
        <v>0</v>
      </c>
      <c r="F108" s="350">
        <v>0</v>
      </c>
      <c r="G108" s="342">
        <v>-262.78500000000003</v>
      </c>
      <c r="H108" s="350">
        <v>-148.619</v>
      </c>
      <c r="I108" s="350">
        <v>-78.081999999999994</v>
      </c>
      <c r="J108" s="350">
        <v>-64.831000000000003</v>
      </c>
      <c r="K108" s="342">
        <v>-531.14</v>
      </c>
      <c r="L108" s="350">
        <v>-366.55799999999999</v>
      </c>
      <c r="M108" s="350">
        <v>-188.952</v>
      </c>
      <c r="N108" s="350">
        <v>-97.271000000000001</v>
      </c>
      <c r="O108" s="342">
        <v>-61.475999999999999</v>
      </c>
      <c r="P108" s="350">
        <v>-56.225000000000001</v>
      </c>
      <c r="Q108" s="350">
        <v>-16.478000000000002</v>
      </c>
      <c r="R108" s="350">
        <v>-15.096</v>
      </c>
      <c r="S108" s="342">
        <v>-22.34</v>
      </c>
      <c r="T108" s="350">
        <v>-26.893999999999998</v>
      </c>
      <c r="U108" s="350">
        <v>-4.6829999999999998</v>
      </c>
      <c r="V108" s="350">
        <v>-6.1390000000000002</v>
      </c>
      <c r="W108" s="342">
        <v>0</v>
      </c>
      <c r="X108" s="350">
        <v>0</v>
      </c>
      <c r="Y108" s="350">
        <v>0</v>
      </c>
      <c r="Z108" s="350">
        <v>0</v>
      </c>
      <c r="AA108" s="342">
        <v>-877.74099999999999</v>
      </c>
      <c r="AB108" s="350">
        <v>-598.29600000000005</v>
      </c>
      <c r="AC108" s="350">
        <v>-288.19499999999999</v>
      </c>
      <c r="AD108" s="350">
        <v>-183.33699999999999</v>
      </c>
    </row>
    <row r="109" spans="1:32">
      <c r="A109" s="364"/>
      <c r="B109" s="367" t="s">
        <v>245</v>
      </c>
      <c r="C109" s="347">
        <v>0</v>
      </c>
      <c r="D109" s="351">
        <v>0</v>
      </c>
      <c r="E109" s="351">
        <v>0</v>
      </c>
      <c r="F109" s="351">
        <v>0</v>
      </c>
      <c r="G109" s="347">
        <v>-0.40500000000000003</v>
      </c>
      <c r="H109" s="351">
        <v>-0.379</v>
      </c>
      <c r="I109" s="351">
        <v>-0.04</v>
      </c>
      <c r="J109" s="351">
        <v>-1.2999999999999999E-2</v>
      </c>
      <c r="K109" s="347">
        <v>-72.414000000000001</v>
      </c>
      <c r="L109" s="351">
        <v>-44.963999999999999</v>
      </c>
      <c r="M109" s="351">
        <v>-20.649000000000001</v>
      </c>
      <c r="N109" s="351">
        <v>-13.117000000000001</v>
      </c>
      <c r="O109" s="347">
        <v>-9.5280000000000005</v>
      </c>
      <c r="P109" s="351">
        <v>-8.7319999999999993</v>
      </c>
      <c r="Q109" s="351">
        <v>-3.5259999999999998</v>
      </c>
      <c r="R109" s="351">
        <v>-2.161</v>
      </c>
      <c r="S109" s="347">
        <v>-4.2279999999999998</v>
      </c>
      <c r="T109" s="351">
        <v>-2.601</v>
      </c>
      <c r="U109" s="351">
        <v>-1.137</v>
      </c>
      <c r="V109" s="351">
        <v>-0.91800000000000004</v>
      </c>
      <c r="W109" s="347">
        <v>0</v>
      </c>
      <c r="X109" s="351">
        <v>0</v>
      </c>
      <c r="Y109" s="351">
        <v>0</v>
      </c>
      <c r="Z109" s="351">
        <v>0</v>
      </c>
      <c r="AA109" s="347">
        <v>-86.575000000000003</v>
      </c>
      <c r="AB109" s="351">
        <v>-56.676000000000002</v>
      </c>
      <c r="AC109" s="351">
        <v>-25.352</v>
      </c>
      <c r="AD109" s="351">
        <v>-16.209</v>
      </c>
    </row>
    <row r="110" spans="1:32">
      <c r="A110" s="364"/>
      <c r="B110" s="367" t="s">
        <v>246</v>
      </c>
      <c r="C110" s="347">
        <v>0</v>
      </c>
      <c r="D110" s="351">
        <v>0</v>
      </c>
      <c r="E110" s="351">
        <v>0</v>
      </c>
      <c r="F110" s="351">
        <v>0</v>
      </c>
      <c r="G110" s="347">
        <v>0</v>
      </c>
      <c r="H110" s="351">
        <v>-1E-3</v>
      </c>
      <c r="I110" s="351">
        <v>0</v>
      </c>
      <c r="J110" s="351">
        <v>0</v>
      </c>
      <c r="K110" s="347">
        <v>-77.475999999999999</v>
      </c>
      <c r="L110" s="351">
        <v>-54.628999999999998</v>
      </c>
      <c r="M110" s="351">
        <v>-27.673999999999999</v>
      </c>
      <c r="N110" s="351">
        <v>-13.26</v>
      </c>
      <c r="O110" s="347">
        <v>-40.558999999999997</v>
      </c>
      <c r="P110" s="351">
        <v>-35.496000000000002</v>
      </c>
      <c r="Q110" s="351">
        <v>-10.340999999999999</v>
      </c>
      <c r="R110" s="351">
        <v>-9.0980000000000008</v>
      </c>
      <c r="S110" s="347">
        <v>-18.972000000000001</v>
      </c>
      <c r="T110" s="351">
        <v>-23.379000000000001</v>
      </c>
      <c r="U110" s="351">
        <v>-4.5720000000000001</v>
      </c>
      <c r="V110" s="351">
        <v>-5.3650000000000002</v>
      </c>
      <c r="W110" s="347">
        <v>0</v>
      </c>
      <c r="X110" s="351">
        <v>0</v>
      </c>
      <c r="Y110" s="351">
        <v>0</v>
      </c>
      <c r="Z110" s="351">
        <v>0</v>
      </c>
      <c r="AA110" s="347">
        <v>-137.00700000000001</v>
      </c>
      <c r="AB110" s="351">
        <v>-113.505</v>
      </c>
      <c r="AC110" s="351">
        <v>-42.587000000000003</v>
      </c>
      <c r="AD110" s="351">
        <v>-27.722999999999999</v>
      </c>
    </row>
    <row r="111" spans="1:32">
      <c r="A111" s="364"/>
      <c r="B111" s="367" t="s">
        <v>124</v>
      </c>
      <c r="C111" s="347">
        <v>0</v>
      </c>
      <c r="D111" s="351">
        <v>0</v>
      </c>
      <c r="E111" s="351">
        <v>0</v>
      </c>
      <c r="F111" s="351">
        <v>0</v>
      </c>
      <c r="G111" s="347">
        <v>-262.38</v>
      </c>
      <c r="H111" s="351">
        <v>-148.239</v>
      </c>
      <c r="I111" s="351">
        <v>-78.042000000000002</v>
      </c>
      <c r="J111" s="351">
        <v>-64.817999999999998</v>
      </c>
      <c r="K111" s="347">
        <v>-381.25</v>
      </c>
      <c r="L111" s="351">
        <v>-266.96499999999997</v>
      </c>
      <c r="M111" s="351">
        <v>-140.62899999999999</v>
      </c>
      <c r="N111" s="351">
        <v>-70.894000000000005</v>
      </c>
      <c r="O111" s="347">
        <v>-11.388999999999999</v>
      </c>
      <c r="P111" s="351">
        <v>-11.997</v>
      </c>
      <c r="Q111" s="351">
        <v>-2.6110000000000002</v>
      </c>
      <c r="R111" s="351">
        <v>-3.8370000000000002</v>
      </c>
      <c r="S111" s="347">
        <v>0.86</v>
      </c>
      <c r="T111" s="351">
        <v>-0.91400000000000003</v>
      </c>
      <c r="U111" s="351">
        <v>1.026</v>
      </c>
      <c r="V111" s="351">
        <v>0.14399999999999999</v>
      </c>
      <c r="W111" s="347">
        <v>0</v>
      </c>
      <c r="X111" s="351">
        <v>0</v>
      </c>
      <c r="Y111" s="351">
        <v>0</v>
      </c>
      <c r="Z111" s="351">
        <v>0</v>
      </c>
      <c r="AA111" s="347">
        <v>-654.15899999999999</v>
      </c>
      <c r="AB111" s="351">
        <v>-428.11500000000001</v>
      </c>
      <c r="AC111" s="351">
        <v>-220.256</v>
      </c>
      <c r="AD111" s="351">
        <v>-139.405</v>
      </c>
    </row>
    <row r="112" spans="1:32">
      <c r="A112" s="364"/>
      <c r="B112" s="365" t="s">
        <v>247</v>
      </c>
      <c r="C112" s="347">
        <v>0</v>
      </c>
      <c r="D112" s="351">
        <v>0</v>
      </c>
      <c r="E112" s="351">
        <v>0</v>
      </c>
      <c r="F112" s="351">
        <v>0</v>
      </c>
      <c r="G112" s="347">
        <v>279.37400000000002</v>
      </c>
      <c r="H112" s="351">
        <v>161.58600000000001</v>
      </c>
      <c r="I112" s="351">
        <v>92.414000000000001</v>
      </c>
      <c r="J112" s="351">
        <v>56.911999999999999</v>
      </c>
      <c r="K112" s="347">
        <v>0</v>
      </c>
      <c r="L112" s="351">
        <v>0</v>
      </c>
      <c r="M112" s="351">
        <v>0</v>
      </c>
      <c r="N112" s="351">
        <v>0</v>
      </c>
      <c r="O112" s="347">
        <v>0</v>
      </c>
      <c r="P112" s="351">
        <v>0</v>
      </c>
      <c r="Q112" s="351">
        <v>0</v>
      </c>
      <c r="R112" s="351">
        <v>0</v>
      </c>
      <c r="S112" s="347">
        <v>0</v>
      </c>
      <c r="T112" s="351">
        <v>0</v>
      </c>
      <c r="U112" s="351">
        <v>0</v>
      </c>
      <c r="V112" s="351">
        <v>0</v>
      </c>
      <c r="W112" s="347">
        <v>0</v>
      </c>
      <c r="X112" s="351">
        <v>0</v>
      </c>
      <c r="Y112" s="351">
        <v>0</v>
      </c>
      <c r="Z112" s="351">
        <v>0</v>
      </c>
      <c r="AA112" s="347">
        <v>279.37400000000002</v>
      </c>
      <c r="AB112" s="351">
        <v>161.58600000000001</v>
      </c>
      <c r="AC112" s="351">
        <v>92.414000000000001</v>
      </c>
      <c r="AD112" s="351">
        <v>56.911999999999999</v>
      </c>
    </row>
    <row r="113" spans="1:34">
      <c r="A113" s="364"/>
      <c r="B113" s="366" t="s">
        <v>248</v>
      </c>
      <c r="C113" s="342">
        <v>0</v>
      </c>
      <c r="D113" s="350">
        <v>0</v>
      </c>
      <c r="E113" s="350">
        <v>0</v>
      </c>
      <c r="F113" s="350">
        <v>0</v>
      </c>
      <c r="G113" s="342">
        <v>-7.9290000000000003</v>
      </c>
      <c r="H113" s="350">
        <v>-1.018</v>
      </c>
      <c r="I113" s="350">
        <v>-1.381</v>
      </c>
      <c r="J113" s="350">
        <v>-0.40899999999999997</v>
      </c>
      <c r="K113" s="342">
        <v>-2.3290000000000002</v>
      </c>
      <c r="L113" s="350">
        <v>-1.7629999999999999</v>
      </c>
      <c r="M113" s="350">
        <v>0.70399999999999996</v>
      </c>
      <c r="N113" s="350">
        <v>11.738</v>
      </c>
      <c r="O113" s="342">
        <v>-4.093</v>
      </c>
      <c r="P113" s="350">
        <v>-1.5169999999999999</v>
      </c>
      <c r="Q113" s="350">
        <v>-1.2709999999999999</v>
      </c>
      <c r="R113" s="350">
        <v>1.875</v>
      </c>
      <c r="S113" s="342">
        <v>-3.6379999999999999</v>
      </c>
      <c r="T113" s="350">
        <v>-1.919</v>
      </c>
      <c r="U113" s="350">
        <v>0.57499999999999996</v>
      </c>
      <c r="V113" s="350">
        <v>-0.99099999999999999</v>
      </c>
      <c r="W113" s="342">
        <v>1.4E-2</v>
      </c>
      <c r="X113" s="350">
        <v>0</v>
      </c>
      <c r="Y113" s="350">
        <v>1.4E-2</v>
      </c>
      <c r="Z113" s="350">
        <v>0</v>
      </c>
      <c r="AA113" s="342">
        <v>-17.975000000000001</v>
      </c>
      <c r="AB113" s="350">
        <v>-6.2169999999999996</v>
      </c>
      <c r="AC113" s="350">
        <v>-1.359</v>
      </c>
      <c r="AD113" s="350">
        <v>12.212999999999999</v>
      </c>
    </row>
    <row r="114" spans="1:34">
      <c r="Q114" s="362"/>
      <c r="R114" s="362"/>
      <c r="S114" s="362"/>
      <c r="T114" s="362"/>
      <c r="U114" s="362"/>
      <c r="V114" s="362"/>
      <c r="W114" s="362"/>
      <c r="X114" s="362"/>
      <c r="Y114" s="362"/>
      <c r="Z114" s="362"/>
      <c r="AA114" s="362"/>
      <c r="AB114" s="362"/>
      <c r="AC114" s="362"/>
      <c r="AD114" s="362"/>
      <c r="AE114" s="362"/>
      <c r="AF114" s="362"/>
    </row>
    <row r="115" spans="1:34" ht="25.5">
      <c r="A115" s="378"/>
      <c r="B115" s="365" t="s">
        <v>249</v>
      </c>
      <c r="C115" s="347">
        <v>0</v>
      </c>
      <c r="D115" s="351">
        <v>0</v>
      </c>
      <c r="E115" s="351">
        <v>0</v>
      </c>
      <c r="F115" s="351">
        <v>0</v>
      </c>
      <c r="G115" s="347">
        <v>3.2000000000000001E-2</v>
      </c>
      <c r="H115" s="351">
        <v>2.8000000000000001E-2</v>
      </c>
      <c r="I115" s="351">
        <v>4.4999999999999998E-2</v>
      </c>
      <c r="J115" s="351">
        <v>1.9E-2</v>
      </c>
      <c r="K115" s="347">
        <v>0</v>
      </c>
      <c r="L115" s="351">
        <v>0</v>
      </c>
      <c r="M115" s="351">
        <v>0</v>
      </c>
      <c r="N115" s="351">
        <v>0</v>
      </c>
      <c r="O115" s="347">
        <v>0</v>
      </c>
      <c r="P115" s="351">
        <v>0</v>
      </c>
      <c r="Q115" s="351">
        <v>0</v>
      </c>
      <c r="R115" s="351">
        <v>0</v>
      </c>
      <c r="S115" s="347">
        <v>0</v>
      </c>
      <c r="T115" s="351">
        <v>0</v>
      </c>
      <c r="U115" s="351">
        <v>0</v>
      </c>
      <c r="V115" s="351">
        <v>0</v>
      </c>
      <c r="W115" s="347">
        <v>0</v>
      </c>
      <c r="X115" s="351">
        <v>0</v>
      </c>
      <c r="Y115" s="351">
        <v>0</v>
      </c>
      <c r="Z115" s="351">
        <v>0</v>
      </c>
      <c r="AA115" s="347">
        <v>3.2000000000000001E-2</v>
      </c>
      <c r="AB115" s="351">
        <v>2.8000000000000001E-2</v>
      </c>
      <c r="AC115" s="351">
        <v>4.4999999999999998E-2</v>
      </c>
      <c r="AD115" s="351">
        <v>1.9E-2</v>
      </c>
    </row>
    <row r="116" spans="1:34">
      <c r="A116" s="379"/>
      <c r="B116" s="365" t="s">
        <v>250</v>
      </c>
      <c r="C116" s="342">
        <v>0</v>
      </c>
      <c r="D116" s="350">
        <v>0</v>
      </c>
      <c r="E116" s="350">
        <v>0</v>
      </c>
      <c r="F116" s="350">
        <v>0</v>
      </c>
      <c r="G116" s="342">
        <v>0</v>
      </c>
      <c r="H116" s="350">
        <v>7.0000000000000001E-3</v>
      </c>
      <c r="I116" s="350">
        <v>0</v>
      </c>
      <c r="J116" s="350">
        <v>0</v>
      </c>
      <c r="K116" s="342">
        <v>0.51900000000000002</v>
      </c>
      <c r="L116" s="350">
        <v>0.87</v>
      </c>
      <c r="M116" s="350">
        <v>8.5999999999999993E-2</v>
      </c>
      <c r="N116" s="350">
        <v>0.26900000000000002</v>
      </c>
      <c r="O116" s="342">
        <v>0.57299999999999995</v>
      </c>
      <c r="P116" s="350">
        <v>2.1000000000000001E-2</v>
      </c>
      <c r="Q116" s="350">
        <v>0.57299999999999995</v>
      </c>
      <c r="R116" s="350">
        <v>0</v>
      </c>
      <c r="S116" s="342">
        <v>2.5999999999999999E-2</v>
      </c>
      <c r="T116" s="350">
        <v>5.0000000000000001E-3</v>
      </c>
      <c r="U116" s="350">
        <v>1E-3</v>
      </c>
      <c r="V116" s="350">
        <v>5.0000000000000001E-3</v>
      </c>
      <c r="W116" s="342">
        <v>0</v>
      </c>
      <c r="X116" s="350">
        <v>0</v>
      </c>
      <c r="Y116" s="350">
        <v>0</v>
      </c>
      <c r="Z116" s="350">
        <v>0</v>
      </c>
      <c r="AA116" s="342">
        <v>1.1180000000000001</v>
      </c>
      <c r="AB116" s="350">
        <v>0.90300000000000002</v>
      </c>
      <c r="AC116" s="350">
        <v>0.66</v>
      </c>
      <c r="AD116" s="350">
        <v>0.27400000000000002</v>
      </c>
    </row>
    <row r="117" spans="1:34">
      <c r="A117" s="358"/>
      <c r="B117" s="367" t="s">
        <v>251</v>
      </c>
      <c r="C117" s="347">
        <v>0</v>
      </c>
      <c r="D117" s="351">
        <v>0</v>
      </c>
      <c r="E117" s="351">
        <v>0</v>
      </c>
      <c r="F117" s="351">
        <v>0</v>
      </c>
      <c r="G117" s="347">
        <v>0</v>
      </c>
      <c r="H117" s="351">
        <v>0</v>
      </c>
      <c r="I117" s="351">
        <v>0</v>
      </c>
      <c r="J117" s="351">
        <v>0</v>
      </c>
      <c r="K117" s="347">
        <v>0.54300000000000004</v>
      </c>
      <c r="L117" s="351">
        <v>0</v>
      </c>
      <c r="M117" s="351">
        <v>8.5000000000000006E-2</v>
      </c>
      <c r="N117" s="351">
        <v>0</v>
      </c>
      <c r="O117" s="347">
        <v>0</v>
      </c>
      <c r="P117" s="351">
        <v>0</v>
      </c>
      <c r="Q117" s="351">
        <v>0</v>
      </c>
      <c r="R117" s="351">
        <v>0</v>
      </c>
      <c r="S117" s="347">
        <v>0</v>
      </c>
      <c r="T117" s="351">
        <v>0</v>
      </c>
      <c r="U117" s="351">
        <v>0</v>
      </c>
      <c r="V117" s="351">
        <v>0</v>
      </c>
      <c r="W117" s="347">
        <v>0</v>
      </c>
      <c r="X117" s="351">
        <v>0</v>
      </c>
      <c r="Y117" s="351">
        <v>0</v>
      </c>
      <c r="Z117" s="351">
        <v>0</v>
      </c>
      <c r="AA117" s="347">
        <v>0.54300000000000004</v>
      </c>
      <c r="AB117" s="351">
        <v>0</v>
      </c>
      <c r="AC117" s="351">
        <v>8.5000000000000006E-2</v>
      </c>
      <c r="AD117" s="351">
        <v>0</v>
      </c>
    </row>
    <row r="118" spans="1:34">
      <c r="A118" s="358"/>
      <c r="B118" s="367" t="s">
        <v>252</v>
      </c>
      <c r="C118" s="347">
        <v>0</v>
      </c>
      <c r="D118" s="351">
        <v>0</v>
      </c>
      <c r="E118" s="351">
        <v>0</v>
      </c>
      <c r="F118" s="351">
        <v>0</v>
      </c>
      <c r="G118" s="347">
        <v>0</v>
      </c>
      <c r="H118" s="351">
        <v>7.0000000000000001E-3</v>
      </c>
      <c r="I118" s="351">
        <v>0</v>
      </c>
      <c r="J118" s="351">
        <v>0</v>
      </c>
      <c r="K118" s="347">
        <v>-2.4E-2</v>
      </c>
      <c r="L118" s="351">
        <v>0.87</v>
      </c>
      <c r="M118" s="351">
        <v>1E-3</v>
      </c>
      <c r="N118" s="351">
        <v>0.26900000000000002</v>
      </c>
      <c r="O118" s="347">
        <v>0.57299999999999995</v>
      </c>
      <c r="P118" s="351">
        <v>2.1000000000000001E-2</v>
      </c>
      <c r="Q118" s="351">
        <v>0.57299999999999995</v>
      </c>
      <c r="R118" s="351">
        <v>0</v>
      </c>
      <c r="S118" s="347">
        <v>2.5999999999999999E-2</v>
      </c>
      <c r="T118" s="351">
        <v>5.0000000000000001E-3</v>
      </c>
      <c r="U118" s="351">
        <v>1E-3</v>
      </c>
      <c r="V118" s="351">
        <v>5.0000000000000001E-3</v>
      </c>
      <c r="W118" s="347">
        <v>0</v>
      </c>
      <c r="X118" s="351">
        <v>0</v>
      </c>
      <c r="Y118" s="351">
        <v>0</v>
      </c>
      <c r="Z118" s="351">
        <v>0</v>
      </c>
      <c r="AA118" s="347">
        <v>0.57499999999999996</v>
      </c>
      <c r="AB118" s="351">
        <v>0.90300000000000002</v>
      </c>
      <c r="AC118" s="351">
        <v>0.57499999999999996</v>
      </c>
      <c r="AD118" s="351">
        <v>0.27400000000000002</v>
      </c>
    </row>
    <row r="119" spans="1:34">
      <c r="Q119" s="362"/>
      <c r="R119" s="362"/>
      <c r="S119" s="362"/>
      <c r="T119" s="362"/>
      <c r="U119" s="362"/>
      <c r="V119" s="362"/>
      <c r="W119" s="362"/>
      <c r="X119" s="362"/>
      <c r="Y119" s="362"/>
      <c r="Z119" s="362"/>
      <c r="AA119" s="362"/>
      <c r="AB119" s="362"/>
      <c r="AC119" s="362"/>
      <c r="AD119" s="362"/>
      <c r="AE119" s="362"/>
    </row>
    <row r="120" spans="1:34">
      <c r="A120" s="358" t="s">
        <v>282</v>
      </c>
      <c r="B120" s="366"/>
      <c r="C120" s="342">
        <v>0</v>
      </c>
      <c r="D120" s="350">
        <v>0</v>
      </c>
      <c r="E120" s="350">
        <v>0</v>
      </c>
      <c r="F120" s="350">
        <v>0</v>
      </c>
      <c r="G120" s="342">
        <v>-40.008000000000003</v>
      </c>
      <c r="H120" s="350">
        <v>-45.636000000000003</v>
      </c>
      <c r="I120" s="350">
        <v>-5.6680000000000001</v>
      </c>
      <c r="J120" s="350">
        <v>-32.744999999999997</v>
      </c>
      <c r="K120" s="342">
        <v>384.649</v>
      </c>
      <c r="L120" s="350">
        <v>386.11099999999999</v>
      </c>
      <c r="M120" s="350">
        <v>124.63200000000001</v>
      </c>
      <c r="N120" s="350">
        <v>275.02600000000001</v>
      </c>
      <c r="O120" s="342">
        <v>364.12700000000001</v>
      </c>
      <c r="P120" s="350">
        <v>325.97800000000001</v>
      </c>
      <c r="Q120" s="350">
        <v>89.762</v>
      </c>
      <c r="R120" s="350">
        <v>89.016000000000005</v>
      </c>
      <c r="S120" s="342">
        <v>132.58600000000001</v>
      </c>
      <c r="T120" s="350">
        <v>116.426</v>
      </c>
      <c r="U120" s="350">
        <v>28.904</v>
      </c>
      <c r="V120" s="350">
        <v>24.047000000000001</v>
      </c>
      <c r="W120" s="342">
        <v>1.4E-2</v>
      </c>
      <c r="X120" s="350">
        <v>0</v>
      </c>
      <c r="Y120" s="350">
        <v>1.4E-2</v>
      </c>
      <c r="Z120" s="350">
        <v>0</v>
      </c>
      <c r="AA120" s="342">
        <v>841.36800000000005</v>
      </c>
      <c r="AB120" s="350">
        <v>782.87900000000002</v>
      </c>
      <c r="AC120" s="350">
        <v>237.64400000000001</v>
      </c>
      <c r="AD120" s="350">
        <v>355.34399999999999</v>
      </c>
    </row>
    <row r="121" spans="1:34">
      <c r="Q121" s="362"/>
      <c r="R121" s="362"/>
      <c r="S121" s="362"/>
      <c r="T121" s="362"/>
      <c r="U121" s="362"/>
      <c r="V121" s="362"/>
      <c r="W121" s="362"/>
      <c r="X121" s="362"/>
      <c r="Y121" s="362"/>
      <c r="Z121" s="362"/>
      <c r="AA121" s="362"/>
      <c r="AB121" s="362"/>
      <c r="AC121" s="362"/>
      <c r="AD121" s="362"/>
      <c r="AE121" s="362"/>
    </row>
    <row r="122" spans="1:34">
      <c r="A122" s="364"/>
      <c r="B122" s="365" t="s">
        <v>253</v>
      </c>
      <c r="C122" s="347">
        <v>0</v>
      </c>
      <c r="D122" s="351">
        <v>0</v>
      </c>
      <c r="E122" s="351">
        <v>0</v>
      </c>
      <c r="F122" s="351">
        <v>0</v>
      </c>
      <c r="G122" s="347">
        <v>-138.48099999999999</v>
      </c>
      <c r="H122" s="351">
        <v>-22.866</v>
      </c>
      <c r="I122" s="351">
        <v>-12.875999999999999</v>
      </c>
      <c r="J122" s="351">
        <v>10.342000000000001</v>
      </c>
      <c r="K122" s="347">
        <v>-102.92100000000001</v>
      </c>
      <c r="L122" s="351">
        <v>-118.872</v>
      </c>
      <c r="M122" s="351">
        <v>-14.497</v>
      </c>
      <c r="N122" s="351">
        <v>-84.013000000000005</v>
      </c>
      <c r="O122" s="347">
        <v>-107.27</v>
      </c>
      <c r="P122" s="351">
        <v>-97.881</v>
      </c>
      <c r="Q122" s="351">
        <v>-24.516999999999999</v>
      </c>
      <c r="R122" s="351">
        <v>-29.888999999999999</v>
      </c>
      <c r="S122" s="347">
        <v>-47.412999999999997</v>
      </c>
      <c r="T122" s="351">
        <v>-38.488</v>
      </c>
      <c r="U122" s="351">
        <v>-10.227</v>
      </c>
      <c r="V122" s="351">
        <v>-7.9969999999999999</v>
      </c>
      <c r="W122" s="347">
        <v>0</v>
      </c>
      <c r="X122" s="351">
        <v>0</v>
      </c>
      <c r="Y122" s="351">
        <v>0</v>
      </c>
      <c r="Z122" s="351">
        <v>0</v>
      </c>
      <c r="AA122" s="347">
        <v>-396.08499999999998</v>
      </c>
      <c r="AB122" s="351">
        <v>-278.10700000000003</v>
      </c>
      <c r="AC122" s="351">
        <v>-62.116999999999997</v>
      </c>
      <c r="AD122" s="351">
        <v>-111.557</v>
      </c>
    </row>
    <row r="123" spans="1:34">
      <c r="Q123" s="362"/>
      <c r="R123" s="362"/>
      <c r="S123" s="362"/>
      <c r="T123" s="362"/>
      <c r="U123" s="362"/>
      <c r="V123" s="362"/>
      <c r="W123" s="362"/>
      <c r="X123" s="362"/>
      <c r="Y123" s="362"/>
      <c r="Z123" s="362"/>
      <c r="AA123" s="362"/>
      <c r="AB123" s="362"/>
      <c r="AC123" s="362"/>
      <c r="AD123" s="362"/>
      <c r="AE123" s="362"/>
      <c r="AF123" s="362"/>
      <c r="AG123" s="362"/>
      <c r="AH123" s="362"/>
    </row>
    <row r="124" spans="1:34">
      <c r="A124" s="358" t="s">
        <v>277</v>
      </c>
      <c r="B124" s="366"/>
      <c r="C124" s="342">
        <v>0</v>
      </c>
      <c r="D124" s="350">
        <v>0</v>
      </c>
      <c r="E124" s="350">
        <v>0</v>
      </c>
      <c r="F124" s="350">
        <v>0</v>
      </c>
      <c r="G124" s="342">
        <v>-178.489</v>
      </c>
      <c r="H124" s="350">
        <v>-68.501999999999995</v>
      </c>
      <c r="I124" s="350">
        <v>-18.544</v>
      </c>
      <c r="J124" s="350">
        <v>-22.402999999999999</v>
      </c>
      <c r="K124" s="342">
        <v>281.72800000000001</v>
      </c>
      <c r="L124" s="350">
        <v>267.23899999999998</v>
      </c>
      <c r="M124" s="350">
        <v>110.13500000000001</v>
      </c>
      <c r="N124" s="350">
        <v>191.01300000000001</v>
      </c>
      <c r="O124" s="342">
        <v>256.85700000000003</v>
      </c>
      <c r="P124" s="350">
        <v>228.09700000000001</v>
      </c>
      <c r="Q124" s="350">
        <v>65.245000000000005</v>
      </c>
      <c r="R124" s="350">
        <v>59.127000000000002</v>
      </c>
      <c r="S124" s="342">
        <v>85.173000000000002</v>
      </c>
      <c r="T124" s="350">
        <v>77.938000000000002</v>
      </c>
      <c r="U124" s="350">
        <v>18.677</v>
      </c>
      <c r="V124" s="350">
        <v>16.05</v>
      </c>
      <c r="W124" s="342">
        <v>1.4E-2</v>
      </c>
      <c r="X124" s="350">
        <v>0</v>
      </c>
      <c r="Y124" s="350">
        <v>1.4E-2</v>
      </c>
      <c r="Z124" s="350">
        <v>0</v>
      </c>
      <c r="AA124" s="342">
        <v>445.28300000000002</v>
      </c>
      <c r="AB124" s="350">
        <v>504.77199999999999</v>
      </c>
      <c r="AC124" s="350">
        <v>175.52699999999999</v>
      </c>
      <c r="AD124" s="350">
        <v>243.78700000000001</v>
      </c>
    </row>
    <row r="125" spans="1:34">
      <c r="A125" s="364"/>
      <c r="B125" s="365" t="s">
        <v>254</v>
      </c>
      <c r="C125" s="347">
        <v>0</v>
      </c>
      <c r="D125" s="351">
        <v>0</v>
      </c>
      <c r="E125" s="351">
        <v>0</v>
      </c>
      <c r="F125" s="351">
        <v>0</v>
      </c>
      <c r="G125" s="347">
        <v>0</v>
      </c>
      <c r="H125" s="351">
        <v>0</v>
      </c>
      <c r="I125" s="351">
        <v>0</v>
      </c>
      <c r="J125" s="351">
        <v>0</v>
      </c>
      <c r="K125" s="347">
        <v>0</v>
      </c>
      <c r="L125" s="351">
        <v>0</v>
      </c>
      <c r="M125" s="351">
        <v>0</v>
      </c>
      <c r="N125" s="351">
        <v>0</v>
      </c>
      <c r="O125" s="347">
        <v>0</v>
      </c>
      <c r="P125" s="351">
        <v>0</v>
      </c>
      <c r="Q125" s="351">
        <v>0</v>
      </c>
      <c r="R125" s="351">
        <v>0</v>
      </c>
      <c r="S125" s="347">
        <v>0</v>
      </c>
      <c r="T125" s="351">
        <v>0</v>
      </c>
      <c r="U125" s="351">
        <v>0</v>
      </c>
      <c r="V125" s="351">
        <v>0</v>
      </c>
      <c r="W125" s="347">
        <v>0</v>
      </c>
      <c r="X125" s="351">
        <v>0</v>
      </c>
      <c r="Y125" s="351">
        <v>0</v>
      </c>
      <c r="Z125" s="351">
        <v>0</v>
      </c>
      <c r="AA125" s="347">
        <v>0</v>
      </c>
      <c r="AB125" s="351">
        <v>0</v>
      </c>
      <c r="AC125" s="351">
        <v>0</v>
      </c>
      <c r="AD125" s="351">
        <v>0</v>
      </c>
    </row>
    <row r="126" spans="1:34">
      <c r="A126" s="358" t="s">
        <v>85</v>
      </c>
      <c r="B126" s="365"/>
      <c r="C126" s="342">
        <v>0</v>
      </c>
      <c r="D126" s="350">
        <v>0</v>
      </c>
      <c r="E126" s="350">
        <v>0</v>
      </c>
      <c r="F126" s="350">
        <v>0</v>
      </c>
      <c r="G126" s="342">
        <v>-178.489</v>
      </c>
      <c r="H126" s="350">
        <v>-68.501999999999995</v>
      </c>
      <c r="I126" s="350">
        <v>-18.544</v>
      </c>
      <c r="J126" s="350">
        <v>-22.402999999999999</v>
      </c>
      <c r="K126" s="342">
        <v>281.72800000000001</v>
      </c>
      <c r="L126" s="350">
        <v>267.23899999999998</v>
      </c>
      <c r="M126" s="350">
        <v>110.13500000000001</v>
      </c>
      <c r="N126" s="350">
        <v>191.01300000000001</v>
      </c>
      <c r="O126" s="342">
        <v>256.85700000000003</v>
      </c>
      <c r="P126" s="350">
        <v>228.09700000000001</v>
      </c>
      <c r="Q126" s="350">
        <v>65.245000000000005</v>
      </c>
      <c r="R126" s="350">
        <v>59.127000000000002</v>
      </c>
      <c r="S126" s="342">
        <v>85.173000000000002</v>
      </c>
      <c r="T126" s="350">
        <v>77.938000000000002</v>
      </c>
      <c r="U126" s="350">
        <v>18.677</v>
      </c>
      <c r="V126" s="350">
        <v>16.05</v>
      </c>
      <c r="W126" s="342">
        <v>1.4E-2</v>
      </c>
      <c r="X126" s="350">
        <v>0</v>
      </c>
      <c r="Y126" s="350">
        <v>1.4E-2</v>
      </c>
      <c r="Z126" s="350">
        <v>0</v>
      </c>
      <c r="AA126" s="342">
        <v>445.28300000000002</v>
      </c>
      <c r="AB126" s="350">
        <v>504.77199999999999</v>
      </c>
      <c r="AC126" s="350">
        <v>175.52699999999999</v>
      </c>
      <c r="AD126" s="350">
        <v>243.78700000000001</v>
      </c>
    </row>
    <row r="127" spans="1:34">
      <c r="C127" s="363"/>
    </row>
    <row r="128" spans="1:34">
      <c r="C128" s="363"/>
    </row>
    <row r="129" spans="1:20">
      <c r="C129" s="124"/>
    </row>
    <row r="130" spans="1:20">
      <c r="A130" s="765" t="s">
        <v>73</v>
      </c>
      <c r="B130" s="766"/>
      <c r="C130" s="767" t="s">
        <v>20</v>
      </c>
      <c r="D130" s="768"/>
      <c r="E130" s="767" t="s">
        <v>10</v>
      </c>
      <c r="F130" s="768"/>
      <c r="G130" s="767" t="s">
        <v>46</v>
      </c>
      <c r="H130" s="768"/>
      <c r="I130" s="767" t="s">
        <v>14</v>
      </c>
      <c r="J130" s="768"/>
      <c r="K130" s="767" t="s">
        <v>47</v>
      </c>
      <c r="L130" s="768"/>
      <c r="M130" s="767" t="s">
        <v>284</v>
      </c>
      <c r="N130" s="768"/>
      <c r="O130" s="767" t="s">
        <v>17</v>
      </c>
      <c r="P130" s="768"/>
    </row>
    <row r="131" spans="1:20">
      <c r="A131" s="809" t="s">
        <v>278</v>
      </c>
      <c r="B131" s="816"/>
      <c r="C131" s="368" t="s">
        <v>500</v>
      </c>
      <c r="D131" s="369" t="s">
        <v>379</v>
      </c>
      <c r="E131" s="368" t="s">
        <v>500</v>
      </c>
      <c r="F131" s="369" t="s">
        <v>379</v>
      </c>
      <c r="G131" s="368" t="s">
        <v>500</v>
      </c>
      <c r="H131" s="369" t="s">
        <v>379</v>
      </c>
      <c r="I131" s="368" t="s">
        <v>500</v>
      </c>
      <c r="J131" s="369" t="s">
        <v>379</v>
      </c>
      <c r="K131" s="368" t="s">
        <v>500</v>
      </c>
      <c r="L131" s="369" t="s">
        <v>379</v>
      </c>
      <c r="M131" s="368" t="s">
        <v>500</v>
      </c>
      <c r="N131" s="369" t="s">
        <v>379</v>
      </c>
      <c r="O131" s="368" t="s">
        <v>500</v>
      </c>
      <c r="P131" s="369" t="s">
        <v>379</v>
      </c>
    </row>
    <row r="132" spans="1:20">
      <c r="A132" s="817"/>
      <c r="B132" s="818"/>
      <c r="C132" s="356" t="s">
        <v>377</v>
      </c>
      <c r="D132" s="357" t="s">
        <v>377</v>
      </c>
      <c r="E132" s="356" t="s">
        <v>377</v>
      </c>
      <c r="F132" s="357" t="s">
        <v>377</v>
      </c>
      <c r="G132" s="356" t="s">
        <v>377</v>
      </c>
      <c r="H132" s="357" t="s">
        <v>377</v>
      </c>
      <c r="I132" s="356" t="s">
        <v>377</v>
      </c>
      <c r="J132" s="357" t="s">
        <v>377</v>
      </c>
      <c r="K132" s="356" t="s">
        <v>377</v>
      </c>
      <c r="L132" s="357" t="s">
        <v>377</v>
      </c>
      <c r="M132" s="356" t="s">
        <v>377</v>
      </c>
      <c r="N132" s="357" t="s">
        <v>377</v>
      </c>
      <c r="O132" s="356" t="s">
        <v>377</v>
      </c>
      <c r="P132" s="357" t="s">
        <v>377</v>
      </c>
    </row>
    <row r="133" spans="1:20">
      <c r="Q133" s="362"/>
      <c r="R133" s="362"/>
      <c r="S133" s="362"/>
      <c r="T133" s="362"/>
    </row>
    <row r="134" spans="1:20">
      <c r="A134" s="358"/>
      <c r="B134" s="367" t="s">
        <v>256</v>
      </c>
      <c r="C134" s="342">
        <v>0</v>
      </c>
      <c r="D134" s="353">
        <v>0</v>
      </c>
      <c r="E134" s="342">
        <v>266.87099999999998</v>
      </c>
      <c r="F134" s="353">
        <v>159.55600000000001</v>
      </c>
      <c r="G134" s="342">
        <v>-53.564999999999998</v>
      </c>
      <c r="H134" s="353">
        <v>797.14400000000001</v>
      </c>
      <c r="I134" s="342">
        <v>421.30099999999999</v>
      </c>
      <c r="J134" s="353">
        <v>391.31200000000001</v>
      </c>
      <c r="K134" s="342">
        <v>221.03399999999999</v>
      </c>
      <c r="L134" s="353">
        <v>100.855</v>
      </c>
      <c r="M134" s="342">
        <v>0</v>
      </c>
      <c r="N134" s="353">
        <v>0</v>
      </c>
      <c r="O134" s="342">
        <v>855.64099999999996</v>
      </c>
      <c r="P134" s="353">
        <v>1448.867</v>
      </c>
    </row>
    <row r="135" spans="1:20">
      <c r="A135" s="358"/>
      <c r="B135" s="367" t="s">
        <v>257</v>
      </c>
      <c r="C135" s="342">
        <v>0</v>
      </c>
      <c r="D135" s="353">
        <v>0</v>
      </c>
      <c r="E135" s="342">
        <v>-187.63200000000001</v>
      </c>
      <c r="F135" s="353">
        <v>-115.34699999999999</v>
      </c>
      <c r="G135" s="342">
        <v>-1043.5630000000001</v>
      </c>
      <c r="H135" s="353">
        <v>-740.84799999999996</v>
      </c>
      <c r="I135" s="342">
        <v>-326.14999999999998</v>
      </c>
      <c r="J135" s="353">
        <v>-381.93900000000002</v>
      </c>
      <c r="K135" s="342">
        <v>-153.86600000000001</v>
      </c>
      <c r="L135" s="353">
        <v>-126.49299999999999</v>
      </c>
      <c r="M135" s="342">
        <v>0</v>
      </c>
      <c r="N135" s="353">
        <v>0</v>
      </c>
      <c r="O135" s="342">
        <v>-1711.211</v>
      </c>
      <c r="P135" s="353">
        <v>-1364.627</v>
      </c>
    </row>
    <row r="136" spans="1:20">
      <c r="A136" s="358"/>
      <c r="B136" s="367" t="s">
        <v>258</v>
      </c>
      <c r="C136" s="342">
        <v>0</v>
      </c>
      <c r="D136" s="353">
        <v>0</v>
      </c>
      <c r="E136" s="342">
        <v>-76.665000000000006</v>
      </c>
      <c r="F136" s="353">
        <v>-54.133000000000003</v>
      </c>
      <c r="G136" s="342">
        <v>878.16399999999999</v>
      </c>
      <c r="H136" s="353">
        <v>56.395000000000003</v>
      </c>
      <c r="I136" s="342">
        <v>-125.249</v>
      </c>
      <c r="J136" s="353">
        <v>22.061</v>
      </c>
      <c r="K136" s="342">
        <v>-48.896000000000001</v>
      </c>
      <c r="L136" s="353">
        <v>16.184999999999999</v>
      </c>
      <c r="M136" s="342">
        <v>0</v>
      </c>
      <c r="N136" s="353">
        <v>0</v>
      </c>
      <c r="O136" s="342">
        <v>627.35400000000004</v>
      </c>
      <c r="P136" s="353">
        <v>40.508000000000003</v>
      </c>
    </row>
    <row r="142" spans="1:20">
      <c r="E142" s="384"/>
      <c r="F142" s="384"/>
      <c r="G142" s="384"/>
      <c r="H142" s="384"/>
      <c r="I142" s="384"/>
      <c r="J142" s="384"/>
    </row>
    <row r="143" spans="1:20">
      <c r="E143" s="384"/>
      <c r="F143" s="384"/>
      <c r="G143" s="384"/>
      <c r="H143" s="384"/>
      <c r="I143" s="384"/>
      <c r="J143" s="384"/>
    </row>
    <row r="144" spans="1:20">
      <c r="E144" s="384"/>
      <c r="F144" s="384"/>
      <c r="G144" s="384"/>
      <c r="H144" s="384"/>
      <c r="I144" s="384"/>
      <c r="J144" s="384"/>
    </row>
    <row r="145" spans="5:10">
      <c r="E145" s="384"/>
      <c r="F145" s="384"/>
      <c r="G145" s="384"/>
      <c r="H145" s="384"/>
      <c r="I145" s="384"/>
      <c r="J145" s="384"/>
    </row>
  </sheetData>
  <mergeCells count="55">
    <mergeCell ref="AA74:AB74"/>
    <mergeCell ref="AC74:AD74"/>
    <mergeCell ref="AA73:AD73"/>
    <mergeCell ref="Q74:R74"/>
    <mergeCell ref="S73:V73"/>
    <mergeCell ref="S74:T74"/>
    <mergeCell ref="U74:V74"/>
    <mergeCell ref="W73:Z73"/>
    <mergeCell ref="W74:X74"/>
    <mergeCell ref="Y74:Z74"/>
    <mergeCell ref="O73:R73"/>
    <mergeCell ref="O74:P74"/>
    <mergeCell ref="A131:B132"/>
    <mergeCell ref="A73:B73"/>
    <mergeCell ref="A74:B76"/>
    <mergeCell ref="A130:B130"/>
    <mergeCell ref="C130:D130"/>
    <mergeCell ref="M33:N33"/>
    <mergeCell ref="E130:F130"/>
    <mergeCell ref="G130:H130"/>
    <mergeCell ref="O130:P130"/>
    <mergeCell ref="I130:J130"/>
    <mergeCell ref="M130:N130"/>
    <mergeCell ref="K130:L130"/>
    <mergeCell ref="A33:B33"/>
    <mergeCell ref="C33:D33"/>
    <mergeCell ref="G33:H33"/>
    <mergeCell ref="I33:J33"/>
    <mergeCell ref="K33:L33"/>
    <mergeCell ref="A2:B2"/>
    <mergeCell ref="C2:P2"/>
    <mergeCell ref="A3:B3"/>
    <mergeCell ref="C3:D3"/>
    <mergeCell ref="E3:F3"/>
    <mergeCell ref="G3:H3"/>
    <mergeCell ref="I3:J3"/>
    <mergeCell ref="M3:N3"/>
    <mergeCell ref="K3:L3"/>
    <mergeCell ref="O3:P3"/>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822" t="s">
        <v>27</v>
      </c>
      <c r="D5" s="822"/>
      <c r="E5" s="822"/>
      <c r="F5" s="822"/>
      <c r="G5" s="822"/>
      <c r="H5" s="70"/>
    </row>
    <row r="6" spans="3:9">
      <c r="C6" s="823" t="s">
        <v>44</v>
      </c>
      <c r="D6" s="823"/>
      <c r="E6" s="823"/>
      <c r="F6" s="823"/>
      <c r="G6" s="823"/>
    </row>
    <row r="7" spans="3:9" ht="8.25" hidden="1" customHeight="1">
      <c r="C7" s="821"/>
      <c r="D7" s="821"/>
      <c r="E7" s="821"/>
      <c r="F7" s="821"/>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830" t="s">
        <v>1</v>
      </c>
      <c r="E3" s="826"/>
      <c r="F3" s="826" t="s">
        <v>2</v>
      </c>
      <c r="G3" s="827"/>
      <c r="H3" s="2"/>
      <c r="I3" s="2"/>
      <c r="J3" s="2"/>
      <c r="L3" s="3"/>
      <c r="M3" s="3"/>
    </row>
    <row r="4" spans="1:15" s="1" customFormat="1" ht="14.25">
      <c r="B4" s="40" t="s">
        <v>3</v>
      </c>
      <c r="C4" s="41" t="s">
        <v>4</v>
      </c>
      <c r="D4" s="831" t="s">
        <v>5</v>
      </c>
      <c r="E4" s="828"/>
      <c r="F4" s="828" t="s">
        <v>6</v>
      </c>
      <c r="G4" s="829"/>
      <c r="H4" s="2"/>
      <c r="I4" s="2"/>
      <c r="J4" s="2"/>
      <c r="L4" s="3"/>
      <c r="M4" s="3"/>
    </row>
    <row r="5" spans="1:15" s="1" customFormat="1" ht="14.25">
      <c r="B5" s="42"/>
      <c r="C5" s="43" t="s">
        <v>7</v>
      </c>
      <c r="D5" s="39" t="e">
        <f>+#REF!</f>
        <v>#REF!</v>
      </c>
      <c r="E5" s="4" t="str">
        <f>+'Property, plant and equipment'!D6</f>
        <v>December 2020</v>
      </c>
      <c r="F5" s="5" t="e">
        <f>+D5</f>
        <v>#REF!</v>
      </c>
      <c r="G5" s="6" t="str">
        <f>+E5</f>
        <v>December 2020</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24" t="s">
        <v>15</v>
      </c>
      <c r="C13" s="825"/>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8"/>
    <col min="3" max="3" width="33" style="48" customWidth="1"/>
    <col min="4" max="6" width="16.28515625" style="48" customWidth="1"/>
    <col min="7" max="16384" width="11.42578125" style="48"/>
  </cols>
  <sheetData>
    <row r="4" spans="3:6" ht="15">
      <c r="C4" s="832" t="s">
        <v>39</v>
      </c>
      <c r="D4" s="832"/>
      <c r="E4" s="832"/>
      <c r="F4" s="832"/>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-274871</v>
      </c>
      <c r="E13" s="79">
        <f>+E11-'Income Statement'!D30</f>
        <v>-450407</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47"/>
  <sheetViews>
    <sheetView showGridLines="0" workbookViewId="0"/>
  </sheetViews>
  <sheetFormatPr baseColWidth="10" defaultColWidth="4" defaultRowHeight="12.75"/>
  <cols>
    <col min="1" max="1" width="3.42578125" style="165" customWidth="1"/>
    <col min="2" max="2" width="31.42578125" style="165" customWidth="1"/>
    <col min="3" max="3" width="13.85546875" style="165" customWidth="1"/>
    <col min="4" max="4" width="12.85546875" style="165" customWidth="1"/>
    <col min="5" max="5" width="12.42578125" style="165" customWidth="1"/>
    <col min="6" max="6" width="8.7109375" style="165" customWidth="1"/>
    <col min="7" max="7" width="12" style="165" customWidth="1"/>
    <col min="8" max="8" width="10.5703125" style="165" customWidth="1"/>
    <col min="9" max="9" width="9.5703125" style="165" customWidth="1"/>
    <col min="10" max="10" width="1.7109375" style="158" customWidth="1"/>
    <col min="11" max="11" width="19.28515625" style="165" customWidth="1"/>
    <col min="12" max="12" width="17.5703125" style="165" customWidth="1"/>
    <col min="13" max="13" width="8.42578125" style="165" customWidth="1"/>
    <col min="14" max="14" width="11" style="165" customWidth="1"/>
    <col min="15" max="15" width="11.85546875" style="165" customWidth="1"/>
    <col min="16" max="16" width="8.7109375" style="165" customWidth="1"/>
    <col min="17" max="17" width="7.85546875" style="165" customWidth="1"/>
    <col min="18" max="18" width="8.140625" style="165" customWidth="1"/>
    <col min="19" max="16384" width="4" style="165"/>
  </cols>
  <sheetData>
    <row r="3" spans="2:19" s="158" customFormat="1" ht="15" customHeight="1">
      <c r="B3" s="675" t="s">
        <v>48</v>
      </c>
      <c r="C3" s="675" t="s">
        <v>304</v>
      </c>
      <c r="D3" s="683" t="s">
        <v>306</v>
      </c>
      <c r="E3" s="683"/>
      <c r="F3" s="683"/>
      <c r="G3" s="683"/>
      <c r="H3" s="683"/>
      <c r="I3" s="683"/>
      <c r="K3" s="683" t="s">
        <v>305</v>
      </c>
      <c r="L3" s="683"/>
      <c r="M3" s="137"/>
      <c r="N3" s="137"/>
      <c r="P3" s="137"/>
      <c r="Q3" s="137"/>
      <c r="R3" s="137"/>
    </row>
    <row r="4" spans="2:19" s="158" customFormat="1" ht="15" customHeight="1">
      <c r="B4" s="675"/>
      <c r="C4" s="675"/>
      <c r="D4" s="684" t="s">
        <v>522</v>
      </c>
      <c r="E4" s="684"/>
      <c r="F4" s="684"/>
      <c r="G4" s="684" t="s">
        <v>520</v>
      </c>
      <c r="H4" s="684"/>
      <c r="I4" s="684"/>
      <c r="J4" s="144"/>
      <c r="K4" s="682"/>
      <c r="L4" s="682"/>
      <c r="M4" s="137"/>
      <c r="N4" s="137"/>
      <c r="P4" s="137"/>
      <c r="Q4" s="137"/>
      <c r="R4" s="137"/>
    </row>
    <row r="5" spans="2:19" s="159" customFormat="1">
      <c r="B5" s="676"/>
      <c r="C5" s="676"/>
      <c r="D5" s="178" t="s">
        <v>468</v>
      </c>
      <c r="E5" s="177" t="s">
        <v>469</v>
      </c>
      <c r="F5" s="177" t="s">
        <v>18</v>
      </c>
      <c r="G5" s="178" t="s">
        <v>470</v>
      </c>
      <c r="H5" s="177" t="s">
        <v>471</v>
      </c>
      <c r="I5" s="177" t="s">
        <v>18</v>
      </c>
      <c r="J5" s="146"/>
      <c r="K5" s="180" t="s">
        <v>472</v>
      </c>
      <c r="L5" s="176" t="s">
        <v>378</v>
      </c>
      <c r="M5" s="147"/>
      <c r="N5" s="147"/>
      <c r="P5" s="147"/>
      <c r="Q5" s="147"/>
      <c r="R5" s="147"/>
    </row>
    <row r="6" spans="2:19" s="159" customFormat="1" ht="9" customHeight="1">
      <c r="B6" s="145"/>
      <c r="C6" s="145"/>
      <c r="D6" s="179"/>
      <c r="E6" s="146"/>
      <c r="F6" s="146"/>
      <c r="G6" s="179"/>
      <c r="H6" s="146"/>
      <c r="I6" s="146"/>
      <c r="J6" s="146"/>
      <c r="K6" s="181"/>
      <c r="L6" s="147"/>
      <c r="M6" s="147"/>
      <c r="N6" s="147"/>
      <c r="P6" s="147"/>
      <c r="Q6" s="147"/>
      <c r="R6" s="147"/>
    </row>
    <row r="7" spans="2:19" s="158" customFormat="1">
      <c r="B7" s="141" t="s">
        <v>171</v>
      </c>
      <c r="C7" s="141" t="s">
        <v>213</v>
      </c>
      <c r="D7" s="474">
        <v>5695</v>
      </c>
      <c r="E7" s="142">
        <v>6518</v>
      </c>
      <c r="F7" s="390">
        <v>-0.126</v>
      </c>
      <c r="G7" s="474">
        <v>739</v>
      </c>
      <c r="H7" s="142">
        <v>1523</v>
      </c>
      <c r="I7" s="390">
        <v>-0.51500000000000001</v>
      </c>
      <c r="J7" s="143"/>
      <c r="K7" s="476">
        <v>4.2999999999999997E-2</v>
      </c>
      <c r="L7" s="138">
        <v>5.0999999999999997E-2</v>
      </c>
      <c r="M7" s="156"/>
      <c r="N7" s="138"/>
      <c r="P7" s="137"/>
      <c r="Q7" s="156"/>
      <c r="R7" s="156"/>
      <c r="S7" s="160"/>
    </row>
    <row r="8" spans="2:19" s="158" customFormat="1">
      <c r="B8" s="141" t="s">
        <v>172</v>
      </c>
      <c r="C8" s="141" t="s">
        <v>213</v>
      </c>
      <c r="D8" s="474">
        <v>2028</v>
      </c>
      <c r="E8" s="142">
        <v>2924</v>
      </c>
      <c r="F8" s="390">
        <v>-0.30599999999999999</v>
      </c>
      <c r="G8" s="474">
        <v>427</v>
      </c>
      <c r="H8" s="142">
        <v>535</v>
      </c>
      <c r="I8" s="390">
        <v>-0.20200000000000001</v>
      </c>
      <c r="J8" s="143"/>
      <c r="K8" s="476">
        <v>1.4999999999999999E-2</v>
      </c>
      <c r="L8" s="138">
        <v>2.3E-2</v>
      </c>
      <c r="M8" s="156"/>
      <c r="N8" s="138"/>
      <c r="P8" s="137"/>
      <c r="Q8" s="156"/>
      <c r="R8" s="156"/>
      <c r="S8" s="160"/>
    </row>
    <row r="9" spans="2:19" s="158" customFormat="1">
      <c r="B9" s="141" t="s">
        <v>214</v>
      </c>
      <c r="C9" s="141" t="s">
        <v>213</v>
      </c>
      <c r="D9" s="474">
        <v>5378</v>
      </c>
      <c r="E9" s="142">
        <v>4461</v>
      </c>
      <c r="F9" s="390">
        <v>0.20599999999999999</v>
      </c>
      <c r="G9" s="474">
        <v>1447</v>
      </c>
      <c r="H9" s="142">
        <v>1376</v>
      </c>
      <c r="I9" s="390">
        <v>5.1999999999999998E-2</v>
      </c>
      <c r="J9" s="143"/>
      <c r="K9" s="476">
        <v>0.04</v>
      </c>
      <c r="L9" s="138">
        <v>3.5000000000000003E-2</v>
      </c>
      <c r="M9" s="156"/>
      <c r="N9" s="138"/>
      <c r="P9" s="137"/>
      <c r="Q9" s="156"/>
      <c r="R9" s="156"/>
      <c r="S9" s="160"/>
    </row>
    <row r="10" spans="2:19" s="158" customFormat="1">
      <c r="B10" s="141" t="s">
        <v>412</v>
      </c>
      <c r="C10" s="141" t="s">
        <v>215</v>
      </c>
      <c r="D10" s="474">
        <v>9905</v>
      </c>
      <c r="E10" s="142">
        <v>9642</v>
      </c>
      <c r="F10" s="390">
        <v>2.7E-2</v>
      </c>
      <c r="G10" s="474">
        <v>2457</v>
      </c>
      <c r="H10" s="142">
        <v>2465</v>
      </c>
      <c r="I10" s="390">
        <v>-3.0000000000000001E-3</v>
      </c>
      <c r="J10" s="143"/>
      <c r="K10" s="476">
        <v>0.183</v>
      </c>
      <c r="L10" s="138">
        <v>0.19600000000000001</v>
      </c>
      <c r="M10" s="156"/>
      <c r="N10" s="138"/>
      <c r="O10" s="161"/>
      <c r="P10" s="157"/>
      <c r="Q10" s="162"/>
      <c r="R10" s="162"/>
      <c r="S10" s="160"/>
    </row>
    <row r="11" spans="2:19" s="158" customFormat="1">
      <c r="B11" s="141" t="s">
        <v>413</v>
      </c>
      <c r="C11" s="141" t="s">
        <v>215</v>
      </c>
      <c r="D11" s="474">
        <v>715</v>
      </c>
      <c r="E11" s="142">
        <v>616</v>
      </c>
      <c r="F11" s="390">
        <v>0.161</v>
      </c>
      <c r="G11" s="474">
        <v>189</v>
      </c>
      <c r="H11" s="142">
        <v>198</v>
      </c>
      <c r="I11" s="390">
        <v>-4.4999999999999998E-2</v>
      </c>
      <c r="J11" s="143"/>
      <c r="K11" s="476">
        <v>1.2999999999999999E-2</v>
      </c>
      <c r="L11" s="138">
        <v>1.2999999999999999E-2</v>
      </c>
      <c r="M11" s="156"/>
      <c r="N11" s="138"/>
      <c r="P11" s="137"/>
      <c r="Q11" s="156"/>
      <c r="R11" s="156"/>
      <c r="S11" s="160"/>
    </row>
    <row r="12" spans="2:19" s="158" customFormat="1">
      <c r="B12" s="141" t="s">
        <v>414</v>
      </c>
      <c r="C12" s="141" t="s">
        <v>216</v>
      </c>
      <c r="D12" s="474">
        <v>17589</v>
      </c>
      <c r="E12" s="142">
        <v>17539</v>
      </c>
      <c r="F12" s="390">
        <v>3.0000000000000001E-3</v>
      </c>
      <c r="G12" s="474">
        <v>4582</v>
      </c>
      <c r="H12" s="142">
        <v>4238</v>
      </c>
      <c r="I12" s="390">
        <v>8.1000000000000003E-2</v>
      </c>
      <c r="J12" s="143"/>
      <c r="K12" s="476">
        <v>0.23799999999999999</v>
      </c>
      <c r="L12" s="138">
        <v>0.249</v>
      </c>
      <c r="M12" s="156"/>
      <c r="N12" s="163"/>
      <c r="O12" s="164"/>
      <c r="P12" s="137"/>
      <c r="Q12" s="137"/>
      <c r="R12" s="137"/>
      <c r="S12" s="160"/>
    </row>
    <row r="13" spans="2:19" s="158" customFormat="1">
      <c r="B13" s="141" t="s">
        <v>430</v>
      </c>
      <c r="C13" s="141" t="s">
        <v>292</v>
      </c>
      <c r="D13" s="474">
        <v>7389</v>
      </c>
      <c r="E13" s="142">
        <v>11896</v>
      </c>
      <c r="F13" s="390">
        <v>-0.379</v>
      </c>
      <c r="G13" s="474">
        <v>1686</v>
      </c>
      <c r="H13" s="142">
        <v>3540</v>
      </c>
      <c r="I13" s="390">
        <v>-0.52400000000000002</v>
      </c>
      <c r="J13" s="143"/>
      <c r="K13" s="476">
        <v>1.4999999999999999E-2</v>
      </c>
      <c r="L13" s="138">
        <v>4.2000000000000003E-2</v>
      </c>
      <c r="M13" s="156"/>
      <c r="N13" s="138"/>
      <c r="O13" s="164"/>
      <c r="P13" s="137"/>
      <c r="Q13" s="137"/>
      <c r="R13" s="137"/>
      <c r="S13" s="160"/>
    </row>
    <row r="14" spans="2:19" s="158" customFormat="1">
      <c r="B14" s="141" t="s">
        <v>176</v>
      </c>
      <c r="C14" s="141" t="s">
        <v>292</v>
      </c>
      <c r="D14" s="474">
        <v>5014</v>
      </c>
      <c r="E14" s="142">
        <v>3636</v>
      </c>
      <c r="F14" s="390">
        <v>0.379</v>
      </c>
      <c r="G14" s="474">
        <v>1207</v>
      </c>
      <c r="H14" s="142">
        <v>1333</v>
      </c>
      <c r="I14" s="390">
        <v>-9.5000000000000001E-2</v>
      </c>
      <c r="J14" s="143"/>
      <c r="K14" s="476">
        <v>0.01</v>
      </c>
      <c r="L14" s="138">
        <v>8.0000000000000002E-3</v>
      </c>
      <c r="M14" s="156"/>
      <c r="N14" s="138"/>
      <c r="P14" s="137"/>
      <c r="Q14" s="137"/>
      <c r="R14" s="137"/>
      <c r="S14" s="160"/>
    </row>
    <row r="15" spans="2:19" s="158" customFormat="1">
      <c r="B15" s="141" t="s">
        <v>415</v>
      </c>
      <c r="C15" s="141" t="s">
        <v>292</v>
      </c>
      <c r="D15" s="474">
        <v>1512</v>
      </c>
      <c r="E15" s="142">
        <v>2000</v>
      </c>
      <c r="F15" s="390">
        <v>-0.24399999999999999</v>
      </c>
      <c r="G15" s="474">
        <v>314</v>
      </c>
      <c r="H15" s="142">
        <v>547</v>
      </c>
      <c r="I15" s="390">
        <v>-0.42599999999999999</v>
      </c>
      <c r="J15" s="143"/>
      <c r="K15" s="476">
        <v>3.0000000000000001E-3</v>
      </c>
      <c r="L15" s="138">
        <v>4.0000000000000001E-3</v>
      </c>
      <c r="M15" s="156"/>
      <c r="N15" s="138"/>
      <c r="O15" s="164"/>
      <c r="P15" s="137"/>
      <c r="Q15" s="137"/>
      <c r="R15" s="137"/>
      <c r="S15" s="160"/>
    </row>
    <row r="16" spans="2:19" s="158" customFormat="1">
      <c r="B16" s="141" t="s">
        <v>381</v>
      </c>
      <c r="C16" s="141" t="s">
        <v>292</v>
      </c>
      <c r="D16" s="474">
        <v>12481</v>
      </c>
      <c r="E16" s="619" t="s">
        <v>348</v>
      </c>
      <c r="F16" s="618" t="s">
        <v>348</v>
      </c>
      <c r="G16" s="474">
        <v>4336</v>
      </c>
      <c r="H16" s="142" t="s">
        <v>433</v>
      </c>
      <c r="I16" s="618" t="s">
        <v>348</v>
      </c>
      <c r="J16" s="143"/>
      <c r="K16" s="502" t="s">
        <v>431</v>
      </c>
      <c r="L16" s="527" t="s">
        <v>348</v>
      </c>
      <c r="M16" s="156"/>
      <c r="N16" s="138"/>
      <c r="O16" s="164"/>
      <c r="P16" s="137"/>
      <c r="Q16" s="137"/>
      <c r="R16" s="137"/>
      <c r="S16" s="160"/>
    </row>
    <row r="17" spans="1:19" s="158" customFormat="1">
      <c r="B17" s="141" t="s">
        <v>383</v>
      </c>
      <c r="C17" s="141" t="s">
        <v>216</v>
      </c>
      <c r="D17" s="474">
        <v>97</v>
      </c>
      <c r="E17" s="619" t="s">
        <v>348</v>
      </c>
      <c r="F17" s="618" t="s">
        <v>348</v>
      </c>
      <c r="G17" s="474">
        <v>36</v>
      </c>
      <c r="H17" s="142" t="s">
        <v>433</v>
      </c>
      <c r="I17" s="618" t="s">
        <v>348</v>
      </c>
      <c r="J17" s="143"/>
      <c r="K17" s="502" t="s">
        <v>431</v>
      </c>
      <c r="L17" s="527" t="s">
        <v>348</v>
      </c>
      <c r="M17" s="156"/>
      <c r="N17" s="138"/>
      <c r="P17" s="137"/>
      <c r="Q17" s="137"/>
      <c r="R17" s="137"/>
      <c r="S17" s="160"/>
    </row>
    <row r="18" spans="1:19" s="158" customFormat="1">
      <c r="B18" s="141" t="s">
        <v>420</v>
      </c>
      <c r="C18" s="141" t="s">
        <v>215</v>
      </c>
      <c r="D18" s="474">
        <v>814</v>
      </c>
      <c r="E18" s="619" t="s">
        <v>348</v>
      </c>
      <c r="F18" s="618" t="s">
        <v>348</v>
      </c>
      <c r="G18" s="474">
        <v>294</v>
      </c>
      <c r="H18" s="142" t="s">
        <v>433</v>
      </c>
      <c r="I18" s="618" t="s">
        <v>348</v>
      </c>
      <c r="J18" s="143"/>
      <c r="K18" s="502" t="s">
        <v>431</v>
      </c>
      <c r="L18" s="527" t="s">
        <v>348</v>
      </c>
      <c r="M18" s="156"/>
      <c r="N18" s="138"/>
      <c r="P18" s="137"/>
      <c r="Q18" s="137"/>
      <c r="R18" s="137"/>
      <c r="S18" s="160"/>
    </row>
    <row r="19" spans="1:19" s="158" customFormat="1">
      <c r="B19" s="211" t="s">
        <v>416</v>
      </c>
      <c r="C19" s="211" t="s">
        <v>417</v>
      </c>
      <c r="D19" s="475">
        <v>2637</v>
      </c>
      <c r="E19" s="620" t="s">
        <v>348</v>
      </c>
      <c r="F19" s="577" t="s">
        <v>348</v>
      </c>
      <c r="G19" s="475">
        <v>833</v>
      </c>
      <c r="H19" s="397" t="s">
        <v>433</v>
      </c>
      <c r="I19" s="577" t="s">
        <v>348</v>
      </c>
      <c r="J19" s="143"/>
      <c r="K19" s="502" t="s">
        <v>431</v>
      </c>
      <c r="L19" s="528" t="s">
        <v>348</v>
      </c>
      <c r="M19" s="156"/>
      <c r="N19" s="138"/>
      <c r="P19" s="137"/>
      <c r="Q19" s="137"/>
      <c r="R19" s="137"/>
      <c r="S19" s="160"/>
    </row>
    <row r="20" spans="1:19" s="158" customFormat="1">
      <c r="B20" s="211"/>
      <c r="C20" s="211"/>
      <c r="D20" s="500"/>
      <c r="E20" s="397"/>
      <c r="F20" s="392"/>
      <c r="G20" s="500"/>
      <c r="H20" s="397"/>
      <c r="I20" s="392"/>
      <c r="J20" s="143"/>
      <c r="K20" s="501"/>
      <c r="L20" s="155"/>
      <c r="M20" s="156"/>
      <c r="N20" s="138"/>
      <c r="P20" s="137"/>
      <c r="Q20" s="137"/>
      <c r="R20" s="137"/>
      <c r="S20" s="160"/>
    </row>
    <row r="21" spans="1:19" s="182" customFormat="1" ht="17.25" customHeight="1">
      <c r="B21" s="340" t="s">
        <v>15</v>
      </c>
      <c r="C21" s="393"/>
      <c r="D21" s="398">
        <v>71254</v>
      </c>
      <c r="E21" s="399">
        <v>59232</v>
      </c>
      <c r="F21" s="396">
        <v>0.20300000000000001</v>
      </c>
      <c r="G21" s="398">
        <v>18547</v>
      </c>
      <c r="H21" s="399">
        <v>15755</v>
      </c>
      <c r="I21" s="396">
        <v>0.17699999999999999</v>
      </c>
      <c r="J21" s="143"/>
      <c r="K21" s="167"/>
      <c r="L21" s="167"/>
      <c r="M21" s="183"/>
      <c r="N21" s="184"/>
      <c r="P21" s="144"/>
      <c r="Q21" s="144"/>
      <c r="R21" s="144"/>
      <c r="S21" s="185"/>
    </row>
    <row r="22" spans="1:19">
      <c r="A22" s="139"/>
      <c r="B22" s="148"/>
      <c r="C22" s="148"/>
      <c r="D22" s="149"/>
      <c r="E22" s="149"/>
      <c r="F22" s="148"/>
      <c r="G22" s="148"/>
      <c r="H22" s="148"/>
      <c r="I22" s="148"/>
      <c r="J22" s="143"/>
      <c r="K22" s="139"/>
      <c r="L22" s="139"/>
      <c r="M22" s="139"/>
      <c r="N22" s="139"/>
      <c r="P22" s="139"/>
      <c r="Q22" s="139"/>
      <c r="R22" s="139"/>
      <c r="S22" s="166"/>
    </row>
    <row r="23" spans="1:19" ht="56.25" customHeight="1">
      <c r="B23" s="679" t="s">
        <v>482</v>
      </c>
      <c r="C23" s="679"/>
      <c r="D23" s="679"/>
      <c r="E23" s="679"/>
      <c r="F23" s="679"/>
      <c r="G23" s="679"/>
      <c r="H23" s="679"/>
      <c r="I23" s="679"/>
      <c r="J23" s="679"/>
      <c r="K23" s="679"/>
      <c r="L23" s="679"/>
      <c r="M23" s="137"/>
      <c r="N23" s="139"/>
    </row>
    <row r="24" spans="1:19">
      <c r="A24" s="140"/>
      <c r="B24" s="167"/>
      <c r="C24" s="167"/>
      <c r="D24" s="167"/>
      <c r="E24" s="167"/>
      <c r="F24" s="167"/>
      <c r="G24" s="167"/>
      <c r="H24" s="167"/>
      <c r="I24" s="167"/>
      <c r="J24" s="167"/>
      <c r="K24" s="141"/>
      <c r="L24" s="141"/>
      <c r="M24" s="141"/>
      <c r="N24" s="140"/>
      <c r="O24" s="168"/>
      <c r="P24" s="139"/>
      <c r="Q24" s="139"/>
      <c r="R24" s="139"/>
      <c r="S24" s="166"/>
    </row>
    <row r="25" spans="1:19" ht="32.25" customHeight="1">
      <c r="A25" s="168"/>
      <c r="B25" s="680" t="s">
        <v>440</v>
      </c>
      <c r="C25" s="680"/>
      <c r="D25" s="680"/>
      <c r="E25" s="680"/>
      <c r="F25" s="680"/>
      <c r="G25" s="680"/>
      <c r="H25" s="680"/>
      <c r="I25" s="680"/>
      <c r="J25" s="680"/>
      <c r="K25" s="680"/>
      <c r="L25" s="680"/>
      <c r="M25" s="141"/>
      <c r="N25" s="140"/>
      <c r="O25" s="168"/>
    </row>
    <row r="26" spans="1:19" ht="14.25" customHeight="1">
      <c r="A26" s="168"/>
      <c r="B26" s="141"/>
      <c r="C26" s="141"/>
      <c r="D26" s="141"/>
      <c r="E26" s="141"/>
      <c r="F26" s="150"/>
      <c r="G26" s="150"/>
      <c r="H26" s="150"/>
      <c r="I26" s="150"/>
      <c r="J26" s="150"/>
      <c r="K26" s="167"/>
      <c r="L26" s="167"/>
      <c r="M26" s="167"/>
      <c r="N26" s="168"/>
      <c r="O26" s="168"/>
    </row>
    <row r="27" spans="1:19" ht="31.5" customHeight="1">
      <c r="A27" s="168"/>
      <c r="B27" s="681" t="s">
        <v>473</v>
      </c>
      <c r="C27" s="681"/>
      <c r="D27" s="681"/>
      <c r="E27" s="681"/>
      <c r="F27" s="681"/>
      <c r="G27" s="681"/>
      <c r="H27" s="681"/>
      <c r="I27" s="681"/>
      <c r="J27" s="681"/>
      <c r="K27" s="681"/>
      <c r="L27" s="681"/>
      <c r="M27" s="167"/>
      <c r="N27" s="168"/>
      <c r="O27" s="168"/>
    </row>
    <row r="28" spans="1:19" ht="14.25" customHeight="1">
      <c r="A28" s="168"/>
      <c r="B28" s="151"/>
      <c r="C28" s="167"/>
      <c r="D28" s="167"/>
      <c r="E28" s="167"/>
      <c r="F28" s="167"/>
      <c r="G28" s="167"/>
      <c r="H28" s="167"/>
      <c r="I28" s="167"/>
      <c r="J28" s="167"/>
      <c r="K28" s="167"/>
      <c r="L28" s="167"/>
      <c r="M28" s="167"/>
      <c r="N28" s="168"/>
      <c r="O28" s="168"/>
    </row>
    <row r="29" spans="1:19" ht="14.25" customHeight="1">
      <c r="A29" s="168"/>
      <c r="B29" s="151"/>
      <c r="C29" s="167"/>
      <c r="D29" s="169"/>
      <c r="E29" s="169"/>
      <c r="F29" s="169"/>
      <c r="G29" s="169"/>
      <c r="H29" s="169"/>
      <c r="I29" s="169"/>
      <c r="J29" s="155"/>
      <c r="K29" s="167"/>
      <c r="L29" s="167"/>
      <c r="M29" s="167"/>
      <c r="N29" s="168"/>
      <c r="O29" s="168"/>
    </row>
    <row r="30" spans="1:19" ht="14.25" customHeight="1">
      <c r="A30" s="168"/>
      <c r="B30" s="151"/>
      <c r="C30" s="167"/>
      <c r="D30" s="167"/>
      <c r="E30" s="169"/>
      <c r="F30" s="167"/>
      <c r="G30" s="167"/>
      <c r="H30" s="167"/>
      <c r="I30" s="167"/>
      <c r="J30" s="167"/>
      <c r="K30" s="167"/>
      <c r="L30" s="167"/>
      <c r="M30" s="167"/>
      <c r="N30" s="168"/>
      <c r="O30" s="168"/>
    </row>
    <row r="31" spans="1:19" ht="15" customHeight="1">
      <c r="A31" s="168"/>
      <c r="B31" s="151"/>
      <c r="C31" s="167"/>
      <c r="D31" s="152"/>
      <c r="E31" s="152"/>
      <c r="F31" s="167"/>
      <c r="G31" s="167"/>
      <c r="H31" s="167"/>
      <c r="I31" s="167"/>
      <c r="J31" s="167"/>
      <c r="K31" s="167"/>
      <c r="L31" s="167"/>
      <c r="M31" s="167"/>
      <c r="N31" s="168"/>
      <c r="O31" s="168"/>
    </row>
    <row r="32" spans="1:19" ht="14.25" customHeight="1">
      <c r="A32" s="168"/>
      <c r="B32" s="168"/>
      <c r="C32" s="168"/>
      <c r="D32" s="153"/>
      <c r="E32" s="153"/>
      <c r="F32" s="170"/>
      <c r="G32" s="170"/>
      <c r="H32" s="170"/>
      <c r="I32" s="170"/>
      <c r="J32" s="167"/>
      <c r="K32" s="140"/>
      <c r="L32" s="140"/>
      <c r="M32" s="140"/>
      <c r="N32" s="140"/>
      <c r="O32" s="168"/>
    </row>
    <row r="33" spans="1:15" ht="23.25" customHeight="1">
      <c r="A33" s="171"/>
      <c r="B33" s="168"/>
      <c r="C33" s="168"/>
      <c r="D33" s="172"/>
      <c r="E33" s="173"/>
      <c r="F33" s="168"/>
      <c r="G33" s="168"/>
      <c r="H33" s="168"/>
      <c r="I33" s="168"/>
      <c r="J33" s="167"/>
      <c r="K33" s="140"/>
      <c r="L33" s="140"/>
      <c r="M33" s="140"/>
      <c r="N33" s="140"/>
      <c r="O33" s="168"/>
    </row>
    <row r="34" spans="1:15">
      <c r="D34" s="174"/>
      <c r="E34" s="174"/>
      <c r="F34" s="174"/>
      <c r="G34" s="174"/>
      <c r="H34" s="174"/>
      <c r="I34" s="174"/>
      <c r="J34" s="163"/>
      <c r="K34" s="139"/>
      <c r="L34" s="139"/>
      <c r="M34" s="139"/>
      <c r="N34" s="139"/>
    </row>
    <row r="35" spans="1:15">
      <c r="B35" s="175"/>
      <c r="D35" s="174"/>
      <c r="E35" s="174"/>
      <c r="J35" s="163"/>
      <c r="K35" s="139"/>
      <c r="L35" s="139"/>
      <c r="M35" s="139"/>
      <c r="N35" s="139"/>
    </row>
    <row r="36" spans="1:15">
      <c r="C36" s="168"/>
      <c r="D36" s="168"/>
      <c r="E36" s="153"/>
    </row>
    <row r="37" spans="1:15">
      <c r="C37" s="168"/>
      <c r="D37" s="153"/>
      <c r="E37" s="153"/>
    </row>
    <row r="38" spans="1:15">
      <c r="C38" s="168"/>
      <c r="D38" s="153"/>
      <c r="E38" s="153"/>
    </row>
    <row r="39" spans="1:15">
      <c r="C39" s="168"/>
      <c r="D39" s="153"/>
      <c r="E39" s="153"/>
    </row>
    <row r="40" spans="1:15">
      <c r="C40" s="168"/>
      <c r="D40" s="153"/>
      <c r="E40" s="153"/>
    </row>
    <row r="41" spans="1:15">
      <c r="C41" s="168"/>
      <c r="D41" s="153"/>
      <c r="E41" s="153"/>
    </row>
    <row r="42" spans="1:15">
      <c r="C42" s="168"/>
      <c r="D42" s="153"/>
      <c r="E42" s="153"/>
    </row>
    <row r="43" spans="1:15">
      <c r="C43" s="168"/>
      <c r="D43" s="153"/>
      <c r="E43" s="153"/>
      <c r="F43" s="154"/>
      <c r="G43" s="154"/>
      <c r="H43" s="154"/>
      <c r="I43" s="154"/>
      <c r="J43" s="155"/>
    </row>
    <row r="44" spans="1:15">
      <c r="C44" s="168"/>
      <c r="D44" s="153"/>
      <c r="E44" s="153"/>
      <c r="F44" s="153"/>
      <c r="G44" s="153"/>
      <c r="H44" s="153"/>
      <c r="I44" s="153"/>
      <c r="J44" s="167"/>
    </row>
    <row r="45" spans="1:15">
      <c r="C45" s="168"/>
      <c r="D45" s="168"/>
      <c r="E45" s="153"/>
      <c r="F45" s="153"/>
      <c r="G45" s="153"/>
      <c r="H45" s="153"/>
      <c r="I45" s="153"/>
      <c r="J45" s="167"/>
    </row>
    <row r="46" spans="1:15">
      <c r="C46" s="168"/>
      <c r="D46" s="148"/>
      <c r="E46" s="170"/>
      <c r="F46" s="168"/>
      <c r="G46" s="168"/>
      <c r="H46" s="168"/>
      <c r="I46" s="168"/>
      <c r="J46" s="167"/>
    </row>
    <row r="47" spans="1:15">
      <c r="C47" s="168"/>
      <c r="D47" s="168"/>
      <c r="E47" s="168"/>
      <c r="F47" s="168"/>
      <c r="G47" s="168"/>
      <c r="H47" s="168"/>
      <c r="I47" s="168"/>
      <c r="J47" s="167"/>
    </row>
  </sheetData>
  <mergeCells count="10">
    <mergeCell ref="B23:L23"/>
    <mergeCell ref="B25:L25"/>
    <mergeCell ref="B27:L2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T17"/>
  <sheetViews>
    <sheetView showGridLines="0" zoomScaleNormal="100" workbookViewId="0"/>
  </sheetViews>
  <sheetFormatPr baseColWidth="10" defaultColWidth="4" defaultRowHeight="12.75"/>
  <cols>
    <col min="1" max="1" width="2.7109375" style="198" customWidth="1"/>
    <col min="2" max="2" width="36.85546875" style="198" customWidth="1"/>
    <col min="3" max="3" width="10" style="198" customWidth="1"/>
    <col min="4" max="4" width="13.140625" style="198" customWidth="1"/>
    <col min="5" max="5" width="7.42578125" style="198" customWidth="1"/>
    <col min="6" max="6" width="10.7109375" style="198" customWidth="1"/>
    <col min="7" max="7" width="12.140625" style="198" customWidth="1"/>
    <col min="8" max="8" width="7.85546875" style="198" customWidth="1"/>
    <col min="9" max="9" width="1.5703125" style="198" customWidth="1"/>
    <col min="10" max="10" width="16.42578125" style="198" customWidth="1"/>
    <col min="11" max="11" width="15.42578125" style="198" customWidth="1"/>
    <col min="12" max="12" width="1.7109375" style="195" customWidth="1"/>
    <col min="13" max="13" width="17.42578125" style="198" customWidth="1"/>
    <col min="14" max="14" width="15.85546875" style="200" customWidth="1"/>
    <col min="15" max="15" width="6.85546875" style="200" customWidth="1"/>
    <col min="16" max="16" width="2" style="200" customWidth="1"/>
    <col min="17" max="17" width="16.5703125" style="198" customWidth="1"/>
    <col min="18" max="18" width="18.42578125" style="198" customWidth="1"/>
    <col min="19" max="19" width="8.28515625" style="198" customWidth="1"/>
    <col min="20" max="20" width="5.85546875" style="198" customWidth="1"/>
    <col min="21" max="16384" width="4" style="198"/>
  </cols>
  <sheetData>
    <row r="2" spans="2:20">
      <c r="B2" s="457"/>
    </row>
    <row r="3" spans="2:20" s="158" customFormat="1" ht="17.25" customHeight="1">
      <c r="B3" s="688" t="s">
        <v>48</v>
      </c>
      <c r="C3" s="690" t="s">
        <v>442</v>
      </c>
      <c r="D3" s="690"/>
      <c r="E3" s="690"/>
      <c r="F3" s="690"/>
      <c r="G3" s="690"/>
      <c r="H3" s="690"/>
      <c r="I3" s="196"/>
      <c r="J3" s="690" t="s">
        <v>307</v>
      </c>
      <c r="K3" s="690"/>
      <c r="M3" s="687" t="s">
        <v>432</v>
      </c>
      <c r="N3" s="687"/>
      <c r="O3" s="687"/>
      <c r="P3" s="192"/>
      <c r="Q3" s="687" t="s">
        <v>308</v>
      </c>
      <c r="R3" s="687"/>
      <c r="S3" s="687"/>
    </row>
    <row r="4" spans="2:20" s="158" customFormat="1">
      <c r="B4" s="688"/>
      <c r="C4" s="689" t="s">
        <v>522</v>
      </c>
      <c r="D4" s="689"/>
      <c r="E4" s="689"/>
      <c r="F4" s="689" t="s">
        <v>523</v>
      </c>
      <c r="G4" s="689"/>
      <c r="H4" s="689"/>
      <c r="I4" s="196"/>
      <c r="J4" s="196"/>
      <c r="K4" s="196"/>
      <c r="N4" s="141"/>
      <c r="O4" s="141"/>
      <c r="P4" s="192"/>
      <c r="Q4" s="137"/>
      <c r="R4" s="137"/>
      <c r="S4" s="137"/>
    </row>
    <row r="5" spans="2:20" s="158" customFormat="1">
      <c r="B5" s="689"/>
      <c r="C5" s="178" t="s">
        <v>468</v>
      </c>
      <c r="D5" s="177" t="s">
        <v>469</v>
      </c>
      <c r="E5" s="177" t="s">
        <v>18</v>
      </c>
      <c r="F5" s="178" t="s">
        <v>470</v>
      </c>
      <c r="G5" s="177" t="s">
        <v>483</v>
      </c>
      <c r="H5" s="177" t="s">
        <v>18</v>
      </c>
      <c r="I5" s="146"/>
      <c r="J5" s="178" t="s">
        <v>472</v>
      </c>
      <c r="K5" s="177" t="s">
        <v>378</v>
      </c>
      <c r="M5" s="178" t="s">
        <v>472</v>
      </c>
      <c r="N5" s="177" t="s">
        <v>378</v>
      </c>
      <c r="O5" s="177" t="s">
        <v>18</v>
      </c>
      <c r="P5" s="192"/>
      <c r="Q5" s="178" t="s">
        <v>472</v>
      </c>
      <c r="R5" s="177" t="s">
        <v>378</v>
      </c>
      <c r="S5" s="177" t="s">
        <v>18</v>
      </c>
      <c r="T5" s="159"/>
    </row>
    <row r="6" spans="2:20" s="96" customFormat="1" ht="6" customHeight="1">
      <c r="B6" s="104"/>
      <c r="C6" s="201"/>
      <c r="D6" s="191"/>
      <c r="E6" s="104"/>
      <c r="F6" s="201"/>
      <c r="G6" s="191"/>
      <c r="H6" s="104"/>
      <c r="I6" s="104"/>
      <c r="J6" s="201"/>
      <c r="K6" s="191"/>
      <c r="L6" s="158"/>
      <c r="M6" s="201"/>
      <c r="N6" s="95"/>
      <c r="O6" s="95"/>
      <c r="P6" s="193"/>
      <c r="Q6" s="201"/>
      <c r="R6" s="95"/>
    </row>
    <row r="7" spans="2:20" s="195" customFormat="1">
      <c r="B7" s="197" t="s">
        <v>474</v>
      </c>
      <c r="C7" s="202">
        <v>16735</v>
      </c>
      <c r="D7" s="191">
        <v>15888</v>
      </c>
      <c r="E7" s="390">
        <v>5.2999999999999999E-2</v>
      </c>
      <c r="F7" s="202">
        <v>4132</v>
      </c>
      <c r="G7" s="191">
        <v>3770</v>
      </c>
      <c r="H7" s="390">
        <v>9.6000000000000002E-2</v>
      </c>
      <c r="I7" s="191"/>
      <c r="J7" s="406">
        <v>0.18</v>
      </c>
      <c r="K7" s="155">
        <v>0.189</v>
      </c>
      <c r="L7" s="158"/>
      <c r="M7" s="202">
        <v>2549</v>
      </c>
      <c r="N7" s="191">
        <v>2508</v>
      </c>
      <c r="O7" s="408">
        <v>1.6E-2</v>
      </c>
      <c r="P7" s="194"/>
      <c r="Q7" s="202">
        <v>729</v>
      </c>
      <c r="R7" s="191">
        <v>720</v>
      </c>
      <c r="S7" s="390">
        <v>1.2999999999999999E-2</v>
      </c>
    </row>
    <row r="8" spans="2:20" s="195" customFormat="1">
      <c r="B8" s="197" t="s">
        <v>475</v>
      </c>
      <c r="C8" s="202">
        <v>8130</v>
      </c>
      <c r="D8" s="191">
        <v>7578</v>
      </c>
      <c r="E8" s="390">
        <v>7.2999999999999995E-2</v>
      </c>
      <c r="F8" s="202">
        <v>2069</v>
      </c>
      <c r="G8" s="191">
        <v>1994</v>
      </c>
      <c r="H8" s="390">
        <v>3.7999999999999999E-2</v>
      </c>
      <c r="I8" s="191"/>
      <c r="J8" s="406">
        <v>8.5000000000000006E-2</v>
      </c>
      <c r="K8" s="155">
        <v>8.7999999999999995E-2</v>
      </c>
      <c r="L8" s="158"/>
      <c r="M8" s="202">
        <v>1491</v>
      </c>
      <c r="N8" s="191">
        <v>1455</v>
      </c>
      <c r="O8" s="408">
        <v>2.5000000000000001E-2</v>
      </c>
      <c r="P8" s="194"/>
      <c r="Q8" s="202">
        <v>2424</v>
      </c>
      <c r="R8" s="191">
        <v>2462</v>
      </c>
      <c r="S8" s="390">
        <v>-1.4999999999999999E-2</v>
      </c>
    </row>
    <row r="9" spans="2:20" s="195" customFormat="1">
      <c r="B9" s="197" t="s">
        <v>476</v>
      </c>
      <c r="C9" s="202">
        <v>11489</v>
      </c>
      <c r="D9" s="191">
        <v>11228</v>
      </c>
      <c r="E9" s="390">
        <v>2.3E-2</v>
      </c>
      <c r="F9" s="202">
        <v>2883</v>
      </c>
      <c r="G9" s="191">
        <v>3027</v>
      </c>
      <c r="H9" s="390">
        <v>-4.8000000000000001E-2</v>
      </c>
      <c r="I9" s="191"/>
      <c r="J9" s="406">
        <v>0.20499999999999999</v>
      </c>
      <c r="K9" s="155">
        <v>0.221</v>
      </c>
      <c r="L9" s="158"/>
      <c r="M9" s="202">
        <v>3030</v>
      </c>
      <c r="N9" s="191">
        <v>2948</v>
      </c>
      <c r="O9" s="408">
        <v>2.8000000000000001E-2</v>
      </c>
      <c r="P9" s="194"/>
      <c r="Q9" s="202">
        <v>3150</v>
      </c>
      <c r="R9" s="191">
        <v>2957</v>
      </c>
      <c r="S9" s="390">
        <v>6.5000000000000002E-2</v>
      </c>
    </row>
    <row r="10" spans="2:20" s="195" customFormat="1">
      <c r="B10" s="197" t="s">
        <v>163</v>
      </c>
      <c r="C10" s="202">
        <v>12731</v>
      </c>
      <c r="D10" s="191">
        <v>11866</v>
      </c>
      <c r="E10" s="390">
        <v>7.2999999999999995E-2</v>
      </c>
      <c r="F10" s="202">
        <v>3372</v>
      </c>
      <c r="G10" s="191">
        <v>3286</v>
      </c>
      <c r="H10" s="390">
        <v>2.5999999999999999E-2</v>
      </c>
      <c r="I10" s="191"/>
      <c r="J10" s="406">
        <v>0.161</v>
      </c>
      <c r="K10" s="155">
        <v>0.159</v>
      </c>
      <c r="L10" s="158"/>
      <c r="M10" s="202">
        <v>4057</v>
      </c>
      <c r="N10" s="191">
        <v>4011</v>
      </c>
      <c r="O10" s="390">
        <v>1.0999999999999999E-2</v>
      </c>
      <c r="P10" s="194"/>
      <c r="Q10" s="202">
        <v>3652</v>
      </c>
      <c r="R10" s="191">
        <v>3575</v>
      </c>
      <c r="S10" s="390">
        <v>2.1999999999999999E-2</v>
      </c>
    </row>
    <row r="11" spans="2:20" s="195" customFormat="1">
      <c r="B11" s="197" t="s">
        <v>212</v>
      </c>
      <c r="C11" s="202">
        <v>15076</v>
      </c>
      <c r="D11" s="191">
        <v>14469</v>
      </c>
      <c r="E11" s="390">
        <v>4.2000000000000003E-2</v>
      </c>
      <c r="F11" s="202">
        <v>3822</v>
      </c>
      <c r="G11" s="191">
        <v>3868</v>
      </c>
      <c r="H11" s="390">
        <v>-1.2E-2</v>
      </c>
      <c r="I11" s="191"/>
      <c r="J11" s="406">
        <v>0.113</v>
      </c>
      <c r="K11" s="155">
        <v>0.114</v>
      </c>
      <c r="L11" s="158"/>
      <c r="M11" s="202">
        <v>3291</v>
      </c>
      <c r="N11" s="191">
        <v>3207</v>
      </c>
      <c r="O11" s="408">
        <v>2.5999999999999999E-2</v>
      </c>
      <c r="P11" s="194"/>
      <c r="Q11" s="202">
        <v>2491</v>
      </c>
      <c r="R11" s="191">
        <v>2856</v>
      </c>
      <c r="S11" s="390">
        <v>-0.128</v>
      </c>
    </row>
    <row r="12" spans="2:20" s="195" customFormat="1">
      <c r="B12" s="197" t="s">
        <v>477</v>
      </c>
      <c r="C12" s="202">
        <v>41086</v>
      </c>
      <c r="D12" s="191">
        <v>40350</v>
      </c>
      <c r="E12" s="390">
        <v>1.7999999999999999E-2</v>
      </c>
      <c r="F12" s="202">
        <v>10279</v>
      </c>
      <c r="G12" s="191">
        <v>10643</v>
      </c>
      <c r="H12" s="390">
        <v>-3.4000000000000002E-2</v>
      </c>
      <c r="I12" s="191"/>
      <c r="J12" s="406">
        <v>0.10299999999999999</v>
      </c>
      <c r="K12" s="155">
        <v>0.106</v>
      </c>
      <c r="L12" s="158"/>
      <c r="M12" s="202">
        <v>8053</v>
      </c>
      <c r="N12" s="191">
        <v>7896</v>
      </c>
      <c r="O12" s="408">
        <v>0.02</v>
      </c>
      <c r="P12" s="194"/>
      <c r="Q12" s="202">
        <v>1813</v>
      </c>
      <c r="R12" s="191">
        <v>1350</v>
      </c>
      <c r="S12" s="390">
        <v>0.34300000000000003</v>
      </c>
    </row>
    <row r="13" spans="2:20" s="195" customFormat="1">
      <c r="B13" s="400" t="s">
        <v>210</v>
      </c>
      <c r="C13" s="401">
        <v>14598</v>
      </c>
      <c r="D13" s="191">
        <v>13834</v>
      </c>
      <c r="E13" s="390">
        <v>5.5E-2</v>
      </c>
      <c r="F13" s="202">
        <v>3815</v>
      </c>
      <c r="G13" s="191">
        <v>3666</v>
      </c>
      <c r="H13" s="390">
        <v>4.1000000000000002E-2</v>
      </c>
      <c r="I13" s="196"/>
      <c r="J13" s="406">
        <v>7.4999999999999997E-2</v>
      </c>
      <c r="K13" s="155">
        <v>7.5999999999999998E-2</v>
      </c>
      <c r="L13" s="158"/>
      <c r="M13" s="202">
        <v>3709</v>
      </c>
      <c r="N13" s="191">
        <v>3615</v>
      </c>
      <c r="O13" s="408">
        <v>2.5999999999999999E-2</v>
      </c>
      <c r="P13" s="192"/>
      <c r="Q13" s="202">
        <v>2358</v>
      </c>
      <c r="R13" s="191">
        <v>2352</v>
      </c>
      <c r="S13" s="390">
        <v>3.0000000000000001E-3</v>
      </c>
    </row>
    <row r="14" spans="2:20" s="182" customFormat="1">
      <c r="B14" s="402" t="s">
        <v>17</v>
      </c>
      <c r="C14" s="403">
        <v>119845</v>
      </c>
      <c r="D14" s="404">
        <v>115213</v>
      </c>
      <c r="E14" s="396">
        <v>0.04</v>
      </c>
      <c r="F14" s="403">
        <v>30372</v>
      </c>
      <c r="G14" s="404">
        <v>30254</v>
      </c>
      <c r="H14" s="396">
        <v>4.0000000000000001E-3</v>
      </c>
      <c r="I14" s="146"/>
      <c r="J14" s="407">
        <v>0.126</v>
      </c>
      <c r="K14" s="405">
        <v>0.13</v>
      </c>
      <c r="L14" s="158"/>
      <c r="M14" s="403">
        <v>26180</v>
      </c>
      <c r="N14" s="404">
        <v>25640</v>
      </c>
      <c r="O14" s="405">
        <v>2.1000000000000001E-2</v>
      </c>
      <c r="P14" s="192"/>
      <c r="Q14" s="403">
        <v>1937</v>
      </c>
      <c r="R14" s="404">
        <v>1744</v>
      </c>
      <c r="S14" s="396">
        <v>0.111</v>
      </c>
    </row>
    <row r="15" spans="2:20" ht="15" customHeight="1">
      <c r="K15" s="199"/>
      <c r="L15" s="158"/>
      <c r="P15" s="193"/>
    </row>
    <row r="16" spans="2:20">
      <c r="B16" s="685" t="s">
        <v>441</v>
      </c>
      <c r="C16" s="685"/>
      <c r="D16" s="685"/>
      <c r="E16" s="685"/>
      <c r="F16" s="685"/>
      <c r="G16" s="463"/>
      <c r="H16" s="463"/>
      <c r="I16" s="463"/>
      <c r="J16" s="463"/>
      <c r="K16" s="463"/>
      <c r="L16" s="463"/>
      <c r="M16" s="463"/>
      <c r="N16" s="463"/>
      <c r="O16" s="463"/>
      <c r="P16" s="463"/>
      <c r="Q16" s="96"/>
      <c r="R16" s="96"/>
      <c r="S16" s="96"/>
    </row>
    <row r="17" spans="2:19" s="165" customFormat="1" ht="25.5" customHeight="1">
      <c r="B17" s="686" t="s">
        <v>484</v>
      </c>
      <c r="C17" s="686"/>
      <c r="D17" s="686"/>
      <c r="E17" s="686"/>
      <c r="F17" s="686"/>
      <c r="G17" s="686"/>
      <c r="H17" s="686"/>
      <c r="I17" s="686"/>
      <c r="J17" s="686"/>
      <c r="K17" s="686"/>
      <c r="L17" s="686"/>
      <c r="M17" s="686"/>
      <c r="N17" s="686"/>
      <c r="O17" s="686"/>
      <c r="P17" s="686"/>
      <c r="Q17" s="686"/>
      <c r="R17" s="686"/>
      <c r="S17" s="477"/>
    </row>
  </sheetData>
  <mergeCells count="9">
    <mergeCell ref="B16:F16"/>
    <mergeCell ref="B17:R17"/>
    <mergeCell ref="Q3:S3"/>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9"/>
  <sheetViews>
    <sheetView showGridLines="0" zoomScale="91" zoomScaleNormal="91" workbookViewId="0"/>
  </sheetViews>
  <sheetFormatPr baseColWidth="10" defaultColWidth="11.42578125" defaultRowHeight="12.75"/>
  <cols>
    <col min="1" max="1" width="7" style="139" customWidth="1"/>
    <col min="2" max="2" width="33.28515625" style="139" customWidth="1"/>
    <col min="3" max="3" width="9" style="139" customWidth="1"/>
    <col min="4" max="6" width="8.28515625" style="139" bestFit="1" customWidth="1"/>
    <col min="7" max="7" width="9.5703125" style="139" bestFit="1" customWidth="1"/>
    <col min="8" max="10" width="8.28515625" style="139" bestFit="1" customWidth="1"/>
    <col min="11" max="11" width="9.5703125" style="139" customWidth="1"/>
    <col min="12" max="12" width="8.28515625" style="139" customWidth="1"/>
    <col min="13" max="16" width="8.28515625" style="139" bestFit="1" customWidth="1"/>
    <col min="17" max="17" width="8.28515625" style="139" customWidth="1"/>
    <col min="18" max="18" width="8.28515625" style="139" bestFit="1" customWidth="1"/>
    <col min="19" max="19" width="8.7109375" style="139" customWidth="1"/>
    <col min="20" max="20" width="9.140625" style="139" customWidth="1"/>
    <col min="21" max="21" width="10.28515625" style="139" customWidth="1"/>
    <col min="22" max="22" width="8.140625" style="139" customWidth="1"/>
    <col min="23" max="16384" width="11.42578125" style="139"/>
  </cols>
  <sheetData>
    <row r="1" spans="2:21" ht="14.25" customHeight="1">
      <c r="B1" s="697"/>
      <c r="C1" s="697"/>
      <c r="D1" s="697"/>
      <c r="E1" s="697"/>
      <c r="F1" s="697"/>
      <c r="G1" s="697"/>
      <c r="H1" s="697"/>
      <c r="I1" s="697"/>
      <c r="J1" s="697"/>
      <c r="K1" s="697"/>
      <c r="L1" s="697"/>
      <c r="M1" s="697"/>
      <c r="N1" s="697"/>
      <c r="O1" s="697"/>
      <c r="P1" s="697"/>
      <c r="Q1" s="697"/>
      <c r="R1" s="697"/>
      <c r="S1" s="203"/>
      <c r="T1" s="203"/>
      <c r="U1" s="203"/>
    </row>
    <row r="2" spans="2:21" ht="14.25" customHeight="1">
      <c r="B2" s="693" t="s">
        <v>74</v>
      </c>
      <c r="C2" s="696" t="s">
        <v>526</v>
      </c>
      <c r="D2" s="696"/>
      <c r="E2" s="696"/>
      <c r="F2" s="696"/>
      <c r="G2" s="696"/>
      <c r="H2" s="696"/>
      <c r="I2" s="696"/>
      <c r="J2" s="696"/>
      <c r="K2" s="696"/>
      <c r="L2" s="696"/>
      <c r="M2" s="696"/>
      <c r="N2" s="696"/>
      <c r="O2" s="696"/>
      <c r="P2" s="696"/>
      <c r="Q2" s="696"/>
      <c r="R2" s="696"/>
    </row>
    <row r="3" spans="2:21" s="137" customFormat="1" ht="25.5" customHeight="1">
      <c r="B3" s="693"/>
      <c r="C3" s="691" t="s">
        <v>10</v>
      </c>
      <c r="D3" s="691"/>
      <c r="E3" s="691" t="s">
        <v>46</v>
      </c>
      <c r="F3" s="691"/>
      <c r="G3" s="691" t="s">
        <v>14</v>
      </c>
      <c r="H3" s="691"/>
      <c r="I3" s="691" t="s">
        <v>47</v>
      </c>
      <c r="J3" s="691"/>
      <c r="K3" s="691" t="s">
        <v>392</v>
      </c>
      <c r="L3" s="691"/>
      <c r="M3" s="691" t="s">
        <v>82</v>
      </c>
      <c r="N3" s="691"/>
      <c r="O3" s="691" t="s">
        <v>83</v>
      </c>
      <c r="P3" s="691"/>
      <c r="Q3" s="692" t="s">
        <v>17</v>
      </c>
      <c r="R3" s="692"/>
    </row>
    <row r="4" spans="2:21" s="137" customFormat="1">
      <c r="B4" s="694"/>
      <c r="C4" s="209" t="s">
        <v>468</v>
      </c>
      <c r="D4" s="204" t="s">
        <v>469</v>
      </c>
      <c r="E4" s="209" t="s">
        <v>468</v>
      </c>
      <c r="F4" s="204" t="s">
        <v>469</v>
      </c>
      <c r="G4" s="209" t="s">
        <v>468</v>
      </c>
      <c r="H4" s="204" t="s">
        <v>469</v>
      </c>
      <c r="I4" s="209" t="s">
        <v>468</v>
      </c>
      <c r="J4" s="204" t="s">
        <v>469</v>
      </c>
      <c r="K4" s="209" t="s">
        <v>468</v>
      </c>
      <c r="L4" s="204" t="s">
        <v>469</v>
      </c>
      <c r="M4" s="209" t="s">
        <v>468</v>
      </c>
      <c r="N4" s="204" t="s">
        <v>469</v>
      </c>
      <c r="O4" s="209" t="s">
        <v>468</v>
      </c>
      <c r="P4" s="204" t="s">
        <v>469</v>
      </c>
      <c r="Q4" s="209" t="s">
        <v>468</v>
      </c>
      <c r="R4" s="204" t="s">
        <v>469</v>
      </c>
    </row>
    <row r="5" spans="2:21" s="137" customFormat="1">
      <c r="B5" s="205"/>
      <c r="C5" s="210"/>
      <c r="D5" s="206"/>
      <c r="E5" s="210"/>
      <c r="F5" s="206"/>
      <c r="G5" s="210"/>
      <c r="H5" s="206"/>
      <c r="I5" s="210"/>
      <c r="J5" s="206"/>
      <c r="K5" s="210"/>
      <c r="L5" s="206"/>
      <c r="M5" s="210"/>
      <c r="N5" s="206"/>
      <c r="O5" s="210"/>
      <c r="P5" s="206"/>
      <c r="Q5" s="210"/>
      <c r="R5" s="206"/>
    </row>
    <row r="6" spans="2:21" s="137" customFormat="1">
      <c r="B6" s="207" t="s">
        <v>72</v>
      </c>
      <c r="C6" s="530">
        <v>221</v>
      </c>
      <c r="D6" s="531">
        <v>221</v>
      </c>
      <c r="E6" s="530">
        <v>2451</v>
      </c>
      <c r="F6" s="531">
        <v>1041</v>
      </c>
      <c r="G6" s="530">
        <v>1237</v>
      </c>
      <c r="H6" s="531">
        <v>1129</v>
      </c>
      <c r="I6" s="530">
        <v>547</v>
      </c>
      <c r="J6" s="531">
        <v>490</v>
      </c>
      <c r="K6" s="530">
        <v>214</v>
      </c>
      <c r="L6" s="531" t="s">
        <v>433</v>
      </c>
      <c r="M6" s="530">
        <v>4670</v>
      </c>
      <c r="N6" s="531">
        <v>2881</v>
      </c>
      <c r="O6" s="530">
        <v>-820</v>
      </c>
      <c r="P6" s="531">
        <v>-737</v>
      </c>
      <c r="Q6" s="530">
        <v>3850</v>
      </c>
      <c r="R6" s="531">
        <v>2144</v>
      </c>
    </row>
    <row r="7" spans="2:21" s="137" customFormat="1">
      <c r="B7" s="205" t="s">
        <v>76</v>
      </c>
      <c r="C7" s="532" t="s">
        <v>433</v>
      </c>
      <c r="D7" s="529" t="s">
        <v>433</v>
      </c>
      <c r="E7" s="532">
        <v>388</v>
      </c>
      <c r="F7" s="529">
        <v>214</v>
      </c>
      <c r="G7" s="532">
        <v>756</v>
      </c>
      <c r="H7" s="529">
        <v>637</v>
      </c>
      <c r="I7" s="532">
        <v>279</v>
      </c>
      <c r="J7" s="529">
        <v>274</v>
      </c>
      <c r="K7" s="532">
        <v>160</v>
      </c>
      <c r="L7" s="529" t="s">
        <v>433</v>
      </c>
      <c r="M7" s="532">
        <v>1583</v>
      </c>
      <c r="N7" s="529">
        <v>1125</v>
      </c>
      <c r="O7" s="532">
        <v>-820</v>
      </c>
      <c r="P7" s="529">
        <v>-727</v>
      </c>
      <c r="Q7" s="532">
        <v>763</v>
      </c>
      <c r="R7" s="529">
        <v>398</v>
      </c>
    </row>
    <row r="8" spans="2:21" s="137" customFormat="1">
      <c r="B8" s="205" t="s">
        <v>75</v>
      </c>
      <c r="C8" s="532" t="s">
        <v>433</v>
      </c>
      <c r="D8" s="529" t="s">
        <v>433</v>
      </c>
      <c r="E8" s="532">
        <v>791</v>
      </c>
      <c r="F8" s="529">
        <v>351</v>
      </c>
      <c r="G8" s="532">
        <v>415</v>
      </c>
      <c r="H8" s="529">
        <v>353</v>
      </c>
      <c r="I8" s="532">
        <v>196</v>
      </c>
      <c r="J8" s="529">
        <v>189</v>
      </c>
      <c r="K8" s="532" t="s">
        <v>433</v>
      </c>
      <c r="L8" s="529" t="s">
        <v>433</v>
      </c>
      <c r="M8" s="532">
        <v>1402</v>
      </c>
      <c r="N8" s="529">
        <v>893</v>
      </c>
      <c r="O8" s="532" t="s">
        <v>433</v>
      </c>
      <c r="P8" s="529">
        <v>-10</v>
      </c>
      <c r="Q8" s="532">
        <v>1402</v>
      </c>
      <c r="R8" s="529">
        <v>883</v>
      </c>
    </row>
    <row r="9" spans="2:21" s="137" customFormat="1">
      <c r="B9" s="205" t="s">
        <v>77</v>
      </c>
      <c r="C9" s="532">
        <v>221</v>
      </c>
      <c r="D9" s="529">
        <v>221</v>
      </c>
      <c r="E9" s="532">
        <v>1272</v>
      </c>
      <c r="F9" s="529">
        <v>468</v>
      </c>
      <c r="G9" s="532">
        <v>66</v>
      </c>
      <c r="H9" s="529">
        <v>139</v>
      </c>
      <c r="I9" s="532">
        <v>66</v>
      </c>
      <c r="J9" s="529">
        <v>24</v>
      </c>
      <c r="K9" s="532">
        <v>54</v>
      </c>
      <c r="L9" s="529" t="s">
        <v>433</v>
      </c>
      <c r="M9" s="532">
        <v>1679</v>
      </c>
      <c r="N9" s="529">
        <v>852</v>
      </c>
      <c r="O9" s="532" t="s">
        <v>433</v>
      </c>
      <c r="P9" s="529" t="s">
        <v>433</v>
      </c>
      <c r="Q9" s="532">
        <v>1679</v>
      </c>
      <c r="R9" s="529">
        <v>852</v>
      </c>
    </row>
    <row r="10" spans="2:21" s="137" customFormat="1">
      <c r="B10" s="205" t="s">
        <v>486</v>
      </c>
      <c r="C10" s="532" t="s">
        <v>433</v>
      </c>
      <c r="D10" s="529" t="s">
        <v>433</v>
      </c>
      <c r="E10" s="532" t="s">
        <v>433</v>
      </c>
      <c r="F10" s="529">
        <v>8</v>
      </c>
      <c r="G10" s="532" t="s">
        <v>433</v>
      </c>
      <c r="H10" s="529" t="s">
        <v>433</v>
      </c>
      <c r="I10" s="532">
        <v>6</v>
      </c>
      <c r="J10" s="529">
        <v>3</v>
      </c>
      <c r="K10" s="532" t="s">
        <v>433</v>
      </c>
      <c r="L10" s="529" t="s">
        <v>433</v>
      </c>
      <c r="M10" s="532">
        <v>6</v>
      </c>
      <c r="N10" s="529">
        <v>11</v>
      </c>
      <c r="O10" s="532" t="s">
        <v>433</v>
      </c>
      <c r="P10" s="529" t="s">
        <v>433</v>
      </c>
      <c r="Q10" s="532">
        <v>6</v>
      </c>
      <c r="R10" s="529">
        <v>11</v>
      </c>
    </row>
    <row r="11" spans="2:21" s="137" customFormat="1">
      <c r="B11" s="205"/>
      <c r="C11" s="532"/>
      <c r="D11" s="529"/>
      <c r="E11" s="532"/>
      <c r="F11" s="529"/>
      <c r="G11" s="532"/>
      <c r="H11" s="529"/>
      <c r="I11" s="532"/>
      <c r="J11" s="529"/>
      <c r="K11" s="532"/>
      <c r="L11" s="529"/>
      <c r="M11" s="532"/>
      <c r="N11" s="529"/>
      <c r="O11" s="532"/>
      <c r="P11" s="529"/>
      <c r="Q11" s="532"/>
      <c r="R11" s="529"/>
    </row>
    <row r="12" spans="2:21" s="137" customFormat="1">
      <c r="B12" s="207" t="s">
        <v>45</v>
      </c>
      <c r="C12" s="530">
        <v>738</v>
      </c>
      <c r="D12" s="531">
        <v>738</v>
      </c>
      <c r="E12" s="530">
        <v>6522</v>
      </c>
      <c r="F12" s="531">
        <v>5168</v>
      </c>
      <c r="G12" s="530">
        <v>860</v>
      </c>
      <c r="H12" s="531">
        <v>760</v>
      </c>
      <c r="I12" s="530">
        <v>841</v>
      </c>
      <c r="J12" s="531">
        <v>845</v>
      </c>
      <c r="K12" s="530" t="s">
        <v>433</v>
      </c>
      <c r="L12" s="531" t="s">
        <v>433</v>
      </c>
      <c r="M12" s="530">
        <v>8961</v>
      </c>
      <c r="N12" s="531">
        <v>7511</v>
      </c>
      <c r="O12" s="530">
        <v>-4</v>
      </c>
      <c r="P12" s="531" t="s">
        <v>433</v>
      </c>
      <c r="Q12" s="530">
        <v>8957</v>
      </c>
      <c r="R12" s="531">
        <v>7511</v>
      </c>
    </row>
    <row r="13" spans="2:21" s="137" customFormat="1">
      <c r="B13" s="205" t="s">
        <v>78</v>
      </c>
      <c r="C13" s="532">
        <v>310</v>
      </c>
      <c r="D13" s="529">
        <v>360</v>
      </c>
      <c r="E13" s="532">
        <v>3865</v>
      </c>
      <c r="F13" s="529">
        <v>3045</v>
      </c>
      <c r="G13" s="532">
        <v>512</v>
      </c>
      <c r="H13" s="529">
        <v>455</v>
      </c>
      <c r="I13" s="532">
        <v>790</v>
      </c>
      <c r="J13" s="529">
        <v>474</v>
      </c>
      <c r="K13" s="532" t="s">
        <v>433</v>
      </c>
      <c r="L13" s="531" t="s">
        <v>433</v>
      </c>
      <c r="M13" s="532">
        <v>5477</v>
      </c>
      <c r="N13" s="529">
        <v>4334</v>
      </c>
      <c r="O13" s="532" t="s">
        <v>433</v>
      </c>
      <c r="P13" s="529" t="s">
        <v>433</v>
      </c>
      <c r="Q13" s="532">
        <v>5477</v>
      </c>
      <c r="R13" s="529">
        <v>4334</v>
      </c>
    </row>
    <row r="14" spans="2:21" s="137" customFormat="1">
      <c r="B14" s="205" t="s">
        <v>79</v>
      </c>
      <c r="C14" s="532">
        <v>205</v>
      </c>
      <c r="D14" s="529">
        <v>254</v>
      </c>
      <c r="E14" s="532">
        <v>1539</v>
      </c>
      <c r="F14" s="529">
        <v>1239</v>
      </c>
      <c r="G14" s="532">
        <v>204</v>
      </c>
      <c r="H14" s="529">
        <v>181</v>
      </c>
      <c r="I14" s="532">
        <v>34</v>
      </c>
      <c r="J14" s="529">
        <v>87</v>
      </c>
      <c r="K14" s="532" t="s">
        <v>433</v>
      </c>
      <c r="L14" s="531" t="s">
        <v>433</v>
      </c>
      <c r="M14" s="532">
        <v>1982</v>
      </c>
      <c r="N14" s="529">
        <v>1761</v>
      </c>
      <c r="O14" s="532">
        <v>-4</v>
      </c>
      <c r="P14" s="529" t="s">
        <v>433</v>
      </c>
      <c r="Q14" s="532">
        <v>1978</v>
      </c>
      <c r="R14" s="529">
        <v>1761</v>
      </c>
    </row>
    <row r="15" spans="2:21" s="137" customFormat="1">
      <c r="B15" s="205" t="s">
        <v>80</v>
      </c>
      <c r="C15" s="532">
        <v>139</v>
      </c>
      <c r="D15" s="529">
        <v>68</v>
      </c>
      <c r="E15" s="532">
        <v>452</v>
      </c>
      <c r="F15" s="529">
        <v>370</v>
      </c>
      <c r="G15" s="532">
        <v>91</v>
      </c>
      <c r="H15" s="529">
        <v>79</v>
      </c>
      <c r="I15" s="532">
        <v>1</v>
      </c>
      <c r="J15" s="529">
        <v>168</v>
      </c>
      <c r="K15" s="532" t="s">
        <v>433</v>
      </c>
      <c r="L15" s="531" t="s">
        <v>433</v>
      </c>
      <c r="M15" s="532">
        <v>683</v>
      </c>
      <c r="N15" s="529">
        <v>685</v>
      </c>
      <c r="O15" s="532" t="s">
        <v>433</v>
      </c>
      <c r="P15" s="529" t="s">
        <v>433</v>
      </c>
      <c r="Q15" s="532">
        <v>683</v>
      </c>
      <c r="R15" s="529">
        <v>685</v>
      </c>
    </row>
    <row r="16" spans="2:21" s="137" customFormat="1">
      <c r="B16" s="205" t="s">
        <v>124</v>
      </c>
      <c r="C16" s="532">
        <v>84</v>
      </c>
      <c r="D16" s="529">
        <v>56</v>
      </c>
      <c r="E16" s="532">
        <v>666</v>
      </c>
      <c r="F16" s="529">
        <v>514</v>
      </c>
      <c r="G16" s="532">
        <v>53</v>
      </c>
      <c r="H16" s="529">
        <v>45</v>
      </c>
      <c r="I16" s="532">
        <v>16</v>
      </c>
      <c r="J16" s="529">
        <v>116</v>
      </c>
      <c r="K16" s="532" t="s">
        <v>433</v>
      </c>
      <c r="L16" s="531" t="s">
        <v>433</v>
      </c>
      <c r="M16" s="532">
        <v>819</v>
      </c>
      <c r="N16" s="529">
        <v>731</v>
      </c>
      <c r="O16" s="532" t="s">
        <v>433</v>
      </c>
      <c r="P16" s="529" t="s">
        <v>433</v>
      </c>
      <c r="Q16" s="532">
        <v>819</v>
      </c>
      <c r="R16" s="529">
        <v>731</v>
      </c>
    </row>
    <row r="17" spans="2:19" s="137" customFormat="1">
      <c r="B17" s="205"/>
      <c r="C17" s="532"/>
      <c r="D17" s="529"/>
      <c r="E17" s="532"/>
      <c r="F17" s="529"/>
      <c r="G17" s="532"/>
      <c r="H17" s="529"/>
      <c r="I17" s="532"/>
      <c r="J17" s="529"/>
      <c r="K17" s="532"/>
      <c r="L17" s="529"/>
      <c r="M17" s="532"/>
      <c r="N17" s="529"/>
      <c r="O17" s="532"/>
      <c r="P17" s="529"/>
      <c r="Q17" s="532"/>
      <c r="R17" s="529"/>
    </row>
    <row r="18" spans="2:19" s="137" customFormat="1">
      <c r="B18" s="207" t="s">
        <v>81</v>
      </c>
      <c r="C18" s="530" t="s">
        <v>433</v>
      </c>
      <c r="D18" s="531" t="s">
        <v>433</v>
      </c>
      <c r="E18" s="530">
        <v>-313</v>
      </c>
      <c r="F18" s="531">
        <v>-265</v>
      </c>
      <c r="G18" s="530">
        <v>-364</v>
      </c>
      <c r="H18" s="531">
        <v>-324</v>
      </c>
      <c r="I18" s="530">
        <v>-147</v>
      </c>
      <c r="J18" s="531">
        <v>-148</v>
      </c>
      <c r="K18" s="530" t="s">
        <v>433</v>
      </c>
      <c r="L18" s="531" t="s">
        <v>433</v>
      </c>
      <c r="M18" s="530">
        <v>-824</v>
      </c>
      <c r="N18" s="531">
        <v>-737</v>
      </c>
      <c r="O18" s="530">
        <v>824</v>
      </c>
      <c r="P18" s="531">
        <v>737</v>
      </c>
      <c r="Q18" s="530" t="s">
        <v>433</v>
      </c>
      <c r="R18" s="531" t="s">
        <v>433</v>
      </c>
    </row>
    <row r="19" spans="2:19" s="137" customFormat="1">
      <c r="B19" s="208"/>
      <c r="C19" s="532"/>
      <c r="D19" s="529"/>
      <c r="E19" s="532"/>
      <c r="F19" s="529"/>
      <c r="G19" s="532"/>
      <c r="H19" s="529"/>
      <c r="I19" s="532"/>
      <c r="J19" s="529"/>
      <c r="K19" s="532"/>
      <c r="L19" s="529"/>
      <c r="M19" s="532"/>
      <c r="N19" s="529"/>
      <c r="O19" s="532"/>
      <c r="P19" s="529"/>
      <c r="Q19" s="532"/>
      <c r="R19" s="529"/>
      <c r="S19" s="208"/>
    </row>
    <row r="20" spans="2:19" s="137" customFormat="1">
      <c r="B20" s="207" t="s">
        <v>74</v>
      </c>
      <c r="C20" s="530">
        <v>959</v>
      </c>
      <c r="D20" s="531">
        <v>959</v>
      </c>
      <c r="E20" s="530">
        <v>8660</v>
      </c>
      <c r="F20" s="531">
        <v>5944</v>
      </c>
      <c r="G20" s="530">
        <v>1733</v>
      </c>
      <c r="H20" s="531">
        <v>1565</v>
      </c>
      <c r="I20" s="530">
        <v>1241</v>
      </c>
      <c r="J20" s="531">
        <v>1187</v>
      </c>
      <c r="K20" s="530">
        <v>214</v>
      </c>
      <c r="L20" s="531" t="s">
        <v>433</v>
      </c>
      <c r="M20" s="530">
        <v>12807</v>
      </c>
      <c r="N20" s="531">
        <v>9655</v>
      </c>
      <c r="O20" s="530" t="s">
        <v>433</v>
      </c>
      <c r="P20" s="531" t="s">
        <v>433</v>
      </c>
      <c r="Q20" s="530">
        <v>12807</v>
      </c>
      <c r="R20" s="531">
        <v>9655</v>
      </c>
    </row>
    <row r="21" spans="2:19" s="137" customFormat="1">
      <c r="B21" s="211"/>
      <c r="C21" s="533"/>
      <c r="D21" s="534"/>
      <c r="E21" s="533"/>
      <c r="F21" s="534"/>
      <c r="G21" s="533"/>
      <c r="H21" s="534"/>
      <c r="I21" s="533"/>
      <c r="J21" s="534"/>
      <c r="K21" s="533"/>
      <c r="L21" s="534"/>
      <c r="M21" s="533"/>
      <c r="N21" s="534"/>
      <c r="O21" s="533"/>
      <c r="P21" s="534"/>
      <c r="Q21" s="533"/>
      <c r="R21" s="534"/>
    </row>
    <row r="22" spans="2:19" s="144" customFormat="1">
      <c r="B22" s="409" t="s">
        <v>161</v>
      </c>
      <c r="C22" s="535" t="s">
        <v>433</v>
      </c>
      <c r="D22" s="671" t="s">
        <v>348</v>
      </c>
      <c r="E22" s="535">
        <v>2715</v>
      </c>
      <c r="F22" s="396">
        <v>0.45700000000000002</v>
      </c>
      <c r="G22" s="535">
        <v>168</v>
      </c>
      <c r="H22" s="396">
        <v>0.107</v>
      </c>
      <c r="I22" s="535">
        <v>54</v>
      </c>
      <c r="J22" s="396">
        <v>4.4999999999999998E-2</v>
      </c>
      <c r="K22" s="535">
        <v>214</v>
      </c>
      <c r="L22" s="621" t="s">
        <v>348</v>
      </c>
      <c r="M22" s="535">
        <v>3152</v>
      </c>
      <c r="N22" s="396">
        <v>0.32700000000000001</v>
      </c>
      <c r="O22" s="535" t="s">
        <v>433</v>
      </c>
      <c r="P22" s="536" t="s">
        <v>433</v>
      </c>
      <c r="Q22" s="535">
        <v>3152</v>
      </c>
      <c r="R22" s="396">
        <v>0.32700000000000001</v>
      </c>
    </row>
    <row r="23" spans="2:19" s="137" customFormat="1" ht="12" customHeight="1">
      <c r="B23" s="144"/>
      <c r="C23" s="441"/>
      <c r="D23" s="441"/>
      <c r="E23" s="441"/>
      <c r="F23" s="441"/>
      <c r="G23" s="441"/>
      <c r="H23" s="441"/>
      <c r="I23" s="441"/>
      <c r="J23" s="441"/>
      <c r="K23" s="441"/>
      <c r="L23" s="441"/>
      <c r="M23" s="441"/>
      <c r="N23" s="441"/>
      <c r="O23" s="441"/>
      <c r="P23" s="441"/>
      <c r="Q23" s="441"/>
      <c r="R23" s="441"/>
    </row>
    <row r="24" spans="2:19" s="137" customFormat="1" ht="12.75" customHeight="1">
      <c r="B24" s="144"/>
    </row>
    <row r="26" spans="2:19">
      <c r="B26" s="212"/>
      <c r="C26" s="695" t="s">
        <v>527</v>
      </c>
      <c r="D26" s="695"/>
      <c r="E26" s="695"/>
      <c r="F26" s="695"/>
      <c r="G26" s="695"/>
      <c r="H26" s="695"/>
      <c r="I26" s="695"/>
      <c r="J26" s="695"/>
      <c r="K26" s="695"/>
      <c r="L26" s="695"/>
      <c r="M26" s="695"/>
      <c r="N26" s="695"/>
      <c r="O26" s="695"/>
      <c r="P26" s="695"/>
      <c r="Q26" s="695"/>
      <c r="R26" s="695"/>
    </row>
    <row r="27" spans="2:19" ht="12.75" customHeight="1">
      <c r="B27" s="693" t="s">
        <v>74</v>
      </c>
      <c r="C27" s="691" t="s">
        <v>10</v>
      </c>
      <c r="D27" s="691"/>
      <c r="E27" s="691" t="s">
        <v>46</v>
      </c>
      <c r="F27" s="691"/>
      <c r="G27" s="691" t="s">
        <v>14</v>
      </c>
      <c r="H27" s="691"/>
      <c r="I27" s="691" t="s">
        <v>47</v>
      </c>
      <c r="J27" s="691"/>
      <c r="K27" s="691" t="s">
        <v>392</v>
      </c>
      <c r="L27" s="691"/>
      <c r="M27" s="503" t="s">
        <v>82</v>
      </c>
      <c r="N27" s="503"/>
      <c r="O27" s="691" t="s">
        <v>83</v>
      </c>
      <c r="P27" s="691"/>
      <c r="Q27" s="692" t="s">
        <v>17</v>
      </c>
      <c r="R27" s="692"/>
    </row>
    <row r="28" spans="2:19">
      <c r="B28" s="694"/>
      <c r="C28" s="209" t="s">
        <v>470</v>
      </c>
      <c r="D28" s="204" t="s">
        <v>471</v>
      </c>
      <c r="E28" s="209" t="s">
        <v>470</v>
      </c>
      <c r="F28" s="204" t="s">
        <v>471</v>
      </c>
      <c r="G28" s="209" t="s">
        <v>470</v>
      </c>
      <c r="H28" s="204" t="s">
        <v>471</v>
      </c>
      <c r="I28" s="209" t="s">
        <v>470</v>
      </c>
      <c r="J28" s="204" t="s">
        <v>471</v>
      </c>
      <c r="K28" s="209" t="s">
        <v>470</v>
      </c>
      <c r="L28" s="204" t="s">
        <v>471</v>
      </c>
      <c r="M28" s="209" t="s">
        <v>470</v>
      </c>
      <c r="N28" s="204" t="s">
        <v>471</v>
      </c>
      <c r="O28" s="209" t="s">
        <v>470</v>
      </c>
      <c r="P28" s="204" t="s">
        <v>471</v>
      </c>
      <c r="Q28" s="209" t="s">
        <v>470</v>
      </c>
      <c r="R28" s="204" t="s">
        <v>471</v>
      </c>
    </row>
    <row r="29" spans="2:19">
      <c r="B29" s="205"/>
      <c r="C29" s="210"/>
      <c r="D29" s="206"/>
      <c r="E29" s="210"/>
      <c r="F29" s="206"/>
      <c r="G29" s="210"/>
      <c r="H29" s="206"/>
      <c r="I29" s="210"/>
      <c r="J29" s="206"/>
      <c r="K29" s="210"/>
      <c r="L29" s="206"/>
      <c r="M29" s="210"/>
      <c r="N29" s="206"/>
      <c r="O29" s="210"/>
      <c r="P29" s="206"/>
      <c r="Q29" s="210"/>
      <c r="R29" s="206"/>
    </row>
    <row r="30" spans="2:19">
      <c r="B30" s="207" t="s">
        <v>72</v>
      </c>
      <c r="C30" s="530">
        <v>57</v>
      </c>
      <c r="D30" s="531">
        <v>44</v>
      </c>
      <c r="E30" s="530">
        <v>757</v>
      </c>
      <c r="F30" s="531">
        <v>650</v>
      </c>
      <c r="G30" s="530">
        <v>328</v>
      </c>
      <c r="H30" s="531">
        <v>275</v>
      </c>
      <c r="I30" s="530">
        <v>151</v>
      </c>
      <c r="J30" s="531">
        <v>132</v>
      </c>
      <c r="K30" s="530">
        <v>78</v>
      </c>
      <c r="L30" s="531" t="s">
        <v>433</v>
      </c>
      <c r="M30" s="530">
        <v>1371</v>
      </c>
      <c r="N30" s="531">
        <v>1101</v>
      </c>
      <c r="O30" s="530">
        <v>-215</v>
      </c>
      <c r="P30" s="531">
        <v>-189</v>
      </c>
      <c r="Q30" s="530">
        <v>1156</v>
      </c>
      <c r="R30" s="531">
        <v>912</v>
      </c>
    </row>
    <row r="31" spans="2:19">
      <c r="B31" s="205" t="s">
        <v>76</v>
      </c>
      <c r="C31" s="532" t="s">
        <v>433</v>
      </c>
      <c r="D31" s="529" t="s">
        <v>433</v>
      </c>
      <c r="E31" s="532">
        <v>124</v>
      </c>
      <c r="F31" s="529">
        <v>50</v>
      </c>
      <c r="G31" s="532">
        <v>200</v>
      </c>
      <c r="H31" s="529">
        <v>162</v>
      </c>
      <c r="I31" s="532">
        <v>78</v>
      </c>
      <c r="J31" s="529">
        <v>73</v>
      </c>
      <c r="K31" s="532">
        <v>62</v>
      </c>
      <c r="L31" s="529" t="s">
        <v>433</v>
      </c>
      <c r="M31" s="532">
        <v>464</v>
      </c>
      <c r="N31" s="529">
        <v>285</v>
      </c>
      <c r="O31" s="532">
        <v>-215</v>
      </c>
      <c r="P31" s="529">
        <v>-179</v>
      </c>
      <c r="Q31" s="532">
        <v>249</v>
      </c>
      <c r="R31" s="529">
        <v>106</v>
      </c>
    </row>
    <row r="32" spans="2:19">
      <c r="B32" s="205" t="s">
        <v>75</v>
      </c>
      <c r="C32" s="532" t="s">
        <v>433</v>
      </c>
      <c r="D32" s="529" t="s">
        <v>433</v>
      </c>
      <c r="E32" s="532">
        <v>251</v>
      </c>
      <c r="F32" s="529">
        <v>152</v>
      </c>
      <c r="G32" s="532">
        <v>111</v>
      </c>
      <c r="H32" s="529">
        <v>98</v>
      </c>
      <c r="I32" s="532">
        <v>49</v>
      </c>
      <c r="J32" s="529">
        <v>52</v>
      </c>
      <c r="K32" s="532" t="s">
        <v>433</v>
      </c>
      <c r="L32" s="529" t="s">
        <v>433</v>
      </c>
      <c r="M32" s="532">
        <v>411</v>
      </c>
      <c r="N32" s="529">
        <v>302</v>
      </c>
      <c r="O32" s="532" t="s">
        <v>433</v>
      </c>
      <c r="P32" s="529">
        <v>-10</v>
      </c>
      <c r="Q32" s="532">
        <v>411</v>
      </c>
      <c r="R32" s="529">
        <v>292</v>
      </c>
    </row>
    <row r="33" spans="2:18">
      <c r="B33" s="205" t="s">
        <v>77</v>
      </c>
      <c r="C33" s="532">
        <v>57</v>
      </c>
      <c r="D33" s="529">
        <v>44</v>
      </c>
      <c r="E33" s="532">
        <v>382</v>
      </c>
      <c r="F33" s="529">
        <v>440</v>
      </c>
      <c r="G33" s="532">
        <v>17</v>
      </c>
      <c r="H33" s="529">
        <v>15</v>
      </c>
      <c r="I33" s="532">
        <v>23</v>
      </c>
      <c r="J33" s="529">
        <v>6</v>
      </c>
      <c r="K33" s="532">
        <v>16</v>
      </c>
      <c r="L33" s="529" t="s">
        <v>433</v>
      </c>
      <c r="M33" s="532">
        <v>495</v>
      </c>
      <c r="N33" s="529">
        <v>505</v>
      </c>
      <c r="O33" s="532" t="s">
        <v>433</v>
      </c>
      <c r="P33" s="529" t="s">
        <v>433</v>
      </c>
      <c r="Q33" s="532">
        <v>495</v>
      </c>
      <c r="R33" s="529">
        <v>505</v>
      </c>
    </row>
    <row r="34" spans="2:18">
      <c r="B34" s="205" t="s">
        <v>486</v>
      </c>
      <c r="C34" s="532" t="s">
        <v>433</v>
      </c>
      <c r="D34" s="529" t="s">
        <v>433</v>
      </c>
      <c r="E34" s="532" t="s">
        <v>433</v>
      </c>
      <c r="F34" s="529">
        <v>8</v>
      </c>
      <c r="G34" s="532" t="s">
        <v>433</v>
      </c>
      <c r="H34" s="529" t="s">
        <v>433</v>
      </c>
      <c r="I34" s="532">
        <v>1</v>
      </c>
      <c r="J34" s="529">
        <v>1</v>
      </c>
      <c r="K34" s="532" t="s">
        <v>433</v>
      </c>
      <c r="L34" s="529" t="s">
        <v>433</v>
      </c>
      <c r="M34" s="532">
        <v>1</v>
      </c>
      <c r="N34" s="529">
        <v>9</v>
      </c>
      <c r="O34" s="532" t="s">
        <v>433</v>
      </c>
      <c r="P34" s="529" t="s">
        <v>433</v>
      </c>
      <c r="Q34" s="532">
        <v>1</v>
      </c>
      <c r="R34" s="529">
        <v>9</v>
      </c>
    </row>
    <row r="35" spans="2:18">
      <c r="B35" s="205"/>
      <c r="C35" s="532"/>
      <c r="D35" s="529"/>
      <c r="E35" s="532"/>
      <c r="F35" s="529"/>
      <c r="G35" s="532"/>
      <c r="H35" s="529"/>
      <c r="I35" s="532"/>
      <c r="J35" s="529"/>
      <c r="K35" s="532"/>
      <c r="L35" s="529"/>
      <c r="M35" s="532"/>
      <c r="N35" s="529"/>
      <c r="O35" s="532"/>
      <c r="P35" s="529"/>
      <c r="Q35" s="532"/>
      <c r="R35" s="529"/>
    </row>
    <row r="36" spans="2:18">
      <c r="B36" s="207" t="s">
        <v>45</v>
      </c>
      <c r="C36" s="530">
        <v>202</v>
      </c>
      <c r="D36" s="531">
        <v>159</v>
      </c>
      <c r="E36" s="530">
        <v>1682</v>
      </c>
      <c r="F36" s="531">
        <v>1508</v>
      </c>
      <c r="G36" s="530">
        <v>226</v>
      </c>
      <c r="H36" s="531">
        <v>200</v>
      </c>
      <c r="I36" s="530">
        <v>210</v>
      </c>
      <c r="J36" s="531">
        <v>214</v>
      </c>
      <c r="K36" s="530" t="s">
        <v>433</v>
      </c>
      <c r="L36" s="531" t="s">
        <v>433</v>
      </c>
      <c r="M36" s="530">
        <v>2320</v>
      </c>
      <c r="N36" s="531">
        <v>2081</v>
      </c>
      <c r="O36" s="530">
        <v>-1</v>
      </c>
      <c r="P36" s="529" t="s">
        <v>433</v>
      </c>
      <c r="Q36" s="530">
        <v>2319</v>
      </c>
      <c r="R36" s="531">
        <v>2081</v>
      </c>
    </row>
    <row r="37" spans="2:18">
      <c r="B37" s="205" t="s">
        <v>78</v>
      </c>
      <c r="C37" s="532">
        <v>85</v>
      </c>
      <c r="D37" s="529">
        <v>100</v>
      </c>
      <c r="E37" s="532">
        <v>1145</v>
      </c>
      <c r="F37" s="529">
        <v>782</v>
      </c>
      <c r="G37" s="532">
        <v>134</v>
      </c>
      <c r="H37" s="529">
        <v>107</v>
      </c>
      <c r="I37" s="532">
        <v>199</v>
      </c>
      <c r="J37" s="529">
        <v>114</v>
      </c>
      <c r="K37" s="532" t="s">
        <v>433</v>
      </c>
      <c r="L37" s="529" t="s">
        <v>433</v>
      </c>
      <c r="M37" s="532">
        <v>1563</v>
      </c>
      <c r="N37" s="529">
        <v>1103</v>
      </c>
      <c r="O37" s="532" t="s">
        <v>433</v>
      </c>
      <c r="P37" s="529" t="s">
        <v>433</v>
      </c>
      <c r="Q37" s="532">
        <v>1563</v>
      </c>
      <c r="R37" s="529">
        <v>1103</v>
      </c>
    </row>
    <row r="38" spans="2:18">
      <c r="B38" s="205" t="s">
        <v>79</v>
      </c>
      <c r="C38" s="532">
        <v>56</v>
      </c>
      <c r="D38" s="529">
        <v>33</v>
      </c>
      <c r="E38" s="532">
        <v>463</v>
      </c>
      <c r="F38" s="529">
        <v>414</v>
      </c>
      <c r="G38" s="532">
        <v>57</v>
      </c>
      <c r="H38" s="529">
        <v>56</v>
      </c>
      <c r="I38" s="532">
        <v>8</v>
      </c>
      <c r="J38" s="529">
        <v>25</v>
      </c>
      <c r="K38" s="532" t="s">
        <v>433</v>
      </c>
      <c r="L38" s="529" t="s">
        <v>433</v>
      </c>
      <c r="M38" s="532">
        <v>584</v>
      </c>
      <c r="N38" s="529">
        <v>528</v>
      </c>
      <c r="O38" s="532">
        <v>-1</v>
      </c>
      <c r="P38" s="529" t="s">
        <v>433</v>
      </c>
      <c r="Q38" s="532">
        <v>583</v>
      </c>
      <c r="R38" s="529">
        <v>528</v>
      </c>
    </row>
    <row r="39" spans="2:18">
      <c r="B39" s="205" t="s">
        <v>80</v>
      </c>
      <c r="C39" s="532">
        <v>38</v>
      </c>
      <c r="D39" s="529">
        <v>20</v>
      </c>
      <c r="E39" s="532">
        <v>143</v>
      </c>
      <c r="F39" s="529">
        <v>96</v>
      </c>
      <c r="G39" s="532">
        <v>26</v>
      </c>
      <c r="H39" s="529">
        <v>26</v>
      </c>
      <c r="I39" s="532" t="s">
        <v>433</v>
      </c>
      <c r="J39" s="529">
        <v>50</v>
      </c>
      <c r="K39" s="532" t="s">
        <v>433</v>
      </c>
      <c r="L39" s="529" t="s">
        <v>433</v>
      </c>
      <c r="M39" s="532">
        <v>207</v>
      </c>
      <c r="N39" s="529">
        <v>192</v>
      </c>
      <c r="O39" s="532" t="s">
        <v>433</v>
      </c>
      <c r="P39" s="529" t="s">
        <v>433</v>
      </c>
      <c r="Q39" s="532">
        <v>207</v>
      </c>
      <c r="R39" s="529">
        <v>192</v>
      </c>
    </row>
    <row r="40" spans="2:18">
      <c r="B40" s="205" t="s">
        <v>124</v>
      </c>
      <c r="C40" s="532">
        <v>23</v>
      </c>
      <c r="D40" s="529">
        <v>6</v>
      </c>
      <c r="E40" s="532">
        <v>-69</v>
      </c>
      <c r="F40" s="529">
        <v>216</v>
      </c>
      <c r="G40" s="532">
        <v>9</v>
      </c>
      <c r="H40" s="529">
        <v>11</v>
      </c>
      <c r="I40" s="532">
        <v>3</v>
      </c>
      <c r="J40" s="529">
        <v>25</v>
      </c>
      <c r="K40" s="532" t="s">
        <v>433</v>
      </c>
      <c r="L40" s="529" t="s">
        <v>433</v>
      </c>
      <c r="M40" s="532">
        <v>-34</v>
      </c>
      <c r="N40" s="529">
        <v>258</v>
      </c>
      <c r="O40" s="532" t="s">
        <v>433</v>
      </c>
      <c r="P40" s="529" t="s">
        <v>433</v>
      </c>
      <c r="Q40" s="532">
        <v>-34</v>
      </c>
      <c r="R40" s="529">
        <v>258</v>
      </c>
    </row>
    <row r="41" spans="2:18">
      <c r="B41" s="205"/>
      <c r="C41" s="532"/>
      <c r="D41" s="529"/>
      <c r="E41" s="532"/>
      <c r="F41" s="529"/>
      <c r="G41" s="532"/>
      <c r="H41" s="529"/>
      <c r="I41" s="532"/>
      <c r="J41" s="529"/>
      <c r="K41" s="532"/>
      <c r="L41" s="529"/>
      <c r="M41" s="532"/>
      <c r="N41" s="529"/>
      <c r="O41" s="532"/>
      <c r="P41" s="529"/>
      <c r="Q41" s="532"/>
      <c r="R41" s="529"/>
    </row>
    <row r="42" spans="2:18">
      <c r="B42" s="207" t="s">
        <v>81</v>
      </c>
      <c r="C42" s="532" t="s">
        <v>433</v>
      </c>
      <c r="D42" s="529" t="s">
        <v>433</v>
      </c>
      <c r="E42" s="532">
        <v>-82</v>
      </c>
      <c r="F42" s="529">
        <v>-66</v>
      </c>
      <c r="G42" s="532">
        <v>-94</v>
      </c>
      <c r="H42" s="529">
        <v>-83</v>
      </c>
      <c r="I42" s="532">
        <v>-41</v>
      </c>
      <c r="J42" s="529">
        <v>-41</v>
      </c>
      <c r="K42" s="532" t="s">
        <v>433</v>
      </c>
      <c r="L42" s="529" t="s">
        <v>433</v>
      </c>
      <c r="M42" s="532">
        <v>-216</v>
      </c>
      <c r="N42" s="529">
        <v>-189</v>
      </c>
      <c r="O42" s="532">
        <v>216</v>
      </c>
      <c r="P42" s="529">
        <v>189</v>
      </c>
      <c r="Q42" s="532" t="s">
        <v>433</v>
      </c>
      <c r="R42" s="529" t="s">
        <v>433</v>
      </c>
    </row>
    <row r="43" spans="2:18">
      <c r="B43" s="208"/>
      <c r="C43" s="532"/>
      <c r="D43" s="529"/>
      <c r="E43" s="532"/>
      <c r="F43" s="529"/>
      <c r="G43" s="532"/>
      <c r="H43" s="529"/>
      <c r="I43" s="532"/>
      <c r="J43" s="529"/>
      <c r="K43" s="532"/>
      <c r="L43" s="529"/>
      <c r="M43" s="532"/>
      <c r="N43" s="529"/>
      <c r="O43" s="532"/>
      <c r="P43" s="529"/>
      <c r="Q43" s="532"/>
      <c r="R43" s="529"/>
    </row>
    <row r="44" spans="2:18">
      <c r="B44" s="207" t="s">
        <v>74</v>
      </c>
      <c r="C44" s="530">
        <v>259</v>
      </c>
      <c r="D44" s="531">
        <v>203</v>
      </c>
      <c r="E44" s="530">
        <v>2357</v>
      </c>
      <c r="F44" s="531">
        <v>2092</v>
      </c>
      <c r="G44" s="530">
        <v>460</v>
      </c>
      <c r="H44" s="531">
        <v>392</v>
      </c>
      <c r="I44" s="530">
        <v>320</v>
      </c>
      <c r="J44" s="531">
        <v>305</v>
      </c>
      <c r="K44" s="530">
        <v>78</v>
      </c>
      <c r="L44" s="531" t="s">
        <v>433</v>
      </c>
      <c r="M44" s="530">
        <v>3475</v>
      </c>
      <c r="N44" s="531">
        <v>2993</v>
      </c>
      <c r="O44" s="532" t="s">
        <v>433</v>
      </c>
      <c r="P44" s="529" t="s">
        <v>433</v>
      </c>
      <c r="Q44" s="530">
        <v>3475</v>
      </c>
      <c r="R44" s="531">
        <v>2993</v>
      </c>
    </row>
    <row r="45" spans="2:18">
      <c r="B45" s="211"/>
      <c r="C45" s="533"/>
      <c r="D45" s="534"/>
      <c r="E45" s="533"/>
      <c r="F45" s="534"/>
      <c r="G45" s="533"/>
      <c r="H45" s="534"/>
      <c r="I45" s="533"/>
      <c r="J45" s="534"/>
      <c r="K45" s="533"/>
      <c r="L45" s="534"/>
      <c r="M45" s="533"/>
      <c r="N45" s="534"/>
      <c r="O45" s="533"/>
      <c r="P45" s="529"/>
      <c r="Q45" s="533"/>
      <c r="R45" s="534"/>
    </row>
    <row r="46" spans="2:18">
      <c r="B46" s="409" t="s">
        <v>161</v>
      </c>
      <c r="C46" s="535">
        <v>56</v>
      </c>
      <c r="D46" s="396">
        <v>0.27600000000000002</v>
      </c>
      <c r="E46" s="535">
        <v>265</v>
      </c>
      <c r="F46" s="396">
        <v>0.127</v>
      </c>
      <c r="G46" s="535">
        <v>68</v>
      </c>
      <c r="H46" s="396">
        <v>0.17299999999999999</v>
      </c>
      <c r="I46" s="535">
        <v>15</v>
      </c>
      <c r="J46" s="396">
        <v>4.9000000000000002E-2</v>
      </c>
      <c r="K46" s="535">
        <v>78</v>
      </c>
      <c r="L46" s="645" t="s">
        <v>348</v>
      </c>
      <c r="M46" s="535">
        <v>482</v>
      </c>
      <c r="N46" s="396">
        <v>0.161</v>
      </c>
      <c r="O46" s="535" t="s">
        <v>433</v>
      </c>
      <c r="P46" s="536" t="s">
        <v>433</v>
      </c>
      <c r="Q46" s="535">
        <v>482</v>
      </c>
      <c r="R46" s="396">
        <v>0.161</v>
      </c>
    </row>
    <row r="47" spans="2:18">
      <c r="C47" s="579"/>
      <c r="D47" s="579"/>
      <c r="E47" s="579"/>
      <c r="F47" s="579"/>
      <c r="G47" s="579"/>
      <c r="H47" s="579"/>
      <c r="I47" s="579"/>
      <c r="J47" s="579"/>
      <c r="K47" s="579"/>
      <c r="L47" s="579"/>
      <c r="M47" s="579"/>
      <c r="N47" s="579"/>
      <c r="O47" s="579"/>
      <c r="P47" s="579"/>
      <c r="Q47" s="579"/>
      <c r="R47" s="579"/>
    </row>
    <row r="48" spans="2:18">
      <c r="C48" s="579"/>
      <c r="D48" s="579"/>
      <c r="E48" s="579"/>
      <c r="F48" s="579"/>
      <c r="G48" s="579"/>
      <c r="H48" s="579"/>
      <c r="I48" s="579"/>
      <c r="J48" s="579"/>
      <c r="K48" s="579"/>
      <c r="L48" s="579"/>
      <c r="M48" s="579"/>
      <c r="N48" s="579"/>
      <c r="O48" s="579"/>
      <c r="P48" s="579"/>
      <c r="Q48" s="579"/>
      <c r="R48" s="579"/>
    </row>
    <row r="49" spans="4:4">
      <c r="D49" s="644"/>
    </row>
  </sheetData>
  <mergeCells count="20">
    <mergeCell ref="C26:R26"/>
    <mergeCell ref="C2:R2"/>
    <mergeCell ref="B1:R1"/>
    <mergeCell ref="O3:P3"/>
    <mergeCell ref="Q3:R3"/>
    <mergeCell ref="C3:D3"/>
    <mergeCell ref="E3:F3"/>
    <mergeCell ref="G3:H3"/>
    <mergeCell ref="I3:J3"/>
    <mergeCell ref="K3:L3"/>
    <mergeCell ref="B2:B4"/>
    <mergeCell ref="M3:N3"/>
    <mergeCell ref="O27:P27"/>
    <mergeCell ref="Q27:R27"/>
    <mergeCell ref="B27:B28"/>
    <mergeCell ref="C27:D27"/>
    <mergeCell ref="E27:F27"/>
    <mergeCell ref="G27:H27"/>
    <mergeCell ref="I27:J27"/>
    <mergeCell ref="K27:L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showGridLines="0" zoomScale="95" zoomScaleNormal="95" workbookViewId="0"/>
  </sheetViews>
  <sheetFormatPr baseColWidth="10" defaultColWidth="7.28515625" defaultRowHeight="12.75"/>
  <cols>
    <col min="1" max="1" width="4.28515625" style="127" customWidth="1"/>
    <col min="2" max="2" width="63.5703125" style="127" customWidth="1"/>
    <col min="3" max="4" width="15.5703125" style="128" bestFit="1" customWidth="1"/>
    <col min="5" max="5" width="10.140625" style="128" customWidth="1"/>
    <col min="6" max="6" width="10" style="128" bestFit="1" customWidth="1"/>
    <col min="7" max="7" width="1.28515625" style="436" customWidth="1"/>
    <col min="8" max="8" width="14.42578125" style="128" customWidth="1"/>
    <col min="9" max="9" width="14" style="127" customWidth="1"/>
    <col min="10" max="10" width="10.85546875" style="127" customWidth="1"/>
    <col min="11" max="11" width="10" style="127" bestFit="1" customWidth="1"/>
    <col min="12" max="12" width="3.5703125" style="127" customWidth="1"/>
    <col min="13" max="13" width="11.28515625" style="127" customWidth="1"/>
    <col min="14" max="14" width="14" style="127" customWidth="1"/>
    <col min="15" max="16384" width="7.28515625" style="127"/>
  </cols>
  <sheetData>
    <row r="1" spans="1:14">
      <c r="A1" s="504"/>
      <c r="M1" s="129"/>
    </row>
    <row r="2" spans="1:14">
      <c r="A2" s="96"/>
      <c r="B2" s="220"/>
      <c r="C2" s="221"/>
      <c r="D2" s="221"/>
      <c r="E2" s="221"/>
      <c r="F2" s="221"/>
      <c r="H2" s="221"/>
      <c r="I2" s="220"/>
      <c r="J2" s="220"/>
      <c r="K2" s="220"/>
      <c r="M2" s="129"/>
    </row>
    <row r="3" spans="1:14">
      <c r="A3" s="96"/>
      <c r="B3" s="700" t="s">
        <v>529</v>
      </c>
      <c r="C3" s="699" t="s">
        <v>528</v>
      </c>
      <c r="D3" s="699"/>
      <c r="E3" s="699"/>
      <c r="F3" s="699"/>
      <c r="G3" s="95"/>
      <c r="H3" s="699" t="s">
        <v>303</v>
      </c>
      <c r="I3" s="699"/>
      <c r="J3" s="699"/>
      <c r="K3" s="699"/>
    </row>
    <row r="4" spans="1:14" s="214" customFormat="1" ht="14.25">
      <c r="A4" s="213"/>
      <c r="B4" s="701"/>
      <c r="C4" s="479" t="s">
        <v>468</v>
      </c>
      <c r="D4" s="480" t="s">
        <v>469</v>
      </c>
      <c r="E4" s="219" t="s">
        <v>69</v>
      </c>
      <c r="F4" s="219" t="s">
        <v>70</v>
      </c>
      <c r="G4" s="437"/>
      <c r="H4" s="479" t="s">
        <v>470</v>
      </c>
      <c r="I4" s="480" t="s">
        <v>471</v>
      </c>
      <c r="J4" s="219" t="s">
        <v>69</v>
      </c>
      <c r="K4" s="219" t="s">
        <v>70</v>
      </c>
    </row>
    <row r="5" spans="1:14" s="114" customFormat="1" ht="7.5" customHeight="1">
      <c r="A5" s="96"/>
      <c r="B5" s="130"/>
      <c r="C5" s="427"/>
      <c r="D5" s="428"/>
      <c r="E5" s="428"/>
      <c r="F5" s="428"/>
      <c r="G5" s="413"/>
      <c r="H5" s="429"/>
      <c r="I5" s="430"/>
      <c r="J5" s="265"/>
      <c r="K5" s="265"/>
    </row>
    <row r="6" spans="1:14" s="217" customFormat="1">
      <c r="A6" s="125"/>
      <c r="B6" s="431" t="s">
        <v>91</v>
      </c>
      <c r="C6" s="250">
        <v>16192</v>
      </c>
      <c r="D6" s="252">
        <v>12292</v>
      </c>
      <c r="E6" s="252">
        <v>3900</v>
      </c>
      <c r="F6" s="396">
        <v>0.317</v>
      </c>
      <c r="G6" s="391"/>
      <c r="H6" s="250">
        <v>4514</v>
      </c>
      <c r="I6" s="252">
        <v>3742</v>
      </c>
      <c r="J6" s="252">
        <v>772</v>
      </c>
      <c r="K6" s="396">
        <v>0.20599999999999999</v>
      </c>
      <c r="L6" s="216"/>
      <c r="N6" s="115"/>
    </row>
    <row r="7" spans="1:14" s="217" customFormat="1">
      <c r="A7" s="125"/>
      <c r="B7" s="197" t="s">
        <v>92</v>
      </c>
      <c r="C7" s="411">
        <v>12807</v>
      </c>
      <c r="D7" s="85">
        <v>9655</v>
      </c>
      <c r="E7" s="85">
        <v>3152</v>
      </c>
      <c r="F7" s="390">
        <v>0.32700000000000001</v>
      </c>
      <c r="G7" s="390"/>
      <c r="H7" s="411">
        <v>3475</v>
      </c>
      <c r="I7" s="85">
        <v>2993</v>
      </c>
      <c r="J7" s="85">
        <v>482</v>
      </c>
      <c r="K7" s="390">
        <v>0.161</v>
      </c>
      <c r="N7" s="115"/>
    </row>
    <row r="8" spans="1:14" s="217" customFormat="1">
      <c r="A8" s="125"/>
      <c r="B8" s="400" t="s">
        <v>93</v>
      </c>
      <c r="C8" s="432">
        <v>3385</v>
      </c>
      <c r="D8" s="240">
        <v>2637</v>
      </c>
      <c r="E8" s="240">
        <v>748</v>
      </c>
      <c r="F8" s="392">
        <v>0.28399999999999997</v>
      </c>
      <c r="G8" s="390"/>
      <c r="H8" s="432">
        <v>1039</v>
      </c>
      <c r="I8" s="240">
        <v>749</v>
      </c>
      <c r="J8" s="240">
        <v>290</v>
      </c>
      <c r="K8" s="392">
        <v>0.38700000000000001</v>
      </c>
      <c r="N8" s="115"/>
    </row>
    <row r="9" spans="1:14" s="217" customFormat="1">
      <c r="A9" s="125"/>
      <c r="B9" s="431" t="s">
        <v>94</v>
      </c>
      <c r="C9" s="250">
        <v>-10451</v>
      </c>
      <c r="D9" s="252">
        <v>-7556</v>
      </c>
      <c r="E9" s="252">
        <v>-2895</v>
      </c>
      <c r="F9" s="396">
        <v>-0.38300000000000001</v>
      </c>
      <c r="G9" s="391"/>
      <c r="H9" s="250">
        <v>-2940</v>
      </c>
      <c r="I9" s="252">
        <v>-2413</v>
      </c>
      <c r="J9" s="252">
        <v>-527</v>
      </c>
      <c r="K9" s="396">
        <v>-0.219</v>
      </c>
      <c r="L9" s="216"/>
      <c r="N9" s="115"/>
    </row>
    <row r="10" spans="1:14" s="217" customFormat="1">
      <c r="A10" s="125"/>
      <c r="B10" s="197" t="s">
        <v>95</v>
      </c>
      <c r="C10" s="411">
        <v>-7711</v>
      </c>
      <c r="D10" s="85">
        <v>-5338</v>
      </c>
      <c r="E10" s="85">
        <v>-2373</v>
      </c>
      <c r="F10" s="390">
        <v>-0.44500000000000001</v>
      </c>
      <c r="G10" s="390"/>
      <c r="H10" s="411">
        <v>-2183</v>
      </c>
      <c r="I10" s="85">
        <v>-1851</v>
      </c>
      <c r="J10" s="85">
        <v>-332</v>
      </c>
      <c r="K10" s="390">
        <v>0.17899999999999999</v>
      </c>
      <c r="N10" s="115"/>
    </row>
    <row r="11" spans="1:14" s="217" customFormat="1">
      <c r="A11" s="125"/>
      <c r="B11" s="197" t="s">
        <v>96</v>
      </c>
      <c r="C11" s="411">
        <v>-117</v>
      </c>
      <c r="D11" s="85">
        <v>-138</v>
      </c>
      <c r="E11" s="85">
        <v>21</v>
      </c>
      <c r="F11" s="390">
        <v>0.154</v>
      </c>
      <c r="G11" s="390"/>
      <c r="H11" s="411">
        <v>-28</v>
      </c>
      <c r="I11" s="85">
        <v>-31</v>
      </c>
      <c r="J11" s="85">
        <v>3</v>
      </c>
      <c r="K11" s="390">
        <v>-8.2000000000000003E-2</v>
      </c>
      <c r="N11" s="115"/>
    </row>
    <row r="12" spans="1:14" s="217" customFormat="1">
      <c r="A12" s="125"/>
      <c r="B12" s="197" t="s">
        <v>97</v>
      </c>
      <c r="C12" s="411">
        <v>-1020</v>
      </c>
      <c r="D12" s="85">
        <v>-1016</v>
      </c>
      <c r="E12" s="85">
        <v>-4</v>
      </c>
      <c r="F12" s="390">
        <v>-4.0000000000000001E-3</v>
      </c>
      <c r="G12" s="390"/>
      <c r="H12" s="411">
        <v>-221</v>
      </c>
      <c r="I12" s="85">
        <v>-268</v>
      </c>
      <c r="J12" s="85">
        <v>47</v>
      </c>
      <c r="K12" s="390">
        <v>-0.17499999999999999</v>
      </c>
      <c r="N12" s="115"/>
    </row>
    <row r="13" spans="1:14" s="217" customFormat="1">
      <c r="A13" s="125"/>
      <c r="B13" s="400" t="s">
        <v>98</v>
      </c>
      <c r="C13" s="432">
        <v>-1603</v>
      </c>
      <c r="D13" s="240">
        <v>-1064</v>
      </c>
      <c r="E13" s="240">
        <v>-539</v>
      </c>
      <c r="F13" s="392">
        <v>-0.50700000000000001</v>
      </c>
      <c r="G13" s="390"/>
      <c r="H13" s="432">
        <v>-508</v>
      </c>
      <c r="I13" s="240">
        <v>-263</v>
      </c>
      <c r="J13" s="240">
        <v>-245</v>
      </c>
      <c r="K13" s="392">
        <v>0.93100000000000005</v>
      </c>
      <c r="N13" s="115"/>
    </row>
    <row r="14" spans="1:14" s="217" customFormat="1">
      <c r="A14" s="125"/>
      <c r="B14" s="431" t="s">
        <v>99</v>
      </c>
      <c r="C14" s="250">
        <v>5741</v>
      </c>
      <c r="D14" s="252">
        <v>4736</v>
      </c>
      <c r="E14" s="252">
        <v>1005</v>
      </c>
      <c r="F14" s="396">
        <v>0.21199999999999999</v>
      </c>
      <c r="G14" s="391"/>
      <c r="H14" s="250">
        <v>1574</v>
      </c>
      <c r="I14" s="252">
        <v>1329</v>
      </c>
      <c r="J14" s="252">
        <v>245</v>
      </c>
      <c r="K14" s="396">
        <v>0.184</v>
      </c>
      <c r="L14" s="216"/>
      <c r="N14" s="115"/>
    </row>
    <row r="15" spans="1:14" s="217" customFormat="1">
      <c r="A15" s="125"/>
      <c r="B15" s="197" t="s">
        <v>54</v>
      </c>
      <c r="C15" s="411">
        <v>-730</v>
      </c>
      <c r="D15" s="85">
        <v>-565</v>
      </c>
      <c r="E15" s="85">
        <v>-165</v>
      </c>
      <c r="F15" s="390">
        <v>-0.29199999999999998</v>
      </c>
      <c r="G15" s="390"/>
      <c r="H15" s="411">
        <v>-189</v>
      </c>
      <c r="I15" s="85">
        <v>-81</v>
      </c>
      <c r="J15" s="85">
        <v>-108</v>
      </c>
      <c r="K15" s="390">
        <v>1.343</v>
      </c>
      <c r="N15" s="115"/>
    </row>
    <row r="16" spans="1:14" s="217" customFormat="1">
      <c r="A16" s="125"/>
      <c r="B16" s="400" t="s">
        <v>100</v>
      </c>
      <c r="C16" s="432">
        <v>-909</v>
      </c>
      <c r="D16" s="240">
        <v>-918</v>
      </c>
      <c r="E16" s="240">
        <v>9</v>
      </c>
      <c r="F16" s="392">
        <v>0.01</v>
      </c>
      <c r="G16" s="390"/>
      <c r="H16" s="432">
        <v>-206</v>
      </c>
      <c r="I16" s="240">
        <v>-221</v>
      </c>
      <c r="J16" s="240">
        <v>15</v>
      </c>
      <c r="K16" s="392">
        <v>-6.9000000000000006E-2</v>
      </c>
      <c r="N16" s="115"/>
    </row>
    <row r="17" spans="1:14" s="217" customFormat="1">
      <c r="A17" s="125"/>
      <c r="B17" s="431" t="s">
        <v>101</v>
      </c>
      <c r="C17" s="250">
        <v>4102</v>
      </c>
      <c r="D17" s="252">
        <v>3253</v>
      </c>
      <c r="E17" s="252">
        <v>849</v>
      </c>
      <c r="F17" s="396">
        <v>0.26100000000000001</v>
      </c>
      <c r="G17" s="391"/>
      <c r="H17" s="250">
        <v>1179</v>
      </c>
      <c r="I17" s="252">
        <v>1027</v>
      </c>
      <c r="J17" s="252">
        <v>152</v>
      </c>
      <c r="K17" s="396">
        <v>0.14699999999999999</v>
      </c>
      <c r="L17" s="216"/>
      <c r="N17" s="115"/>
    </row>
    <row r="18" spans="1:14" s="217" customFormat="1">
      <c r="A18" s="125"/>
      <c r="B18" s="197" t="s">
        <v>102</v>
      </c>
      <c r="C18" s="411">
        <v>-993</v>
      </c>
      <c r="D18" s="85">
        <v>-858</v>
      </c>
      <c r="E18" s="85">
        <v>-135</v>
      </c>
      <c r="F18" s="390">
        <v>-0.157</v>
      </c>
      <c r="G18" s="390"/>
      <c r="H18" s="411">
        <v>-280</v>
      </c>
      <c r="I18" s="85">
        <v>-224</v>
      </c>
      <c r="J18" s="85">
        <v>-56</v>
      </c>
      <c r="K18" s="390">
        <v>0.252</v>
      </c>
      <c r="N18" s="115"/>
    </row>
    <row r="19" spans="1:14" s="217" customFormat="1" ht="25.5">
      <c r="A19" s="125"/>
      <c r="B19" s="433" t="s">
        <v>296</v>
      </c>
      <c r="C19" s="432">
        <v>-445</v>
      </c>
      <c r="D19" s="240">
        <v>-243</v>
      </c>
      <c r="E19" s="240">
        <v>-202</v>
      </c>
      <c r="F19" s="392">
        <v>-0.83599999999999997</v>
      </c>
      <c r="G19" s="390"/>
      <c r="H19" s="432">
        <v>-198</v>
      </c>
      <c r="I19" s="240">
        <v>-63</v>
      </c>
      <c r="J19" s="240">
        <v>-135</v>
      </c>
      <c r="K19" s="392">
        <v>2.1190000000000002</v>
      </c>
      <c r="N19" s="115"/>
    </row>
    <row r="20" spans="1:14" s="217" customFormat="1">
      <c r="A20" s="125"/>
      <c r="B20" s="431" t="s">
        <v>418</v>
      </c>
      <c r="C20" s="250">
        <v>2664</v>
      </c>
      <c r="D20" s="252">
        <v>2152</v>
      </c>
      <c r="E20" s="252">
        <v>512</v>
      </c>
      <c r="F20" s="396">
        <v>0.23799999999999999</v>
      </c>
      <c r="G20" s="391"/>
      <c r="H20" s="250">
        <v>701</v>
      </c>
      <c r="I20" s="252">
        <v>740</v>
      </c>
      <c r="J20" s="252">
        <v>-39</v>
      </c>
      <c r="K20" s="396">
        <v>-5.2999999999999999E-2</v>
      </c>
      <c r="L20" s="216"/>
      <c r="N20" s="115"/>
    </row>
    <row r="21" spans="1:14" s="217" customFormat="1">
      <c r="A21" s="125"/>
      <c r="B21" s="431" t="s">
        <v>103</v>
      </c>
      <c r="C21" s="250">
        <v>-728</v>
      </c>
      <c r="D21" s="252">
        <v>-412</v>
      </c>
      <c r="E21" s="252">
        <v>-316</v>
      </c>
      <c r="F21" s="396">
        <v>-0.76500000000000001</v>
      </c>
      <c r="G21" s="391"/>
      <c r="H21" s="250">
        <v>-336</v>
      </c>
      <c r="I21" s="252">
        <v>-98</v>
      </c>
      <c r="J21" s="252">
        <v>-238</v>
      </c>
      <c r="K21" s="396">
        <v>-2.4140000000000001</v>
      </c>
      <c r="L21" s="216"/>
      <c r="N21" s="115"/>
    </row>
    <row r="22" spans="1:14" s="217" customFormat="1">
      <c r="A22" s="125"/>
      <c r="B22" s="197" t="s">
        <v>104</v>
      </c>
      <c r="C22" s="411">
        <v>295</v>
      </c>
      <c r="D22" s="85">
        <v>222</v>
      </c>
      <c r="E22" s="85">
        <v>73</v>
      </c>
      <c r="F22" s="390">
        <v>0.32800000000000001</v>
      </c>
      <c r="G22" s="390"/>
      <c r="H22" s="411">
        <v>86</v>
      </c>
      <c r="I22" s="85">
        <v>71</v>
      </c>
      <c r="J22" s="85">
        <v>15</v>
      </c>
      <c r="K22" s="390">
        <v>0.219</v>
      </c>
      <c r="N22" s="115"/>
    </row>
    <row r="23" spans="1:14" s="217" customFormat="1">
      <c r="A23" s="125"/>
      <c r="B23" s="218" t="s">
        <v>464</v>
      </c>
      <c r="C23" s="411">
        <v>-1052</v>
      </c>
      <c r="D23" s="85">
        <v>-768</v>
      </c>
      <c r="E23" s="85">
        <v>-284</v>
      </c>
      <c r="F23" s="390">
        <v>-0.36899999999999999</v>
      </c>
      <c r="G23" s="390"/>
      <c r="H23" s="411">
        <v>-338</v>
      </c>
      <c r="I23" s="85">
        <v>-238</v>
      </c>
      <c r="J23" s="85">
        <v>-100</v>
      </c>
      <c r="K23" s="390">
        <v>0.42099999999999999</v>
      </c>
      <c r="N23" s="115"/>
    </row>
    <row r="24" spans="1:14" s="217" customFormat="1">
      <c r="A24" s="125"/>
      <c r="B24" s="218" t="s">
        <v>350</v>
      </c>
      <c r="C24" s="411">
        <v>31</v>
      </c>
      <c r="D24" s="85">
        <v>77</v>
      </c>
      <c r="E24" s="85">
        <v>-46</v>
      </c>
      <c r="F24" s="390">
        <v>-0.6</v>
      </c>
      <c r="G24" s="390"/>
      <c r="H24" s="411">
        <v>-65</v>
      </c>
      <c r="I24" s="85">
        <v>19</v>
      </c>
      <c r="J24" s="85">
        <v>-84</v>
      </c>
      <c r="K24" s="390">
        <v>-4.3369999999999997</v>
      </c>
      <c r="N24" s="115"/>
    </row>
    <row r="25" spans="1:14" s="217" customFormat="1">
      <c r="A25" s="125"/>
      <c r="B25" s="433" t="s">
        <v>87</v>
      </c>
      <c r="C25" s="432">
        <v>-2</v>
      </c>
      <c r="D25" s="240">
        <v>57</v>
      </c>
      <c r="E25" s="240">
        <v>-59</v>
      </c>
      <c r="F25" s="392">
        <v>-1.03</v>
      </c>
      <c r="G25" s="390"/>
      <c r="H25" s="432">
        <v>-19</v>
      </c>
      <c r="I25" s="240">
        <v>50</v>
      </c>
      <c r="J25" s="240">
        <v>-69</v>
      </c>
      <c r="K25" s="577">
        <v>-1.385</v>
      </c>
      <c r="N25" s="115"/>
    </row>
    <row r="26" spans="1:14" s="217" customFormat="1">
      <c r="A26" s="125"/>
      <c r="B26" s="431" t="s">
        <v>55</v>
      </c>
      <c r="C26" s="250">
        <v>5</v>
      </c>
      <c r="D26" s="252">
        <v>8</v>
      </c>
      <c r="E26" s="252">
        <v>-3</v>
      </c>
      <c r="F26" s="396">
        <v>-0.42199999999999999</v>
      </c>
      <c r="G26" s="391"/>
      <c r="H26" s="250">
        <v>3</v>
      </c>
      <c r="I26" s="252">
        <v>0.31800000000000028</v>
      </c>
      <c r="J26" s="252">
        <v>3</v>
      </c>
      <c r="K26" s="396">
        <v>9.4689999999999994</v>
      </c>
      <c r="L26" s="216"/>
      <c r="N26" s="115"/>
    </row>
    <row r="27" spans="1:14" s="217" customFormat="1">
      <c r="A27" s="125"/>
      <c r="B27" s="434" t="s">
        <v>435</v>
      </c>
      <c r="C27" s="418">
        <v>3</v>
      </c>
      <c r="D27" s="241">
        <v>5</v>
      </c>
      <c r="E27" s="241">
        <v>-2</v>
      </c>
      <c r="F27" s="410">
        <v>-0.311</v>
      </c>
      <c r="G27" s="390"/>
      <c r="H27" s="418">
        <v>3</v>
      </c>
      <c r="I27" s="241">
        <v>0.49200000000000021</v>
      </c>
      <c r="J27" s="241">
        <v>3</v>
      </c>
      <c r="K27" s="410">
        <v>5.0830000000000002</v>
      </c>
      <c r="L27" s="216"/>
      <c r="N27" s="115"/>
    </row>
    <row r="28" spans="1:14" s="217" customFormat="1">
      <c r="A28" s="125"/>
      <c r="B28" s="434" t="s">
        <v>297</v>
      </c>
      <c r="C28" s="418">
        <v>1</v>
      </c>
      <c r="D28" s="241">
        <v>3</v>
      </c>
      <c r="E28" s="241">
        <v>-2</v>
      </c>
      <c r="F28" s="410">
        <v>-0.623</v>
      </c>
      <c r="G28" s="390"/>
      <c r="H28" s="649">
        <v>0</v>
      </c>
      <c r="I28" s="241">
        <v>-0.17399999999999993</v>
      </c>
      <c r="J28" s="241">
        <v>0.49</v>
      </c>
      <c r="K28" s="410">
        <v>-2.931</v>
      </c>
      <c r="N28" s="115"/>
    </row>
    <row r="29" spans="1:14" s="217" customFormat="1">
      <c r="A29" s="125"/>
      <c r="B29" s="431" t="s">
        <v>88</v>
      </c>
      <c r="C29" s="250">
        <v>1941</v>
      </c>
      <c r="D29" s="252">
        <v>1748</v>
      </c>
      <c r="E29" s="252">
        <v>193</v>
      </c>
      <c r="F29" s="396">
        <v>0.11</v>
      </c>
      <c r="G29" s="391"/>
      <c r="H29" s="250">
        <v>368</v>
      </c>
      <c r="I29" s="252">
        <v>642</v>
      </c>
      <c r="J29" s="252">
        <v>-274</v>
      </c>
      <c r="K29" s="396">
        <v>-0.42599999999999999</v>
      </c>
      <c r="L29" s="216"/>
      <c r="N29" s="115"/>
    </row>
    <row r="30" spans="1:14" s="217" customFormat="1">
      <c r="A30" s="125"/>
      <c r="B30" s="434" t="s">
        <v>89</v>
      </c>
      <c r="C30" s="418">
        <v>-806</v>
      </c>
      <c r="D30" s="241">
        <v>-567</v>
      </c>
      <c r="E30" s="241">
        <v>-239</v>
      </c>
      <c r="F30" s="410">
        <v>-0.42299999999999999</v>
      </c>
      <c r="G30" s="390"/>
      <c r="H30" s="418">
        <v>-147</v>
      </c>
      <c r="I30" s="241">
        <v>-210</v>
      </c>
      <c r="J30" s="241">
        <v>63</v>
      </c>
      <c r="K30" s="410">
        <v>-0.29899999999999999</v>
      </c>
      <c r="N30" s="115"/>
    </row>
    <row r="31" spans="1:14" s="217" customFormat="1">
      <c r="A31" s="125"/>
      <c r="B31" s="646" t="s">
        <v>478</v>
      </c>
      <c r="C31" s="647">
        <v>1135</v>
      </c>
      <c r="D31" s="647">
        <v>1181</v>
      </c>
      <c r="E31" s="647">
        <v>-46</v>
      </c>
      <c r="F31" s="648">
        <v>-0.04</v>
      </c>
      <c r="G31" s="412"/>
      <c r="H31" s="647">
        <v>221</v>
      </c>
      <c r="I31" s="647">
        <v>432</v>
      </c>
      <c r="J31" s="647">
        <v>-211</v>
      </c>
      <c r="K31" s="648">
        <v>-0.48799999999999999</v>
      </c>
      <c r="L31" s="216"/>
      <c r="N31" s="115"/>
    </row>
    <row r="32" spans="1:14" s="217" customFormat="1">
      <c r="A32" s="125"/>
      <c r="B32" s="435" t="s">
        <v>56</v>
      </c>
      <c r="C32" s="429">
        <v>741</v>
      </c>
      <c r="D32" s="428">
        <v>825</v>
      </c>
      <c r="E32" s="428">
        <v>-84</v>
      </c>
      <c r="F32" s="396">
        <v>-0.10199999999999999</v>
      </c>
      <c r="G32" s="391"/>
      <c r="H32" s="429">
        <v>119</v>
      </c>
      <c r="I32" s="428">
        <v>339</v>
      </c>
      <c r="J32" s="428">
        <v>-220</v>
      </c>
      <c r="K32" s="396">
        <v>-0.64900000000000002</v>
      </c>
      <c r="N32" s="115"/>
    </row>
    <row r="33" spans="1:14" s="217" customFormat="1">
      <c r="A33" s="125"/>
      <c r="B33" s="197" t="s">
        <v>57</v>
      </c>
      <c r="C33" s="222">
        <v>394</v>
      </c>
      <c r="D33" s="86">
        <v>356</v>
      </c>
      <c r="E33" s="86">
        <v>38</v>
      </c>
      <c r="F33" s="391">
        <v>0.106</v>
      </c>
      <c r="G33" s="391"/>
      <c r="H33" s="222">
        <v>102</v>
      </c>
      <c r="I33" s="86">
        <v>93</v>
      </c>
      <c r="J33" s="86">
        <v>9</v>
      </c>
      <c r="K33" s="391">
        <v>9.6000000000000002E-2</v>
      </c>
      <c r="N33" s="115"/>
    </row>
    <row r="34" spans="1:14" ht="14.25" customHeight="1">
      <c r="A34" s="96"/>
      <c r="B34" s="341"/>
      <c r="C34" s="85"/>
      <c r="D34" s="85"/>
      <c r="E34" s="85"/>
      <c r="F34" s="390"/>
      <c r="G34" s="390"/>
      <c r="H34" s="85"/>
      <c r="I34" s="85"/>
      <c r="J34" s="85"/>
      <c r="K34" s="390"/>
      <c r="N34" s="114"/>
    </row>
    <row r="35" spans="1:14" s="133" customFormat="1">
      <c r="A35" s="117"/>
      <c r="B35" s="132" t="s">
        <v>309</v>
      </c>
      <c r="C35" s="92">
        <v>7.4400000000000004E-3</v>
      </c>
      <c r="D35" s="92">
        <v>1.085E-2</v>
      </c>
      <c r="E35" s="92">
        <v>-3.4099999999999998E-3</v>
      </c>
      <c r="F35" s="412">
        <v>-0.314</v>
      </c>
      <c r="G35" s="414"/>
      <c r="H35" s="92">
        <v>1.1100000000000001E-3</v>
      </c>
      <c r="I35" s="92">
        <v>4.45E-3</v>
      </c>
      <c r="J35" s="92">
        <v>-3.3400000000000001E-3</v>
      </c>
      <c r="K35" s="412">
        <v>-0.751</v>
      </c>
    </row>
    <row r="36" spans="1:14" s="133" customFormat="1">
      <c r="A36" s="117"/>
      <c r="J36" s="117"/>
      <c r="K36" s="131"/>
    </row>
    <row r="37" spans="1:14" s="133" customFormat="1">
      <c r="B37" s="698" t="s">
        <v>491</v>
      </c>
      <c r="C37" s="698"/>
      <c r="D37" s="698"/>
      <c r="E37" s="698"/>
      <c r="F37" s="698"/>
      <c r="G37" s="698"/>
      <c r="H37" s="698"/>
      <c r="I37" s="698"/>
      <c r="K37" s="131"/>
    </row>
    <row r="38" spans="1:14" s="133" customFormat="1" ht="14.25">
      <c r="B38" s="134"/>
      <c r="C38" s="80"/>
      <c r="D38" s="81"/>
      <c r="E38" s="81"/>
      <c r="F38" s="81"/>
      <c r="G38" s="415"/>
      <c r="H38" s="81"/>
      <c r="I38" s="82"/>
      <c r="K38" s="131"/>
    </row>
    <row r="39" spans="1:14" s="133" customFormat="1" ht="14.25">
      <c r="B39" s="134"/>
      <c r="C39" s="80"/>
      <c r="D39" s="81"/>
      <c r="E39" s="81"/>
      <c r="F39" s="81"/>
      <c r="G39" s="415"/>
      <c r="H39" s="81"/>
      <c r="I39" s="82"/>
      <c r="K39" s="131"/>
    </row>
    <row r="40" spans="1:14" s="133" customFormat="1" ht="14.25">
      <c r="B40" s="134"/>
      <c r="C40" s="80"/>
      <c r="D40" s="81"/>
      <c r="E40" s="81"/>
      <c r="F40" s="81"/>
      <c r="G40" s="415"/>
      <c r="H40" s="81"/>
      <c r="I40" s="82"/>
      <c r="K40" s="131"/>
    </row>
    <row r="41" spans="1:14" s="133" customFormat="1" ht="14.25">
      <c r="B41" s="134"/>
      <c r="C41" s="80"/>
      <c r="D41" s="81"/>
      <c r="E41" s="81"/>
      <c r="F41" s="81"/>
      <c r="G41" s="415"/>
      <c r="H41" s="81"/>
      <c r="I41" s="82"/>
      <c r="K41" s="131"/>
      <c r="M41" s="80"/>
    </row>
    <row r="42" spans="1:14" s="114" customFormat="1" ht="6" customHeight="1">
      <c r="C42" s="80"/>
      <c r="D42" s="81"/>
      <c r="E42" s="81"/>
      <c r="F42" s="81"/>
      <c r="G42" s="415"/>
      <c r="H42" s="81"/>
      <c r="I42" s="82"/>
      <c r="J42" s="133"/>
      <c r="K42" s="131"/>
      <c r="L42" s="133"/>
    </row>
    <row r="43" spans="1:14" s="114" customFormat="1" ht="18" hidden="1" customHeight="1">
      <c r="B43" s="135" t="s">
        <v>37</v>
      </c>
      <c r="C43" s="80"/>
      <c r="D43" s="81"/>
      <c r="E43" s="81"/>
      <c r="F43" s="81"/>
      <c r="G43" s="415"/>
      <c r="H43" s="81"/>
      <c r="I43" s="82"/>
      <c r="J43" s="133"/>
      <c r="K43" s="131"/>
      <c r="L43" s="133"/>
    </row>
    <row r="44" spans="1:14" ht="6" customHeight="1">
      <c r="C44" s="80"/>
      <c r="D44" s="81"/>
      <c r="E44" s="81"/>
      <c r="F44" s="81"/>
      <c r="G44" s="415"/>
      <c r="H44" s="81"/>
      <c r="I44" s="82"/>
      <c r="J44" s="133"/>
      <c r="K44" s="131"/>
      <c r="L44" s="133"/>
    </row>
    <row r="45" spans="1:14" ht="14.25">
      <c r="C45" s="80"/>
      <c r="D45" s="81"/>
      <c r="E45" s="81"/>
      <c r="F45" s="81"/>
      <c r="G45" s="415"/>
      <c r="H45" s="81"/>
      <c r="I45" s="82"/>
      <c r="J45" s="133"/>
      <c r="K45" s="131"/>
      <c r="L45" s="133"/>
    </row>
    <row r="46" spans="1:14" ht="14.25">
      <c r="C46" s="80"/>
      <c r="D46" s="81"/>
      <c r="E46" s="81"/>
      <c r="F46" s="81"/>
      <c r="G46" s="415"/>
      <c r="H46" s="81"/>
      <c r="I46" s="82"/>
      <c r="J46" s="133"/>
      <c r="K46" s="131"/>
      <c r="L46" s="133"/>
    </row>
    <row r="47" spans="1:14" ht="14.25">
      <c r="C47" s="80"/>
      <c r="D47" s="81"/>
      <c r="E47" s="81"/>
      <c r="F47" s="81"/>
      <c r="G47" s="415"/>
      <c r="H47" s="81"/>
      <c r="I47" s="82"/>
      <c r="J47" s="133"/>
      <c r="K47" s="131"/>
      <c r="L47" s="133"/>
    </row>
    <row r="48" spans="1:14" ht="14.25">
      <c r="C48" s="80"/>
      <c r="D48" s="81"/>
      <c r="E48" s="81"/>
      <c r="F48" s="81"/>
      <c r="G48" s="415"/>
      <c r="H48" s="81"/>
      <c r="I48" s="82"/>
      <c r="J48" s="133"/>
      <c r="K48" s="131"/>
      <c r="L48" s="133"/>
    </row>
    <row r="49" spans="3:12" ht="14.25">
      <c r="C49" s="80"/>
      <c r="D49" s="81"/>
      <c r="E49" s="81"/>
      <c r="F49" s="81"/>
      <c r="G49" s="415"/>
      <c r="H49" s="81"/>
      <c r="I49" s="82"/>
      <c r="J49" s="133"/>
      <c r="K49" s="131"/>
      <c r="L49" s="133"/>
    </row>
    <row r="50" spans="3:12" ht="14.25">
      <c r="C50" s="80"/>
      <c r="D50" s="81"/>
      <c r="E50" s="81"/>
      <c r="F50" s="81"/>
      <c r="G50" s="415"/>
      <c r="H50" s="81"/>
      <c r="I50" s="82"/>
      <c r="J50" s="133"/>
      <c r="K50" s="131"/>
      <c r="L50" s="133"/>
    </row>
    <row r="51" spans="3:12" ht="14.25">
      <c r="C51" s="80"/>
      <c r="D51" s="81"/>
      <c r="E51" s="81"/>
      <c r="F51" s="81"/>
      <c r="G51" s="415"/>
      <c r="H51" s="81"/>
      <c r="I51" s="82"/>
      <c r="J51" s="133"/>
      <c r="K51" s="131"/>
      <c r="L51" s="133"/>
    </row>
    <row r="52" spans="3:12" ht="14.25">
      <c r="C52" s="80"/>
      <c r="D52" s="81"/>
      <c r="E52" s="81"/>
      <c r="F52" s="81"/>
      <c r="G52" s="415"/>
      <c r="H52" s="81"/>
      <c r="I52" s="82"/>
      <c r="J52" s="133"/>
      <c r="K52" s="131"/>
      <c r="L52" s="133"/>
    </row>
    <row r="53" spans="3:12" ht="14.25">
      <c r="C53" s="80"/>
      <c r="D53" s="81"/>
      <c r="E53" s="81"/>
      <c r="F53" s="81"/>
      <c r="G53" s="415"/>
      <c r="H53" s="81"/>
      <c r="I53" s="82"/>
      <c r="J53" s="133"/>
      <c r="K53" s="131"/>
      <c r="L53" s="133"/>
    </row>
    <row r="54" spans="3:12" ht="14.25">
      <c r="C54" s="80"/>
      <c r="D54" s="81"/>
      <c r="E54" s="81"/>
      <c r="F54" s="81"/>
      <c r="G54" s="415"/>
      <c r="H54" s="81"/>
      <c r="I54" s="82"/>
      <c r="J54" s="133"/>
      <c r="K54" s="131"/>
      <c r="L54" s="133"/>
    </row>
    <row r="55" spans="3:12">
      <c r="C55" s="127"/>
      <c r="D55" s="127"/>
      <c r="E55" s="127"/>
      <c r="F55" s="127"/>
      <c r="G55" s="438"/>
      <c r="H55" s="127"/>
      <c r="K55" s="131"/>
    </row>
    <row r="56" spans="3:12">
      <c r="C56" s="127"/>
      <c r="D56" s="127"/>
      <c r="E56" s="127"/>
      <c r="F56" s="127"/>
      <c r="G56" s="438"/>
      <c r="H56" s="127"/>
      <c r="K56" s="131"/>
    </row>
    <row r="57" spans="3:12">
      <c r="C57" s="127"/>
      <c r="D57" s="127"/>
      <c r="E57" s="127"/>
      <c r="F57" s="127"/>
      <c r="G57" s="438"/>
      <c r="H57" s="127"/>
      <c r="K57" s="131"/>
    </row>
    <row r="58" spans="3:12">
      <c r="C58" s="127"/>
      <c r="D58" s="127"/>
      <c r="E58" s="127"/>
      <c r="F58" s="127"/>
      <c r="G58" s="438"/>
      <c r="H58" s="127"/>
      <c r="K58" s="131"/>
    </row>
    <row r="59" spans="3:12">
      <c r="C59" s="127"/>
      <c r="D59" s="127"/>
      <c r="E59" s="127"/>
      <c r="F59" s="127"/>
      <c r="G59" s="438"/>
      <c r="H59" s="127"/>
      <c r="K59" s="131"/>
    </row>
    <row r="60" spans="3:12">
      <c r="C60" s="127"/>
      <c r="D60" s="127"/>
      <c r="E60" s="127"/>
      <c r="F60" s="127"/>
      <c r="G60" s="438"/>
      <c r="H60" s="127"/>
      <c r="K60" s="131"/>
    </row>
    <row r="61" spans="3:12">
      <c r="C61" s="127"/>
      <c r="D61" s="127"/>
      <c r="E61" s="127"/>
      <c r="F61" s="127"/>
      <c r="G61" s="438"/>
      <c r="H61" s="127"/>
      <c r="K61" s="131"/>
    </row>
    <row r="62" spans="3:12">
      <c r="C62" s="127"/>
      <c r="D62" s="127"/>
      <c r="E62" s="127"/>
      <c r="F62" s="127"/>
      <c r="G62" s="438"/>
      <c r="H62" s="127"/>
      <c r="K62" s="131"/>
    </row>
    <row r="63" spans="3:12">
      <c r="C63" s="127"/>
      <c r="D63" s="127"/>
      <c r="E63" s="127"/>
      <c r="F63" s="127"/>
      <c r="G63" s="438"/>
      <c r="H63" s="127"/>
      <c r="K63" s="131"/>
    </row>
    <row r="64" spans="3:12">
      <c r="C64" s="127"/>
      <c r="D64" s="127"/>
      <c r="E64" s="127"/>
      <c r="F64" s="127"/>
      <c r="G64" s="438"/>
      <c r="H64" s="127"/>
      <c r="K64" s="131"/>
    </row>
    <row r="65" spans="3:11">
      <c r="C65" s="127"/>
      <c r="D65" s="127"/>
      <c r="E65" s="127"/>
      <c r="F65" s="127"/>
      <c r="G65" s="438"/>
      <c r="H65" s="127"/>
      <c r="K65" s="131"/>
    </row>
    <row r="66" spans="3:11">
      <c r="C66" s="127"/>
      <c r="D66" s="127"/>
      <c r="E66" s="127"/>
      <c r="F66" s="127"/>
      <c r="G66" s="438"/>
      <c r="H66" s="127"/>
    </row>
    <row r="67" spans="3:11">
      <c r="C67" s="127"/>
      <c r="D67" s="127"/>
      <c r="E67" s="127"/>
      <c r="F67" s="127"/>
      <c r="G67" s="438"/>
      <c r="H67" s="127"/>
    </row>
    <row r="68" spans="3:11">
      <c r="C68" s="127"/>
      <c r="D68" s="127"/>
      <c r="E68" s="127"/>
      <c r="F68" s="127"/>
      <c r="G68" s="438"/>
      <c r="H68" s="127"/>
    </row>
    <row r="69" spans="3:11">
      <c r="C69" s="127"/>
      <c r="D69" s="127"/>
      <c r="E69" s="127"/>
      <c r="F69" s="127"/>
      <c r="G69" s="438"/>
      <c r="H69" s="127"/>
    </row>
    <row r="70" spans="3:11">
      <c r="C70" s="127"/>
      <c r="D70" s="127"/>
      <c r="E70" s="127"/>
      <c r="F70" s="127"/>
      <c r="G70" s="438"/>
      <c r="H70" s="127"/>
    </row>
    <row r="71" spans="3:11">
      <c r="C71" s="127"/>
      <c r="D71" s="127"/>
      <c r="E71" s="127"/>
      <c r="F71" s="127"/>
      <c r="G71" s="438"/>
      <c r="H71" s="127"/>
    </row>
    <row r="72" spans="3:11">
      <c r="C72" s="127"/>
      <c r="D72" s="127"/>
      <c r="E72" s="127"/>
      <c r="F72" s="127"/>
      <c r="G72" s="438"/>
      <c r="H72" s="127"/>
    </row>
    <row r="73" spans="3:11">
      <c r="C73" s="127"/>
      <c r="D73" s="127"/>
      <c r="E73" s="127"/>
      <c r="F73" s="127"/>
      <c r="G73" s="438"/>
      <c r="H73" s="127"/>
    </row>
  </sheetData>
  <mergeCells count="4">
    <mergeCell ref="B37:I37"/>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1"/>
  <sheetViews>
    <sheetView showGridLines="0" zoomScale="95" zoomScaleNormal="95" workbookViewId="0"/>
  </sheetViews>
  <sheetFormatPr baseColWidth="10" defaultColWidth="11.42578125" defaultRowHeight="12.75"/>
  <cols>
    <col min="1" max="1" width="9.28515625" style="114" customWidth="1"/>
    <col min="2" max="2" width="65.85546875" style="114" customWidth="1"/>
    <col min="3" max="3" width="11.42578125" style="215"/>
    <col min="4" max="6" width="11.42578125" style="114"/>
    <col min="7" max="7" width="2" style="114" customWidth="1"/>
    <col min="8" max="8" width="11.42578125" style="215"/>
    <col min="9" max="16384" width="11.42578125" style="114"/>
  </cols>
  <sheetData>
    <row r="1" spans="1:11">
      <c r="A1" s="96"/>
      <c r="B1" s="96"/>
      <c r="C1" s="117"/>
      <c r="D1" s="96"/>
      <c r="E1" s="96"/>
      <c r="F1" s="96"/>
      <c r="G1" s="96"/>
      <c r="H1" s="117"/>
    </row>
    <row r="2" spans="1:11">
      <c r="A2" s="96"/>
      <c r="B2" s="704"/>
      <c r="C2" s="704"/>
      <c r="D2" s="704"/>
      <c r="E2" s="704"/>
      <c r="F2" s="704"/>
      <c r="G2" s="96"/>
      <c r="H2" s="238"/>
      <c r="I2" s="225"/>
      <c r="J2" s="225"/>
      <c r="K2" s="225"/>
    </row>
    <row r="3" spans="1:11">
      <c r="A3" s="96"/>
      <c r="B3" s="702" t="s">
        <v>530</v>
      </c>
      <c r="C3" s="703" t="s">
        <v>528</v>
      </c>
      <c r="D3" s="703"/>
      <c r="E3" s="703"/>
      <c r="F3" s="703"/>
      <c r="G3" s="96"/>
      <c r="H3" s="699" t="s">
        <v>303</v>
      </c>
      <c r="I3" s="699"/>
      <c r="J3" s="699"/>
      <c r="K3" s="699"/>
    </row>
    <row r="4" spans="1:11">
      <c r="A4" s="96"/>
      <c r="B4" s="703"/>
      <c r="C4" s="481" t="s">
        <v>468</v>
      </c>
      <c r="D4" s="482" t="s">
        <v>469</v>
      </c>
      <c r="E4" s="224" t="s">
        <v>69</v>
      </c>
      <c r="F4" s="224" t="s">
        <v>70</v>
      </c>
      <c r="G4" s="96"/>
      <c r="H4" s="483" t="s">
        <v>470</v>
      </c>
      <c r="I4" s="484" t="s">
        <v>471</v>
      </c>
      <c r="J4" s="223" t="s">
        <v>69</v>
      </c>
      <c r="K4" s="223" t="s">
        <v>70</v>
      </c>
    </row>
    <row r="5" spans="1:11">
      <c r="A5" s="96"/>
      <c r="B5" s="417"/>
      <c r="C5" s="237"/>
      <c r="D5" s="230"/>
      <c r="E5" s="230"/>
      <c r="F5" s="230"/>
      <c r="G5" s="96"/>
      <c r="H5" s="237"/>
      <c r="I5" s="230"/>
      <c r="J5" s="225"/>
      <c r="K5" s="225"/>
    </row>
    <row r="6" spans="1:11">
      <c r="A6" s="96"/>
      <c r="B6" s="249" t="s">
        <v>351</v>
      </c>
      <c r="C6" s="418"/>
      <c r="D6" s="418"/>
      <c r="E6" s="418"/>
      <c r="F6" s="419"/>
      <c r="G6" s="96"/>
      <c r="H6" s="418"/>
      <c r="I6" s="418"/>
      <c r="J6" s="420"/>
      <c r="K6" s="420"/>
    </row>
    <row r="7" spans="1:11">
      <c r="A7" s="96"/>
      <c r="B7" s="107" t="s">
        <v>10</v>
      </c>
      <c r="C7" s="510">
        <v>227.92400000000001</v>
      </c>
      <c r="D7" s="510">
        <v>230.57499999999999</v>
      </c>
      <c r="E7" s="510">
        <v>-2.650999999999982</v>
      </c>
      <c r="F7" s="390">
        <v>-1.15E-2</v>
      </c>
      <c r="G7" s="510"/>
      <c r="H7" s="510">
        <v>59.75</v>
      </c>
      <c r="I7" s="510">
        <v>50.10299999999998</v>
      </c>
      <c r="J7" s="510">
        <v>9.6470000000000198</v>
      </c>
      <c r="K7" s="390">
        <v>0.1925</v>
      </c>
    </row>
    <row r="8" spans="1:11">
      <c r="A8" s="96"/>
      <c r="B8" s="107" t="s">
        <v>46</v>
      </c>
      <c r="C8" s="510">
        <v>2551.44</v>
      </c>
      <c r="D8" s="510">
        <v>1105.875</v>
      </c>
      <c r="E8" s="510">
        <v>1445.4850000000001</v>
      </c>
      <c r="F8" s="390">
        <v>1.3071999999999999</v>
      </c>
      <c r="G8" s="510"/>
      <c r="H8" s="510">
        <v>810.49</v>
      </c>
      <c r="I8" s="510">
        <v>663.97199999999998</v>
      </c>
      <c r="J8" s="510">
        <v>146.31800000000004</v>
      </c>
      <c r="K8" s="390">
        <v>0.22070000000000001</v>
      </c>
    </row>
    <row r="9" spans="1:11">
      <c r="A9" s="96"/>
      <c r="B9" s="107" t="s">
        <v>14</v>
      </c>
      <c r="C9" s="510">
        <v>1265.8620000000001</v>
      </c>
      <c r="D9" s="510">
        <v>1159.133</v>
      </c>
      <c r="E9" s="510">
        <v>106.72900000000004</v>
      </c>
      <c r="F9" s="390">
        <v>9.2100000000000001E-2</v>
      </c>
      <c r="G9" s="510"/>
      <c r="H9" s="510">
        <v>335.20900000000006</v>
      </c>
      <c r="I9" s="510">
        <v>288.15500000000009</v>
      </c>
      <c r="J9" s="510">
        <v>47.053999999999974</v>
      </c>
      <c r="K9" s="390">
        <v>0.1633</v>
      </c>
    </row>
    <row r="10" spans="1:11">
      <c r="A10" s="96"/>
      <c r="B10" s="107" t="s">
        <v>47</v>
      </c>
      <c r="C10" s="510">
        <v>573.15499999999997</v>
      </c>
      <c r="D10" s="510">
        <v>505.24599999999998</v>
      </c>
      <c r="E10" s="510">
        <v>67.908999999999992</v>
      </c>
      <c r="F10" s="390">
        <v>0.13439999999999999</v>
      </c>
      <c r="G10" s="510"/>
      <c r="H10" s="510">
        <v>155.62599999999998</v>
      </c>
      <c r="I10" s="510">
        <v>139.51499999999999</v>
      </c>
      <c r="J10" s="510">
        <v>16.11099999999999</v>
      </c>
      <c r="K10" s="390">
        <v>0.11550000000000001</v>
      </c>
    </row>
    <row r="11" spans="1:11">
      <c r="A11" s="96"/>
      <c r="B11" s="107" t="s">
        <v>392</v>
      </c>
      <c r="C11" s="510">
        <v>232.548</v>
      </c>
      <c r="D11" s="510">
        <v>0</v>
      </c>
      <c r="E11" s="510">
        <v>232.548</v>
      </c>
      <c r="F11" s="618" t="s">
        <v>348</v>
      </c>
      <c r="G11" s="510"/>
      <c r="H11" s="510">
        <v>87.512</v>
      </c>
      <c r="I11" s="510">
        <v>0</v>
      </c>
      <c r="J11" s="510">
        <v>87.512</v>
      </c>
      <c r="K11" s="618" t="s">
        <v>348</v>
      </c>
    </row>
    <row r="12" spans="1:11" s="228" customFormat="1">
      <c r="B12" s="230" t="s">
        <v>132</v>
      </c>
      <c r="C12" s="537">
        <v>4850.9290000000001</v>
      </c>
      <c r="D12" s="537">
        <v>3000.8290000000002</v>
      </c>
      <c r="E12" s="537">
        <v>1850.0200000000002</v>
      </c>
      <c r="F12" s="422">
        <v>0.61650000000000005</v>
      </c>
      <c r="G12" s="538"/>
      <c r="H12" s="537">
        <v>1448.587</v>
      </c>
      <c r="I12" s="537">
        <v>1141.7449999999999</v>
      </c>
      <c r="J12" s="537">
        <v>306.64200000000005</v>
      </c>
      <c r="K12" s="422">
        <v>0.26869999999999999</v>
      </c>
    </row>
    <row r="13" spans="1:11" s="115" customFormat="1">
      <c r="A13" s="125"/>
      <c r="B13" s="230"/>
      <c r="C13" s="512"/>
      <c r="D13" s="539"/>
      <c r="E13" s="539"/>
      <c r="F13" s="540"/>
      <c r="G13" s="510"/>
      <c r="H13" s="512"/>
      <c r="I13" s="539"/>
      <c r="J13" s="541"/>
      <c r="K13" s="541"/>
    </row>
    <row r="14" spans="1:11">
      <c r="A14" s="96"/>
      <c r="B14" s="249" t="s">
        <v>352</v>
      </c>
      <c r="C14" s="542"/>
      <c r="D14" s="542"/>
      <c r="E14" s="542"/>
      <c r="F14" s="543"/>
      <c r="G14" s="538"/>
      <c r="H14" s="542"/>
      <c r="I14" s="542"/>
      <c r="J14" s="544"/>
      <c r="K14" s="544"/>
    </row>
    <row r="15" spans="1:11">
      <c r="A15" s="96"/>
      <c r="B15" s="107" t="s">
        <v>10</v>
      </c>
      <c r="C15" s="510">
        <v>793.77099999999996</v>
      </c>
      <c r="D15" s="510">
        <v>801.22799999999995</v>
      </c>
      <c r="E15" s="510">
        <v>-7.4569999999999936</v>
      </c>
      <c r="F15" s="390">
        <v>-9.2999999999999992E-3</v>
      </c>
      <c r="G15" s="510"/>
      <c r="H15" s="510">
        <v>225.29399999999998</v>
      </c>
      <c r="I15" s="510">
        <v>192.3889999999999</v>
      </c>
      <c r="J15" s="510">
        <v>32.905000000000086</v>
      </c>
      <c r="K15" s="390">
        <v>0.17100000000000001</v>
      </c>
    </row>
    <row r="16" spans="1:11">
      <c r="A16" s="96"/>
      <c r="B16" s="107" t="s">
        <v>46</v>
      </c>
      <c r="C16" s="510">
        <v>8761.4930000000004</v>
      </c>
      <c r="D16" s="510">
        <v>6834.0569999999998</v>
      </c>
      <c r="E16" s="510">
        <v>1927.4360000000006</v>
      </c>
      <c r="F16" s="390">
        <v>0.28199999999999997</v>
      </c>
      <c r="G16" s="510"/>
      <c r="H16" s="510">
        <v>2345.1720000000005</v>
      </c>
      <c r="I16" s="510">
        <v>1965.1939999999995</v>
      </c>
      <c r="J16" s="510">
        <v>379.97800000000097</v>
      </c>
      <c r="K16" s="390">
        <v>0.19339999999999999</v>
      </c>
    </row>
    <row r="17" spans="1:11">
      <c r="A17" s="96"/>
      <c r="B17" s="107" t="s">
        <v>14</v>
      </c>
      <c r="C17" s="510">
        <v>1706.53</v>
      </c>
      <c r="D17" s="510">
        <v>1546.9639999999999</v>
      </c>
      <c r="E17" s="510">
        <v>159.56600000000003</v>
      </c>
      <c r="F17" s="390">
        <v>0.1031</v>
      </c>
      <c r="G17" s="510"/>
      <c r="H17" s="510">
        <v>448.45399999999995</v>
      </c>
      <c r="I17" s="510">
        <v>413.14099999999985</v>
      </c>
      <c r="J17" s="510">
        <v>35.313000000000102</v>
      </c>
      <c r="K17" s="390">
        <v>8.5500000000000007E-2</v>
      </c>
    </row>
    <row r="18" spans="1:11">
      <c r="A18" s="96"/>
      <c r="B18" s="107" t="s">
        <v>47</v>
      </c>
      <c r="C18" s="510">
        <v>895.36699999999996</v>
      </c>
      <c r="D18" s="510">
        <v>886.66300000000001</v>
      </c>
      <c r="E18" s="510">
        <v>8.4539999999999509</v>
      </c>
      <c r="F18" s="390">
        <v>9.7999999999999997E-3</v>
      </c>
      <c r="G18" s="510"/>
      <c r="H18" s="510">
        <v>225.80899999999997</v>
      </c>
      <c r="I18" s="510">
        <v>231.822</v>
      </c>
      <c r="J18" s="510">
        <v>-6.0130000000000337</v>
      </c>
      <c r="K18" s="390">
        <v>-2.5899999999999999E-2</v>
      </c>
    </row>
    <row r="19" spans="1:11" s="115" customFormat="1">
      <c r="A19" s="125"/>
      <c r="B19" s="112" t="s">
        <v>133</v>
      </c>
      <c r="C19" s="515">
        <v>12157.161000000002</v>
      </c>
      <c r="D19" s="515">
        <v>10068.912</v>
      </c>
      <c r="E19" s="515">
        <v>2087.9990000000007</v>
      </c>
      <c r="F19" s="391">
        <v>0.2074</v>
      </c>
      <c r="G19" s="515"/>
      <c r="H19" s="515">
        <v>3244.4990000000003</v>
      </c>
      <c r="I19" s="515">
        <v>2802.4859999999994</v>
      </c>
      <c r="J19" s="515">
        <v>442.18300000000113</v>
      </c>
      <c r="K19" s="391">
        <v>0.15770000000000001</v>
      </c>
    </row>
    <row r="20" spans="1:11" s="115" customFormat="1">
      <c r="A20" s="125"/>
      <c r="B20" s="230"/>
      <c r="C20" s="537"/>
      <c r="D20" s="537"/>
      <c r="E20" s="537"/>
      <c r="F20" s="422"/>
      <c r="G20" s="537"/>
      <c r="H20" s="537"/>
      <c r="I20" s="537"/>
      <c r="J20" s="537"/>
      <c r="K20" s="422"/>
    </row>
    <row r="21" spans="1:11">
      <c r="A21" s="96"/>
      <c r="B21" s="232" t="s">
        <v>125</v>
      </c>
      <c r="C21" s="512">
        <v>-815.50699999999995</v>
      </c>
      <c r="D21" s="512">
        <v>-777.96900000000005</v>
      </c>
      <c r="E21" s="512">
        <v>-37.537999999999897</v>
      </c>
      <c r="F21" s="392">
        <v>4.8300000000000003E-2</v>
      </c>
      <c r="G21" s="538"/>
      <c r="H21" s="512">
        <v>-179.21199999999999</v>
      </c>
      <c r="I21" s="512">
        <v>-202.10700000000008</v>
      </c>
      <c r="J21" s="512">
        <v>22.895000000000095</v>
      </c>
      <c r="K21" s="392">
        <v>-0.1133</v>
      </c>
    </row>
    <row r="22" spans="1:11">
      <c r="A22" s="96"/>
      <c r="B22" s="232"/>
      <c r="C22" s="512"/>
      <c r="D22" s="512"/>
      <c r="E22" s="512"/>
      <c r="F22" s="512"/>
      <c r="G22" s="510"/>
      <c r="H22" s="512"/>
      <c r="I22" s="512"/>
      <c r="J22" s="512"/>
      <c r="K22" s="512"/>
    </row>
    <row r="23" spans="1:11" s="137" customFormat="1">
      <c r="B23" s="421" t="s">
        <v>126</v>
      </c>
      <c r="C23" s="545">
        <v>16192.335999999999</v>
      </c>
      <c r="D23" s="545">
        <v>12291.745000000001</v>
      </c>
      <c r="E23" s="545">
        <v>3900.1810000000014</v>
      </c>
      <c r="F23" s="423">
        <v>0.31730000000000003</v>
      </c>
      <c r="G23" s="510"/>
      <c r="H23" s="545">
        <v>4514.1499999999996</v>
      </c>
      <c r="I23" s="545">
        <v>3742.0569999999993</v>
      </c>
      <c r="J23" s="545">
        <v>772.0930000000003</v>
      </c>
      <c r="K23" s="423">
        <v>0.20630000000000001</v>
      </c>
    </row>
    <row r="24" spans="1:11" s="215" customFormat="1">
      <c r="A24" s="117"/>
      <c r="B24" s="275"/>
      <c r="C24" s="546"/>
      <c r="D24" s="546"/>
      <c r="E24" s="546"/>
      <c r="F24" s="425"/>
      <c r="G24" s="510"/>
      <c r="H24" s="546"/>
      <c r="I24" s="546"/>
      <c r="J24" s="546"/>
      <c r="K24" s="425"/>
    </row>
    <row r="25" spans="1:11">
      <c r="A25" s="96"/>
      <c r="B25" s="249" t="s">
        <v>351</v>
      </c>
      <c r="C25" s="542"/>
      <c r="D25" s="542"/>
      <c r="E25" s="542"/>
      <c r="F25" s="543"/>
      <c r="G25" s="538"/>
      <c r="H25" s="542"/>
      <c r="I25" s="542"/>
      <c r="J25" s="544"/>
      <c r="K25" s="544"/>
    </row>
    <row r="26" spans="1:11">
      <c r="A26" s="96"/>
      <c r="B26" s="107" t="s">
        <v>10</v>
      </c>
      <c r="C26" s="510">
        <v>-17.329000000000001</v>
      </c>
      <c r="D26" s="510">
        <v>-19.11</v>
      </c>
      <c r="E26" s="510">
        <v>1.7809999999999988</v>
      </c>
      <c r="F26" s="390">
        <v>-9.3200000000000005E-2</v>
      </c>
      <c r="G26" s="510"/>
      <c r="H26" s="510">
        <v>-4.0760000000000005</v>
      </c>
      <c r="I26" s="510">
        <v>-2.8030000000000008</v>
      </c>
      <c r="J26" s="510">
        <v>-1.2729999999999997</v>
      </c>
      <c r="K26" s="390">
        <v>0.45419999999999999</v>
      </c>
    </row>
    <row r="27" spans="1:11">
      <c r="A27" s="96"/>
      <c r="B27" s="107" t="s">
        <v>46</v>
      </c>
      <c r="C27" s="510">
        <v>-1906.5309999999999</v>
      </c>
      <c r="D27" s="510">
        <v>-781.18600000000004</v>
      </c>
      <c r="E27" s="510">
        <v>-1125.5449999999998</v>
      </c>
      <c r="F27" s="390">
        <v>1.4406000000000001</v>
      </c>
      <c r="G27" s="510"/>
      <c r="H27" s="510">
        <v>-618.10099999999989</v>
      </c>
      <c r="I27" s="510">
        <v>-525.67900000000009</v>
      </c>
      <c r="J27" s="510">
        <v>-92.421999999999798</v>
      </c>
      <c r="K27" s="390">
        <v>0.17580000000000001</v>
      </c>
    </row>
    <row r="28" spans="1:11">
      <c r="A28" s="96"/>
      <c r="B28" s="107" t="s">
        <v>14</v>
      </c>
      <c r="C28" s="510">
        <v>-408.423</v>
      </c>
      <c r="D28" s="510">
        <v>-412.529</v>
      </c>
      <c r="E28" s="510">
        <v>4.5059999999999949</v>
      </c>
      <c r="F28" s="390">
        <v>-0.01</v>
      </c>
      <c r="G28" s="510"/>
      <c r="H28" s="510">
        <v>-112.17200000000003</v>
      </c>
      <c r="I28" s="510">
        <v>-106.48999999999997</v>
      </c>
      <c r="J28" s="510">
        <v>-5.682000000000059</v>
      </c>
      <c r="K28" s="390">
        <v>5.3400000000000003E-2</v>
      </c>
    </row>
    <row r="29" spans="1:11">
      <c r="A29" s="96"/>
      <c r="B29" s="107" t="s">
        <v>47</v>
      </c>
      <c r="C29" s="510">
        <v>-175.113</v>
      </c>
      <c r="D29" s="510">
        <v>-162.33799999999999</v>
      </c>
      <c r="E29" s="510">
        <v>-12.775000000000006</v>
      </c>
      <c r="F29" s="390">
        <v>7.8700000000000006E-2</v>
      </c>
      <c r="G29" s="510"/>
      <c r="H29" s="510">
        <v>-47.528999999999996</v>
      </c>
      <c r="I29" s="510">
        <v>-47.717999999999996</v>
      </c>
      <c r="J29" s="510">
        <v>0.18900000000000006</v>
      </c>
      <c r="K29" s="390">
        <v>-4.0000000000000001E-3</v>
      </c>
    </row>
    <row r="30" spans="1:11">
      <c r="A30" s="96"/>
      <c r="B30" s="107" t="s">
        <v>392</v>
      </c>
      <c r="C30" s="510">
        <v>-43.057000000000002</v>
      </c>
      <c r="D30" s="510">
        <v>0</v>
      </c>
      <c r="E30" s="510">
        <v>-43.057000000000002</v>
      </c>
      <c r="F30" s="618" t="s">
        <v>348</v>
      </c>
      <c r="G30" s="510"/>
      <c r="H30" s="510">
        <v>-20.322000000000003</v>
      </c>
      <c r="I30" s="510">
        <v>0</v>
      </c>
      <c r="J30" s="510">
        <v>-20.322000000000003</v>
      </c>
      <c r="K30" s="618" t="s">
        <v>348</v>
      </c>
    </row>
    <row r="31" spans="1:11" s="115" customFormat="1">
      <c r="A31" s="125"/>
      <c r="B31" s="230" t="s">
        <v>134</v>
      </c>
      <c r="C31" s="537">
        <v>-2550.4529999999995</v>
      </c>
      <c r="D31" s="537">
        <v>-1375.163</v>
      </c>
      <c r="E31" s="537">
        <v>-1175.0899999999999</v>
      </c>
      <c r="F31" s="422">
        <v>0.85470000000000002</v>
      </c>
      <c r="G31" s="515"/>
      <c r="H31" s="537">
        <v>-802.19999999999993</v>
      </c>
      <c r="I31" s="537">
        <v>-682.69</v>
      </c>
      <c r="J31" s="537">
        <v>-119.10999999999984</v>
      </c>
      <c r="K31" s="422">
        <v>0.17510000000000001</v>
      </c>
    </row>
    <row r="32" spans="1:11" s="115" customFormat="1">
      <c r="A32" s="125"/>
      <c r="B32" s="230"/>
      <c r="C32" s="512"/>
      <c r="D32" s="539"/>
      <c r="E32" s="539"/>
      <c r="F32" s="540"/>
      <c r="G32" s="538"/>
      <c r="H32" s="512"/>
      <c r="I32" s="539"/>
      <c r="J32" s="541"/>
      <c r="K32" s="541"/>
    </row>
    <row r="33" spans="1:11">
      <c r="A33" s="96"/>
      <c r="B33" s="249" t="s">
        <v>352</v>
      </c>
      <c r="C33" s="542"/>
      <c r="D33" s="542"/>
      <c r="E33" s="542"/>
      <c r="F33" s="543"/>
      <c r="G33" s="538"/>
      <c r="H33" s="542"/>
      <c r="I33" s="542"/>
      <c r="J33" s="544"/>
      <c r="K33" s="544"/>
    </row>
    <row r="34" spans="1:11">
      <c r="A34" s="96"/>
      <c r="B34" s="107" t="s">
        <v>10</v>
      </c>
      <c r="C34" s="510">
        <v>-528.50799999999992</v>
      </c>
      <c r="D34" s="510">
        <v>-530.33799999999997</v>
      </c>
      <c r="E34" s="510">
        <v>1.4800000000000408</v>
      </c>
      <c r="F34" s="390">
        <v>-3.5000000000000001E-3</v>
      </c>
      <c r="G34" s="510"/>
      <c r="H34" s="510">
        <v>-142.13200000000001</v>
      </c>
      <c r="I34" s="510">
        <v>-107.99499999999995</v>
      </c>
      <c r="J34" s="510">
        <v>-34.137000000000057</v>
      </c>
      <c r="K34" s="390">
        <v>0.31609999999999999</v>
      </c>
    </row>
    <row r="35" spans="1:11">
      <c r="A35" s="96"/>
      <c r="B35" s="107" t="s">
        <v>46</v>
      </c>
      <c r="C35" s="510">
        <v>-6573.47</v>
      </c>
      <c r="D35" s="510">
        <v>-4937.6459999999997</v>
      </c>
      <c r="E35" s="510">
        <v>-1635.4240000000004</v>
      </c>
      <c r="F35" s="390">
        <v>0.33129999999999998</v>
      </c>
      <c r="G35" s="510"/>
      <c r="H35" s="510">
        <v>-1748.29</v>
      </c>
      <c r="I35" s="510">
        <v>-1421.2409999999995</v>
      </c>
      <c r="J35" s="510">
        <v>-327.04900000000043</v>
      </c>
      <c r="K35" s="390">
        <v>0.2301</v>
      </c>
    </row>
    <row r="36" spans="1:11">
      <c r="A36" s="96"/>
      <c r="B36" s="107" t="s">
        <v>14</v>
      </c>
      <c r="C36" s="510">
        <v>-1011.914</v>
      </c>
      <c r="D36" s="510">
        <v>-886.15499999999997</v>
      </c>
      <c r="E36" s="510">
        <v>-125.75900000000001</v>
      </c>
      <c r="F36" s="390">
        <v>0.1419</v>
      </c>
      <c r="G36" s="510"/>
      <c r="H36" s="510">
        <v>-270.50200000000001</v>
      </c>
      <c r="I36" s="510">
        <v>-237.52400000000003</v>
      </c>
      <c r="J36" s="510">
        <v>-32.97799999999998</v>
      </c>
      <c r="K36" s="390">
        <v>0.13880000000000001</v>
      </c>
    </row>
    <row r="37" spans="1:11">
      <c r="A37" s="96"/>
      <c r="B37" s="107" t="s">
        <v>47</v>
      </c>
      <c r="C37" s="510">
        <v>-604.98699999999997</v>
      </c>
      <c r="D37" s="510">
        <v>-599.11599999999999</v>
      </c>
      <c r="E37" s="510">
        <v>-5.8709999999999809</v>
      </c>
      <c r="F37" s="390">
        <v>9.7999999999999997E-3</v>
      </c>
      <c r="G37" s="510"/>
      <c r="H37" s="510">
        <v>-161.43399999999997</v>
      </c>
      <c r="I37" s="510">
        <v>-161.30099999999999</v>
      </c>
      <c r="J37" s="510">
        <v>-0.13299999999998136</v>
      </c>
      <c r="K37" s="390">
        <v>8.0000000000000004E-4</v>
      </c>
    </row>
    <row r="38" spans="1:11" s="115" customFormat="1">
      <c r="A38" s="125"/>
      <c r="B38" s="112" t="s">
        <v>135</v>
      </c>
      <c r="C38" s="515">
        <v>-8718.878999999999</v>
      </c>
      <c r="D38" s="515">
        <v>-6953.2549999999992</v>
      </c>
      <c r="E38" s="515">
        <v>-1765.5740000000005</v>
      </c>
      <c r="F38" s="391">
        <v>0.25390000000000001</v>
      </c>
      <c r="G38" s="515"/>
      <c r="H38" s="515">
        <v>-2322.3580000000002</v>
      </c>
      <c r="I38" s="515">
        <v>-1928.0609999999995</v>
      </c>
      <c r="J38" s="515">
        <v>-394.29700000000042</v>
      </c>
      <c r="K38" s="391">
        <v>0.20449999999999999</v>
      </c>
    </row>
    <row r="39" spans="1:11" s="115" customFormat="1">
      <c r="A39" s="125"/>
      <c r="B39" s="230"/>
      <c r="C39" s="537"/>
      <c r="D39" s="537"/>
      <c r="E39" s="537"/>
      <c r="F39" s="422"/>
      <c r="G39" s="537"/>
      <c r="H39" s="537"/>
      <c r="I39" s="537"/>
      <c r="J39" s="537"/>
      <c r="K39" s="422"/>
    </row>
    <row r="40" spans="1:11">
      <c r="A40" s="96"/>
      <c r="B40" s="232" t="s">
        <v>125</v>
      </c>
      <c r="C40" s="512">
        <v>817.88900000000001</v>
      </c>
      <c r="D40" s="512">
        <v>772.47300000000007</v>
      </c>
      <c r="E40" s="512">
        <v>45.515999999999941</v>
      </c>
      <c r="F40" s="392">
        <v>5.8799999999999998E-2</v>
      </c>
      <c r="G40" s="538"/>
      <c r="H40" s="512">
        <v>184.03499999999997</v>
      </c>
      <c r="I40" s="512">
        <v>198.42200000000003</v>
      </c>
      <c r="J40" s="512">
        <v>-14.387000000000057</v>
      </c>
      <c r="K40" s="392">
        <v>-7.2499999999999995E-2</v>
      </c>
    </row>
    <row r="41" spans="1:11">
      <c r="A41" s="96"/>
      <c r="B41" s="233"/>
      <c r="C41" s="547"/>
      <c r="D41" s="547"/>
      <c r="E41" s="547"/>
      <c r="F41" s="547"/>
      <c r="G41" s="510"/>
      <c r="H41" s="547"/>
      <c r="I41" s="547"/>
      <c r="J41" s="547"/>
      <c r="K41" s="547"/>
    </row>
    <row r="42" spans="1:11" s="144" customFormat="1">
      <c r="B42" s="421" t="s">
        <v>127</v>
      </c>
      <c r="C42" s="545">
        <v>-10451.383</v>
      </c>
      <c r="D42" s="545">
        <v>-7555.915</v>
      </c>
      <c r="E42" s="545">
        <v>-2895.4679999999998</v>
      </c>
      <c r="F42" s="423">
        <v>0.38319999999999999</v>
      </c>
      <c r="G42" s="510"/>
      <c r="H42" s="545">
        <v>-2940.4009999999998</v>
      </c>
      <c r="I42" s="545">
        <v>-2412.8899999999994</v>
      </c>
      <c r="J42" s="545">
        <v>-527.49100000000044</v>
      </c>
      <c r="K42" s="423">
        <v>0.21859999999999999</v>
      </c>
    </row>
    <row r="43" spans="1:11" s="424" customFormat="1">
      <c r="B43" s="236"/>
      <c r="C43" s="548"/>
      <c r="D43" s="548"/>
      <c r="E43" s="548"/>
      <c r="F43" s="549"/>
      <c r="G43" s="550"/>
      <c r="H43" s="548"/>
      <c r="I43" s="548"/>
      <c r="J43" s="551"/>
      <c r="K43" s="551"/>
    </row>
    <row r="44" spans="1:11">
      <c r="A44" s="96"/>
      <c r="B44" s="249" t="s">
        <v>351</v>
      </c>
      <c r="C44" s="542"/>
      <c r="D44" s="542"/>
      <c r="E44" s="542"/>
      <c r="F44" s="543"/>
      <c r="G44" s="510"/>
      <c r="H44" s="542"/>
      <c r="I44" s="542"/>
      <c r="J44" s="544"/>
      <c r="K44" s="544"/>
    </row>
    <row r="45" spans="1:11">
      <c r="A45" s="96"/>
      <c r="B45" s="107" t="s">
        <v>10</v>
      </c>
      <c r="C45" s="510">
        <v>-38.732999999999997</v>
      </c>
      <c r="D45" s="510">
        <v>-30.398</v>
      </c>
      <c r="E45" s="510">
        <v>-8.5349999999999966</v>
      </c>
      <c r="F45" s="390">
        <v>0.2742</v>
      </c>
      <c r="G45" s="510"/>
      <c r="H45" s="510">
        <v>-12.637</v>
      </c>
      <c r="I45" s="510">
        <v>-8.73</v>
      </c>
      <c r="J45" s="510">
        <v>-3.907</v>
      </c>
      <c r="K45" s="390">
        <v>0.44750000000000001</v>
      </c>
    </row>
    <row r="46" spans="1:11">
      <c r="A46" s="96"/>
      <c r="B46" s="107" t="s">
        <v>46</v>
      </c>
      <c r="C46" s="510">
        <v>-34.061999999999998</v>
      </c>
      <c r="D46" s="510">
        <v>-12.933999999999999</v>
      </c>
      <c r="E46" s="510">
        <v>-21.128</v>
      </c>
      <c r="F46" s="390">
        <v>1.6335</v>
      </c>
      <c r="G46" s="510"/>
      <c r="H46" s="510">
        <v>-7.306</v>
      </c>
      <c r="I46" s="510">
        <v>-3.1</v>
      </c>
      <c r="J46" s="510">
        <v>-4.2059999999999995</v>
      </c>
      <c r="K46" s="390">
        <v>1.3568</v>
      </c>
    </row>
    <row r="47" spans="1:11">
      <c r="A47" s="96"/>
      <c r="B47" s="107" t="s">
        <v>14</v>
      </c>
      <c r="C47" s="510">
        <v>-31.38</v>
      </c>
      <c r="D47" s="510">
        <v>-31.048999999999999</v>
      </c>
      <c r="E47" s="510">
        <v>-0.33099999999999952</v>
      </c>
      <c r="F47" s="390">
        <v>1.0699999999999999E-2</v>
      </c>
      <c r="G47" s="510"/>
      <c r="H47" s="510">
        <v>-8.423</v>
      </c>
      <c r="I47" s="510">
        <v>-9.9410000000000007</v>
      </c>
      <c r="J47" s="510">
        <v>1.5180000000000007</v>
      </c>
      <c r="K47" s="390">
        <v>0</v>
      </c>
    </row>
    <row r="48" spans="1:11">
      <c r="A48" s="96"/>
      <c r="B48" s="107" t="s">
        <v>47</v>
      </c>
      <c r="C48" s="510">
        <v>-27.7</v>
      </c>
      <c r="D48" s="510">
        <v>-26.957999999999998</v>
      </c>
      <c r="E48" s="510">
        <v>-0.74200000000000088</v>
      </c>
      <c r="F48" s="390">
        <v>2.75E-2</v>
      </c>
      <c r="G48" s="510"/>
      <c r="H48" s="510">
        <v>-6.2690000000000001</v>
      </c>
      <c r="I48" s="510">
        <v>-6.2930000000000001</v>
      </c>
      <c r="J48" s="510">
        <v>2.4000000000000021E-2</v>
      </c>
      <c r="K48" s="390">
        <v>-3.8E-3</v>
      </c>
    </row>
    <row r="49" spans="1:11">
      <c r="A49" s="96"/>
      <c r="B49" s="107" t="s">
        <v>392</v>
      </c>
      <c r="C49" s="510">
        <v>-12.157999999999999</v>
      </c>
      <c r="D49" s="510">
        <v>0</v>
      </c>
      <c r="E49" s="510">
        <v>-12.157999999999999</v>
      </c>
      <c r="F49" s="618" t="s">
        <v>348</v>
      </c>
      <c r="G49" s="510"/>
      <c r="H49" s="510">
        <v>-4.7030000000000003</v>
      </c>
      <c r="I49" s="510">
        <v>0</v>
      </c>
      <c r="J49" s="510">
        <v>-4.7030000000000003</v>
      </c>
      <c r="K49" s="618" t="s">
        <v>348</v>
      </c>
    </row>
    <row r="50" spans="1:11" s="115" customFormat="1">
      <c r="A50" s="125"/>
      <c r="B50" s="230" t="s">
        <v>310</v>
      </c>
      <c r="C50" s="537">
        <v>-144.03299999999996</v>
      </c>
      <c r="D50" s="537">
        <v>-101.339</v>
      </c>
      <c r="E50" s="537">
        <v>-42.893999999999998</v>
      </c>
      <c r="F50" s="422">
        <v>0.42130000000000001</v>
      </c>
      <c r="G50" s="515"/>
      <c r="H50" s="537">
        <v>-39.338000000000001</v>
      </c>
      <c r="I50" s="537">
        <v>-28.064</v>
      </c>
      <c r="J50" s="537">
        <v>-11.273999999999999</v>
      </c>
      <c r="K50" s="422">
        <v>0.4017</v>
      </c>
    </row>
    <row r="51" spans="1:11" s="115" customFormat="1">
      <c r="A51" s="125"/>
      <c r="B51" s="230"/>
      <c r="C51" s="512"/>
      <c r="D51" s="539"/>
      <c r="E51" s="539"/>
      <c r="F51" s="540"/>
      <c r="G51" s="538"/>
      <c r="H51" s="512"/>
      <c r="I51" s="539"/>
      <c r="J51" s="541"/>
      <c r="K51" s="541"/>
    </row>
    <row r="52" spans="1:11">
      <c r="A52" s="96"/>
      <c r="B52" s="249" t="s">
        <v>352</v>
      </c>
      <c r="C52" s="542"/>
      <c r="D52" s="542"/>
      <c r="E52" s="542"/>
      <c r="F52" s="543"/>
      <c r="G52" s="538"/>
      <c r="H52" s="542"/>
      <c r="I52" s="542"/>
      <c r="J52" s="544"/>
      <c r="K52" s="544"/>
    </row>
    <row r="53" spans="1:11">
      <c r="A53" s="96"/>
      <c r="B53" s="107" t="s">
        <v>10</v>
      </c>
      <c r="C53" s="510">
        <v>-154.22</v>
      </c>
      <c r="D53" s="510">
        <v>-123.792</v>
      </c>
      <c r="E53" s="510">
        <v>-30.427999999999997</v>
      </c>
      <c r="F53" s="390">
        <v>0.24579999999999999</v>
      </c>
      <c r="G53" s="510"/>
      <c r="H53" s="510">
        <v>-49.596999999999994</v>
      </c>
      <c r="I53" s="510">
        <v>-33.489999999999995</v>
      </c>
      <c r="J53" s="510">
        <v>-16.506999999999998</v>
      </c>
      <c r="K53" s="390">
        <v>0.48089999999999999</v>
      </c>
    </row>
    <row r="54" spans="1:11">
      <c r="A54" s="96"/>
      <c r="B54" s="107" t="s">
        <v>46</v>
      </c>
      <c r="C54" s="510">
        <v>-302.30799999999999</v>
      </c>
      <c r="D54" s="510">
        <v>-207.72399999999999</v>
      </c>
      <c r="E54" s="510">
        <v>-94.183999999999997</v>
      </c>
      <c r="F54" s="390">
        <v>0.45529999999999998</v>
      </c>
      <c r="G54" s="510"/>
      <c r="H54" s="510">
        <v>-67.039999999999992</v>
      </c>
      <c r="I54" s="510">
        <v>21.268000000000001</v>
      </c>
      <c r="J54" s="510">
        <v>-88.307999999999993</v>
      </c>
      <c r="K54" s="390">
        <v>-4.1521999999999997</v>
      </c>
    </row>
    <row r="55" spans="1:11">
      <c r="A55" s="96"/>
      <c r="B55" s="107" t="s">
        <v>14</v>
      </c>
      <c r="C55" s="510">
        <v>-66.731999999999999</v>
      </c>
      <c r="D55" s="510">
        <v>-76.778000000000006</v>
      </c>
      <c r="E55" s="510">
        <v>10.046000000000006</v>
      </c>
      <c r="F55" s="390">
        <v>-0.1308</v>
      </c>
      <c r="G55" s="510"/>
      <c r="H55" s="510">
        <v>-16.070999999999998</v>
      </c>
      <c r="I55" s="510">
        <v>-26.657000000000004</v>
      </c>
      <c r="J55" s="510">
        <v>10.586000000000006</v>
      </c>
      <c r="K55" s="390">
        <v>-0.39710000000000001</v>
      </c>
    </row>
    <row r="56" spans="1:11">
      <c r="A56" s="96"/>
      <c r="B56" s="107" t="s">
        <v>47</v>
      </c>
      <c r="C56" s="510">
        <v>-35.860999999999997</v>
      </c>
      <c r="D56" s="510">
        <v>-33.923000000000002</v>
      </c>
      <c r="E56" s="510">
        <v>-1.9379999999999953</v>
      </c>
      <c r="F56" s="390">
        <v>5.7099999999999998E-2</v>
      </c>
      <c r="G56" s="510"/>
      <c r="H56" s="510">
        <v>-8.2519999999999953</v>
      </c>
      <c r="I56" s="510">
        <v>-9.0560000000000009</v>
      </c>
      <c r="J56" s="510">
        <v>0.8040000000000056</v>
      </c>
      <c r="K56" s="390">
        <v>-8.8800000000000004E-2</v>
      </c>
    </row>
    <row r="57" spans="1:11" s="228" customFormat="1">
      <c r="B57" s="112" t="s">
        <v>311</v>
      </c>
      <c r="C57" s="515">
        <v>-559.12099999999998</v>
      </c>
      <c r="D57" s="515">
        <v>-442.517</v>
      </c>
      <c r="E57" s="515">
        <v>-116.10399999999998</v>
      </c>
      <c r="F57" s="391">
        <v>0.26350000000000001</v>
      </c>
      <c r="G57" s="515"/>
      <c r="H57" s="515">
        <v>-140.95999999999998</v>
      </c>
      <c r="I57" s="515">
        <v>-47.935000000000002</v>
      </c>
      <c r="J57" s="515">
        <v>-93.424999999999983</v>
      </c>
      <c r="K57" s="391">
        <v>1.9406000000000001</v>
      </c>
    </row>
    <row r="58" spans="1:11" s="115" customFormat="1">
      <c r="A58" s="125"/>
      <c r="B58" s="230"/>
      <c r="C58" s="537"/>
      <c r="D58" s="537"/>
      <c r="E58" s="537"/>
      <c r="F58" s="422"/>
      <c r="G58" s="537"/>
      <c r="H58" s="537"/>
      <c r="I58" s="537"/>
      <c r="J58" s="537"/>
      <c r="K58" s="422"/>
    </row>
    <row r="59" spans="1:11">
      <c r="A59" s="96"/>
      <c r="B59" s="232" t="s">
        <v>125</v>
      </c>
      <c r="C59" s="512">
        <v>-26.748000000000001</v>
      </c>
      <c r="D59" s="512">
        <v>-21.49</v>
      </c>
      <c r="E59" s="512">
        <v>-5.658000000000003</v>
      </c>
      <c r="F59" s="392">
        <v>0.2447</v>
      </c>
      <c r="G59" s="538"/>
      <c r="H59" s="512">
        <v>-8.8040000000000003</v>
      </c>
      <c r="I59" s="512">
        <v>-5.1239999999999997</v>
      </c>
      <c r="J59" s="512">
        <v>-3.6800000000000006</v>
      </c>
      <c r="K59" s="392">
        <v>0.71819999999999995</v>
      </c>
    </row>
    <row r="60" spans="1:11">
      <c r="A60" s="96"/>
      <c r="B60" s="234"/>
      <c r="C60" s="512"/>
      <c r="D60" s="539"/>
      <c r="E60" s="539"/>
      <c r="F60" s="540"/>
      <c r="G60" s="510"/>
      <c r="H60" s="512"/>
      <c r="I60" s="539"/>
      <c r="J60" s="552"/>
      <c r="K60" s="552"/>
    </row>
    <row r="61" spans="1:11" s="137" customFormat="1">
      <c r="B61" s="421" t="s">
        <v>128</v>
      </c>
      <c r="C61" s="545">
        <v>-729.90200000000004</v>
      </c>
      <c r="D61" s="545">
        <v>-565.04600000000005</v>
      </c>
      <c r="E61" s="545">
        <v>-164.85599999999999</v>
      </c>
      <c r="F61" s="423">
        <v>0.2918</v>
      </c>
      <c r="G61" s="510"/>
      <c r="H61" s="545">
        <v>-189.10200000000009</v>
      </c>
      <c r="I61" s="545">
        <v>-80.72300000000007</v>
      </c>
      <c r="J61" s="545">
        <v>-108.37900000000002</v>
      </c>
      <c r="K61" s="423">
        <v>1.3426</v>
      </c>
    </row>
    <row r="62" spans="1:11" s="235" customFormat="1">
      <c r="B62" s="416"/>
      <c r="C62" s="553"/>
      <c r="D62" s="553"/>
      <c r="E62" s="553"/>
      <c r="F62" s="554"/>
      <c r="G62" s="538"/>
      <c r="H62" s="553"/>
      <c r="I62" s="553"/>
      <c r="J62" s="555"/>
      <c r="K62" s="555"/>
    </row>
    <row r="63" spans="1:11">
      <c r="A63" s="96"/>
      <c r="B63" s="249" t="s">
        <v>351</v>
      </c>
      <c r="C63" s="556"/>
      <c r="D63" s="556"/>
      <c r="E63" s="556"/>
      <c r="F63" s="556"/>
      <c r="G63" s="515"/>
      <c r="H63" s="557"/>
      <c r="I63" s="544"/>
      <c r="J63" s="544"/>
      <c r="K63" s="544"/>
    </row>
    <row r="64" spans="1:11">
      <c r="A64" s="96"/>
      <c r="B64" s="107" t="s">
        <v>10</v>
      </c>
      <c r="C64" s="510">
        <v>-37.082999999999998</v>
      </c>
      <c r="D64" s="510">
        <v>-40.953000000000003</v>
      </c>
      <c r="E64" s="510">
        <v>3.8700000000000045</v>
      </c>
      <c r="F64" s="390">
        <v>-9.4500000000000001E-2</v>
      </c>
      <c r="G64" s="510"/>
      <c r="H64" s="510">
        <v>-10.478999999999999</v>
      </c>
      <c r="I64" s="510">
        <v>-13.381000000000004</v>
      </c>
      <c r="J64" s="510">
        <v>2.9020000000000046</v>
      </c>
      <c r="K64" s="390">
        <v>-0.21690000000000001</v>
      </c>
    </row>
    <row r="65" spans="1:11">
      <c r="A65" s="96"/>
      <c r="B65" s="107" t="s">
        <v>46</v>
      </c>
      <c r="C65" s="510">
        <v>-49.15</v>
      </c>
      <c r="D65" s="510">
        <v>-14.661</v>
      </c>
      <c r="E65" s="510">
        <v>-34.488999999999997</v>
      </c>
      <c r="F65" s="390">
        <v>2.3523999999999998</v>
      </c>
      <c r="G65" s="510"/>
      <c r="H65" s="510">
        <v>-14.213000000000001</v>
      </c>
      <c r="I65" s="510">
        <v>-4.4989999999999988</v>
      </c>
      <c r="J65" s="510">
        <v>-9.7140000000000022</v>
      </c>
      <c r="K65" s="390">
        <v>2.1591</v>
      </c>
    </row>
    <row r="66" spans="1:11">
      <c r="A66" s="96"/>
      <c r="B66" s="107" t="s">
        <v>14</v>
      </c>
      <c r="C66" s="510">
        <v>-39.000999999999998</v>
      </c>
      <c r="D66" s="510">
        <v>-42.109000000000002</v>
      </c>
      <c r="E66" s="510">
        <v>3.1080000000000041</v>
      </c>
      <c r="F66" s="390">
        <v>-7.3800000000000004E-2</v>
      </c>
      <c r="G66" s="510"/>
      <c r="H66" s="510">
        <v>-11.580999999999996</v>
      </c>
      <c r="I66" s="510">
        <v>-11.639000000000003</v>
      </c>
      <c r="J66" s="510">
        <v>5.8000000000006935E-2</v>
      </c>
      <c r="K66" s="390">
        <v>-5.0000000000000001E-3</v>
      </c>
    </row>
    <row r="67" spans="1:11">
      <c r="A67" s="96"/>
      <c r="B67" s="107" t="s">
        <v>47</v>
      </c>
      <c r="C67" s="510">
        <v>-46.866999999999997</v>
      </c>
      <c r="D67" s="510">
        <v>-44.030999999999999</v>
      </c>
      <c r="E67" s="510">
        <v>-2.8359999999999985</v>
      </c>
      <c r="F67" s="390">
        <v>6.4399999999999999E-2</v>
      </c>
      <c r="G67" s="510"/>
      <c r="H67" s="510">
        <v>-9.5229999999999961</v>
      </c>
      <c r="I67" s="510">
        <v>-12.849999999999998</v>
      </c>
      <c r="J67" s="510">
        <v>3.3270000000000017</v>
      </c>
      <c r="K67" s="390">
        <v>-0.25890000000000002</v>
      </c>
    </row>
    <row r="68" spans="1:11">
      <c r="A68" s="96"/>
      <c r="B68" s="107" t="s">
        <v>392</v>
      </c>
      <c r="C68" s="510">
        <v>-19.155999999999999</v>
      </c>
      <c r="D68" s="510">
        <v>0</v>
      </c>
      <c r="E68" s="510">
        <v>-19.155999999999999</v>
      </c>
      <c r="F68" s="618" t="s">
        <v>348</v>
      </c>
      <c r="G68" s="510"/>
      <c r="H68" s="510">
        <v>-8.2219999999999995</v>
      </c>
      <c r="I68" s="510">
        <v>0</v>
      </c>
      <c r="J68" s="510">
        <v>-8.2219999999999995</v>
      </c>
      <c r="K68" s="618" t="s">
        <v>348</v>
      </c>
    </row>
    <row r="69" spans="1:11" s="117" customFormat="1">
      <c r="B69" s="237" t="s">
        <v>164</v>
      </c>
      <c r="C69" s="537">
        <v>-191.25700000000001</v>
      </c>
      <c r="D69" s="537">
        <v>-141.75400000000002</v>
      </c>
      <c r="E69" s="537">
        <v>-49.102999999999987</v>
      </c>
      <c r="F69" s="422">
        <v>0.34920000000000001</v>
      </c>
      <c r="G69" s="515"/>
      <c r="H69" s="537">
        <v>-54.017999999999994</v>
      </c>
      <c r="I69" s="537">
        <v>-42.369</v>
      </c>
      <c r="J69" s="537">
        <v>-11.648999999999988</v>
      </c>
      <c r="K69" s="422">
        <v>0.27489999999999998</v>
      </c>
    </row>
    <row r="70" spans="1:11" s="117" customFormat="1">
      <c r="B70" s="237"/>
      <c r="C70" s="537"/>
      <c r="D70" s="537"/>
      <c r="E70" s="537"/>
      <c r="F70" s="558"/>
      <c r="G70" s="510"/>
      <c r="H70" s="559"/>
      <c r="I70" s="559"/>
      <c r="J70" s="559"/>
      <c r="K70" s="559"/>
    </row>
    <row r="71" spans="1:11">
      <c r="A71" s="96"/>
      <c r="B71" s="249" t="s">
        <v>352</v>
      </c>
      <c r="C71" s="542"/>
      <c r="D71" s="542"/>
      <c r="E71" s="542"/>
      <c r="F71" s="543"/>
      <c r="G71" s="515"/>
      <c r="H71" s="557"/>
      <c r="I71" s="544"/>
      <c r="J71" s="544"/>
      <c r="K71" s="544"/>
    </row>
    <row r="72" spans="1:11">
      <c r="A72" s="96"/>
      <c r="B72" s="107" t="s">
        <v>10</v>
      </c>
      <c r="C72" s="510">
        <v>-88.471000000000004</v>
      </c>
      <c r="D72" s="510">
        <v>-97.187000000000012</v>
      </c>
      <c r="E72" s="510">
        <v>8.7160000000000082</v>
      </c>
      <c r="F72" s="390">
        <v>-8.9700000000000002E-2</v>
      </c>
      <c r="G72" s="510"/>
      <c r="H72" s="510">
        <v>-25.506000000000011</v>
      </c>
      <c r="I72" s="510">
        <v>-27.675000000000011</v>
      </c>
      <c r="J72" s="510">
        <v>2.1690000000000005</v>
      </c>
      <c r="K72" s="390">
        <v>-7.8399999999999997E-2</v>
      </c>
    </row>
    <row r="73" spans="1:11">
      <c r="A73" s="96"/>
      <c r="B73" s="107" t="s">
        <v>46</v>
      </c>
      <c r="C73" s="510">
        <v>-453.67200000000003</v>
      </c>
      <c r="D73" s="510">
        <v>-502.60100000000006</v>
      </c>
      <c r="E73" s="510">
        <v>48.92900000000003</v>
      </c>
      <c r="F73" s="390">
        <v>-9.74E-2</v>
      </c>
      <c r="G73" s="510"/>
      <c r="H73" s="510">
        <v>-87.046000000000106</v>
      </c>
      <c r="I73" s="510">
        <v>-108.49200000000006</v>
      </c>
      <c r="J73" s="510">
        <v>21.445999999999955</v>
      </c>
      <c r="K73" s="390">
        <v>-0.19769999999999999</v>
      </c>
    </row>
    <row r="74" spans="1:11">
      <c r="A74" s="96"/>
      <c r="B74" s="107" t="s">
        <v>14</v>
      </c>
      <c r="C74" s="510">
        <v>-73.307000000000002</v>
      </c>
      <c r="D74" s="510">
        <v>-77.23599999999999</v>
      </c>
      <c r="E74" s="510">
        <v>3.9289999999999878</v>
      </c>
      <c r="F74" s="390">
        <v>-5.0900000000000001E-2</v>
      </c>
      <c r="G74" s="510"/>
      <c r="H74" s="510">
        <v>-20.366</v>
      </c>
      <c r="I74" s="510">
        <v>-20.493999999999996</v>
      </c>
      <c r="J74" s="510">
        <v>0.12799999999999656</v>
      </c>
      <c r="K74" s="390">
        <v>-6.1999999999999998E-3</v>
      </c>
    </row>
    <row r="75" spans="1:11">
      <c r="A75" s="96"/>
      <c r="B75" s="107" t="s">
        <v>47</v>
      </c>
      <c r="C75" s="510">
        <v>-35.524999999999999</v>
      </c>
      <c r="D75" s="510">
        <v>-39.725999999999999</v>
      </c>
      <c r="E75" s="510">
        <v>4.2010000000000005</v>
      </c>
      <c r="F75" s="390">
        <v>-0.1057</v>
      </c>
      <c r="G75" s="510"/>
      <c r="H75" s="510">
        <v>-8.134999999999998</v>
      </c>
      <c r="I75" s="510">
        <v>-10.780000000000001</v>
      </c>
      <c r="J75" s="510">
        <v>2.6450000000000031</v>
      </c>
      <c r="K75" s="390">
        <v>-0.24540000000000001</v>
      </c>
    </row>
    <row r="76" spans="1:11" s="426" customFormat="1">
      <c r="B76" s="111" t="s">
        <v>166</v>
      </c>
      <c r="C76" s="515">
        <v>-650.97500000000002</v>
      </c>
      <c r="D76" s="515">
        <v>-716.75</v>
      </c>
      <c r="E76" s="515">
        <v>65.775000000000034</v>
      </c>
      <c r="F76" s="391">
        <v>-9.1800000000000007E-2</v>
      </c>
      <c r="G76" s="510"/>
      <c r="H76" s="515">
        <v>-141.05300000000011</v>
      </c>
      <c r="I76" s="515">
        <v>-167.44100000000009</v>
      </c>
      <c r="J76" s="515">
        <v>26.387999999999955</v>
      </c>
      <c r="K76" s="391">
        <v>-0.15759999999999999</v>
      </c>
    </row>
    <row r="77" spans="1:11" s="115" customFormat="1">
      <c r="A77" s="125"/>
      <c r="B77" s="230"/>
      <c r="C77" s="537"/>
      <c r="D77" s="537"/>
      <c r="E77" s="537"/>
      <c r="F77" s="422"/>
      <c r="G77" s="537"/>
      <c r="H77" s="537"/>
      <c r="I77" s="537"/>
      <c r="J77" s="537"/>
      <c r="K77" s="422"/>
    </row>
    <row r="78" spans="1:11" s="229" customFormat="1">
      <c r="B78" s="232" t="s">
        <v>125</v>
      </c>
      <c r="C78" s="512">
        <v>-66.715000000000003</v>
      </c>
      <c r="D78" s="512">
        <v>-59.25</v>
      </c>
      <c r="E78" s="512">
        <v>-7.8650000000000038</v>
      </c>
      <c r="F78" s="392">
        <v>0.126</v>
      </c>
      <c r="G78" s="510"/>
      <c r="H78" s="512">
        <v>-11.037000000000006</v>
      </c>
      <c r="I78" s="512">
        <v>-11.501999999999995</v>
      </c>
      <c r="J78" s="512">
        <v>0.66499999999998916</v>
      </c>
      <c r="K78" s="392">
        <v>-4.0399999999999998E-2</v>
      </c>
    </row>
    <row r="79" spans="1:11" s="229" customFormat="1">
      <c r="B79" s="227"/>
      <c r="C79" s="560"/>
      <c r="D79" s="560"/>
      <c r="E79" s="560"/>
      <c r="F79" s="560"/>
      <c r="G79" s="515"/>
      <c r="H79" s="560"/>
      <c r="I79" s="560"/>
      <c r="J79" s="560"/>
      <c r="K79" s="560"/>
    </row>
    <row r="80" spans="1:11" s="144" customFormat="1">
      <c r="B80" s="421" t="s">
        <v>165</v>
      </c>
      <c r="C80" s="545">
        <v>-908.68</v>
      </c>
      <c r="D80" s="545">
        <v>-918.12699999999995</v>
      </c>
      <c r="E80" s="545">
        <v>9.4470000000000027</v>
      </c>
      <c r="F80" s="423">
        <v>-1.03E-2</v>
      </c>
      <c r="G80" s="510"/>
      <c r="H80" s="545">
        <v>-206.00399999999991</v>
      </c>
      <c r="I80" s="545">
        <v>-221.34499999999991</v>
      </c>
      <c r="J80" s="545">
        <v>15.341000000000008</v>
      </c>
      <c r="K80" s="423">
        <v>-6.93E-2</v>
      </c>
    </row>
    <row r="81" spans="1:11">
      <c r="A81" s="96"/>
      <c r="B81" s="107"/>
      <c r="C81" s="561"/>
      <c r="D81" s="562"/>
      <c r="E81" s="562"/>
      <c r="F81" s="562"/>
      <c r="G81" s="510"/>
      <c r="H81" s="563"/>
      <c r="I81" s="564"/>
      <c r="J81" s="564"/>
      <c r="K81" s="564"/>
    </row>
    <row r="82" spans="1:11">
      <c r="A82" s="96"/>
      <c r="B82" s="110" t="s">
        <v>29</v>
      </c>
      <c r="C82" s="565"/>
      <c r="D82" s="520"/>
      <c r="E82" s="520"/>
      <c r="F82" s="520"/>
      <c r="G82" s="510"/>
      <c r="H82" s="520"/>
      <c r="I82" s="520"/>
      <c r="J82" s="520"/>
      <c r="K82" s="566"/>
    </row>
    <row r="83" spans="1:11" s="215" customFormat="1">
      <c r="A83" s="117"/>
      <c r="B83" s="242"/>
      <c r="C83" s="567"/>
      <c r="D83" s="548"/>
      <c r="E83" s="548"/>
      <c r="F83" s="548"/>
      <c r="G83" s="510"/>
      <c r="H83" s="548"/>
      <c r="I83" s="548"/>
      <c r="J83" s="548"/>
      <c r="K83" s="549"/>
    </row>
    <row r="84" spans="1:11">
      <c r="A84" s="96"/>
      <c r="B84" s="249" t="s">
        <v>351</v>
      </c>
      <c r="C84" s="542"/>
      <c r="D84" s="542"/>
      <c r="E84" s="542"/>
      <c r="F84" s="543"/>
      <c r="G84" s="510"/>
      <c r="H84" s="542"/>
      <c r="I84" s="542"/>
      <c r="J84" s="544"/>
      <c r="K84" s="544"/>
    </row>
    <row r="85" spans="1:11">
      <c r="A85" s="96"/>
      <c r="B85" s="107" t="s">
        <v>10</v>
      </c>
      <c r="C85" s="510">
        <v>134.779</v>
      </c>
      <c r="D85" s="510">
        <v>140.11399999999998</v>
      </c>
      <c r="E85" s="510">
        <v>-5.3349999999999795</v>
      </c>
      <c r="F85" s="390">
        <v>-3.7100000000000001E-2</v>
      </c>
      <c r="G85" s="510"/>
      <c r="H85" s="510">
        <v>32.558</v>
      </c>
      <c r="I85" s="510">
        <v>25.188999999999975</v>
      </c>
      <c r="J85" s="510">
        <v>7.5690000000000248</v>
      </c>
      <c r="K85" s="390">
        <v>0.29249999999999998</v>
      </c>
    </row>
    <row r="86" spans="1:11">
      <c r="A86" s="96"/>
      <c r="B86" s="107" t="s">
        <v>46</v>
      </c>
      <c r="C86" s="510">
        <v>561.69700000000012</v>
      </c>
      <c r="D86" s="510">
        <v>297.09399999999994</v>
      </c>
      <c r="E86" s="510">
        <v>264.60300000000018</v>
      </c>
      <c r="F86" s="390">
        <v>0.89059999999999995</v>
      </c>
      <c r="G86" s="510"/>
      <c r="H86" s="510">
        <v>170.87000000000012</v>
      </c>
      <c r="I86" s="510">
        <v>130.6939999999999</v>
      </c>
      <c r="J86" s="510">
        <v>40.176000000000215</v>
      </c>
      <c r="K86" s="390">
        <v>0.30740000000000001</v>
      </c>
    </row>
    <row r="87" spans="1:11">
      <c r="A87" s="96"/>
      <c r="B87" s="107" t="s">
        <v>14</v>
      </c>
      <c r="C87" s="510">
        <v>787.05800000000011</v>
      </c>
      <c r="D87" s="510">
        <v>673.44600000000003</v>
      </c>
      <c r="E87" s="510">
        <v>113.61200000000008</v>
      </c>
      <c r="F87" s="390">
        <v>0.16869999999999999</v>
      </c>
      <c r="G87" s="510"/>
      <c r="H87" s="510">
        <v>203.03300000000004</v>
      </c>
      <c r="I87" s="510">
        <v>160.08500000000012</v>
      </c>
      <c r="J87" s="510">
        <v>42.947999999999922</v>
      </c>
      <c r="K87" s="390">
        <v>0.26829999999999998</v>
      </c>
    </row>
    <row r="88" spans="1:11">
      <c r="A88" s="96"/>
      <c r="B88" s="107" t="s">
        <v>47</v>
      </c>
      <c r="C88" s="510">
        <v>323.47499999999997</v>
      </c>
      <c r="D88" s="510">
        <v>271.91900000000004</v>
      </c>
      <c r="E88" s="510">
        <v>51.155999999999928</v>
      </c>
      <c r="F88" s="390">
        <v>0.18959999999999999</v>
      </c>
      <c r="G88" s="510"/>
      <c r="H88" s="510">
        <v>92.304999999999978</v>
      </c>
      <c r="I88" s="510">
        <v>72.453999999999994</v>
      </c>
      <c r="J88" s="510">
        <v>19.850999999999985</v>
      </c>
      <c r="K88" s="390">
        <v>0.27400000000000002</v>
      </c>
    </row>
    <row r="89" spans="1:11">
      <c r="A89" s="96"/>
      <c r="B89" s="107" t="s">
        <v>392</v>
      </c>
      <c r="C89" s="510">
        <v>158.17699999999999</v>
      </c>
      <c r="D89" s="510">
        <v>0</v>
      </c>
      <c r="E89" s="510">
        <v>158.17699999999999</v>
      </c>
      <c r="F89" s="618" t="s">
        <v>348</v>
      </c>
      <c r="G89" s="510"/>
      <c r="H89" s="510">
        <v>54.264999999999993</v>
      </c>
      <c r="I89" s="622" t="s">
        <v>348</v>
      </c>
      <c r="J89" s="510">
        <v>54.264999999999993</v>
      </c>
      <c r="K89" s="618" t="s">
        <v>348</v>
      </c>
    </row>
    <row r="90" spans="1:11" s="228" customFormat="1">
      <c r="B90" s="230" t="s">
        <v>129</v>
      </c>
      <c r="C90" s="537">
        <v>1965.1859999999999</v>
      </c>
      <c r="D90" s="537">
        <v>1382.4950000000001</v>
      </c>
      <c r="E90" s="537">
        <v>582.61300000000017</v>
      </c>
      <c r="F90" s="422">
        <v>0.42049999999999998</v>
      </c>
      <c r="G90" s="510"/>
      <c r="H90" s="537">
        <v>553.03100000000006</v>
      </c>
      <c r="I90" s="537">
        <v>388.07199999999995</v>
      </c>
      <c r="J90" s="537">
        <v>164.80900000000014</v>
      </c>
      <c r="K90" s="422">
        <v>0.42409999999999998</v>
      </c>
    </row>
    <row r="91" spans="1:11" s="115" customFormat="1">
      <c r="A91" s="125"/>
      <c r="B91" s="109"/>
      <c r="C91" s="510"/>
      <c r="D91" s="440"/>
      <c r="E91" s="440"/>
      <c r="F91" s="440"/>
      <c r="G91" s="510"/>
      <c r="H91" s="563"/>
      <c r="I91" s="568"/>
      <c r="J91" s="568"/>
      <c r="K91" s="568"/>
    </row>
    <row r="92" spans="1:11">
      <c r="A92" s="96"/>
      <c r="B92" s="249" t="s">
        <v>352</v>
      </c>
      <c r="C92" s="542"/>
      <c r="D92" s="542"/>
      <c r="E92" s="542"/>
      <c r="F92" s="543"/>
      <c r="G92" s="510"/>
      <c r="H92" s="542"/>
      <c r="I92" s="542"/>
      <c r="J92" s="544"/>
      <c r="K92" s="544"/>
    </row>
    <row r="93" spans="1:11">
      <c r="A93" s="96"/>
      <c r="B93" s="107" t="s">
        <v>10</v>
      </c>
      <c r="C93" s="510">
        <v>22.572000000000031</v>
      </c>
      <c r="D93" s="510">
        <v>49.910999999999973</v>
      </c>
      <c r="E93" s="510">
        <v>-27.338999999999942</v>
      </c>
      <c r="F93" s="390">
        <v>-0.54779999999999995</v>
      </c>
      <c r="G93" s="510"/>
      <c r="H93" s="510">
        <v>8.0589999999999726</v>
      </c>
      <c r="I93" s="510">
        <v>23.228999999999942</v>
      </c>
      <c r="J93" s="510">
        <v>-15.16999999999997</v>
      </c>
      <c r="K93" s="390">
        <v>-0.65310000000000001</v>
      </c>
    </row>
    <row r="94" spans="1:11">
      <c r="A94" s="96"/>
      <c r="B94" s="107" t="s">
        <v>46</v>
      </c>
      <c r="C94" s="510">
        <v>1432.0430000000001</v>
      </c>
      <c r="D94" s="510">
        <v>1186.086</v>
      </c>
      <c r="E94" s="510">
        <v>245.95700000000011</v>
      </c>
      <c r="F94" s="390">
        <v>0.2074</v>
      </c>
      <c r="G94" s="510"/>
      <c r="H94" s="510">
        <v>442.79600000000045</v>
      </c>
      <c r="I94" s="510">
        <v>456.72899999999993</v>
      </c>
      <c r="J94" s="510">
        <v>-13.932999999999481</v>
      </c>
      <c r="K94" s="390">
        <v>-3.0499999999999999E-2</v>
      </c>
    </row>
    <row r="95" spans="1:11">
      <c r="A95" s="96"/>
      <c r="B95" s="107" t="s">
        <v>14</v>
      </c>
      <c r="C95" s="510">
        <v>554.49900000000002</v>
      </c>
      <c r="D95" s="510">
        <v>506.79499999999996</v>
      </c>
      <c r="E95" s="510">
        <v>47.304000000000066</v>
      </c>
      <c r="F95" s="390">
        <v>9.4100000000000003E-2</v>
      </c>
      <c r="G95" s="510"/>
      <c r="H95" s="510">
        <v>141.51499999999993</v>
      </c>
      <c r="I95" s="510">
        <v>128.46599999999981</v>
      </c>
      <c r="J95" s="510">
        <v>13.64900000000012</v>
      </c>
      <c r="K95" s="390">
        <v>0.1016</v>
      </c>
    </row>
    <row r="96" spans="1:11">
      <c r="A96" s="96"/>
      <c r="B96" s="107" t="s">
        <v>47</v>
      </c>
      <c r="C96" s="510">
        <v>218.994</v>
      </c>
      <c r="D96" s="510">
        <v>213.89800000000002</v>
      </c>
      <c r="E96" s="510">
        <v>5.0959999999999752</v>
      </c>
      <c r="F96" s="390">
        <v>2.3800000000000002E-2</v>
      </c>
      <c r="G96" s="510"/>
      <c r="H96" s="510">
        <v>47.988000000000007</v>
      </c>
      <c r="I96" s="510">
        <v>50.685000000000016</v>
      </c>
      <c r="J96" s="510">
        <v>-2.6970000000000098</v>
      </c>
      <c r="K96" s="390">
        <v>-5.3199999999999997E-2</v>
      </c>
    </row>
    <row r="97" spans="1:11" s="228" customFormat="1">
      <c r="B97" s="112" t="s">
        <v>130</v>
      </c>
      <c r="C97" s="515">
        <v>2228.1080000000002</v>
      </c>
      <c r="D97" s="515">
        <v>1956.69</v>
      </c>
      <c r="E97" s="515">
        <v>271.01800000000026</v>
      </c>
      <c r="F97" s="391">
        <v>0.13869999999999999</v>
      </c>
      <c r="G97" s="510"/>
      <c r="H97" s="515">
        <v>640.6080000000004</v>
      </c>
      <c r="I97" s="515">
        <v>659.1089999999997</v>
      </c>
      <c r="J97" s="515">
        <v>-18.150999999999343</v>
      </c>
      <c r="K97" s="391">
        <v>-2.81E-2</v>
      </c>
    </row>
    <row r="98" spans="1:11" s="115" customFormat="1">
      <c r="A98" s="125"/>
      <c r="B98" s="230"/>
      <c r="C98" s="537"/>
      <c r="D98" s="537"/>
      <c r="E98" s="537"/>
      <c r="F98" s="422"/>
      <c r="G98" s="537"/>
      <c r="H98" s="537"/>
      <c r="I98" s="537"/>
      <c r="J98" s="537"/>
      <c r="K98" s="422"/>
    </row>
    <row r="99" spans="1:11">
      <c r="A99" s="96"/>
      <c r="B99" s="232" t="s">
        <v>125</v>
      </c>
      <c r="C99" s="512">
        <v>-91.080999999999946</v>
      </c>
      <c r="D99" s="512">
        <v>-86.235999999999976</v>
      </c>
      <c r="E99" s="512">
        <v>-4.8449999999999704</v>
      </c>
      <c r="F99" s="392">
        <v>5.62E-2</v>
      </c>
      <c r="G99" s="510"/>
      <c r="H99" s="512">
        <v>-15.018000000000027</v>
      </c>
      <c r="I99" s="512">
        <v>-20.311000000000053</v>
      </c>
      <c r="J99" s="512">
        <v>5.2930000000000259</v>
      </c>
      <c r="K99" s="392">
        <v>-0.2606</v>
      </c>
    </row>
    <row r="100" spans="1:11">
      <c r="A100" s="96"/>
      <c r="B100" s="227"/>
      <c r="C100" s="510"/>
      <c r="D100" s="510"/>
      <c r="E100" s="510"/>
      <c r="F100" s="510"/>
      <c r="G100" s="510"/>
      <c r="H100" s="510"/>
      <c r="I100" s="510"/>
      <c r="J100" s="510"/>
      <c r="K100" s="510"/>
    </row>
    <row r="101" spans="1:11" s="137" customFormat="1">
      <c r="B101" s="421" t="s">
        <v>131</v>
      </c>
      <c r="C101" s="545">
        <v>4102.2129999999997</v>
      </c>
      <c r="D101" s="545">
        <v>3252.9490000000005</v>
      </c>
      <c r="E101" s="545">
        <v>848.78600000000051</v>
      </c>
      <c r="F101" s="423">
        <v>0.2611</v>
      </c>
      <c r="G101" s="510"/>
      <c r="H101" s="545">
        <v>1178.6210000000005</v>
      </c>
      <c r="I101" s="545">
        <v>1026.9699999999993</v>
      </c>
      <c r="J101" s="545">
        <v>151.95100000000085</v>
      </c>
      <c r="K101" s="423">
        <v>0.1467</v>
      </c>
    </row>
    <row r="102" spans="1:11">
      <c r="A102" s="96"/>
      <c r="B102" s="96"/>
      <c r="C102" s="117"/>
      <c r="D102" s="96"/>
      <c r="E102" s="96"/>
      <c r="F102" s="96"/>
      <c r="G102" s="85"/>
      <c r="H102" s="117"/>
    </row>
    <row r="103" spans="1:11">
      <c r="A103" s="96"/>
      <c r="B103" s="96"/>
      <c r="C103" s="117"/>
      <c r="D103" s="96"/>
      <c r="E103" s="96"/>
      <c r="F103" s="96"/>
      <c r="G103" s="85"/>
      <c r="H103" s="117"/>
    </row>
    <row r="104" spans="1:11">
      <c r="A104" s="96"/>
      <c r="B104" s="96"/>
      <c r="C104" s="117"/>
      <c r="D104" s="96"/>
      <c r="E104" s="96"/>
      <c r="F104" s="96"/>
      <c r="G104" s="85"/>
      <c r="H104" s="117"/>
    </row>
    <row r="105" spans="1:11">
      <c r="A105" s="96"/>
      <c r="B105" s="96"/>
      <c r="C105" s="117"/>
      <c r="D105" s="96"/>
      <c r="E105" s="96"/>
      <c r="F105" s="96"/>
      <c r="G105" s="96"/>
      <c r="H105" s="117"/>
    </row>
    <row r="106" spans="1:11">
      <c r="A106" s="96"/>
      <c r="B106" s="96"/>
      <c r="C106" s="117"/>
      <c r="D106" s="96"/>
      <c r="E106" s="96"/>
      <c r="F106" s="96"/>
      <c r="G106" s="96"/>
      <c r="H106" s="117"/>
    </row>
    <row r="107" spans="1:11">
      <c r="A107" s="96"/>
      <c r="B107" s="96"/>
      <c r="C107" s="117"/>
      <c r="D107" s="96"/>
      <c r="E107" s="96"/>
      <c r="F107" s="96"/>
      <c r="G107" s="96"/>
      <c r="H107" s="117"/>
    </row>
    <row r="108" spans="1:11">
      <c r="A108" s="96"/>
      <c r="B108" s="96"/>
      <c r="C108" s="117"/>
      <c r="D108" s="96"/>
      <c r="E108" s="96"/>
      <c r="F108" s="96"/>
      <c r="G108" s="96"/>
      <c r="H108" s="117"/>
    </row>
    <row r="109" spans="1:11">
      <c r="A109" s="96"/>
      <c r="B109" s="96"/>
      <c r="C109" s="117"/>
      <c r="D109" s="96"/>
      <c r="E109" s="96"/>
      <c r="F109" s="96"/>
      <c r="G109" s="96"/>
      <c r="H109" s="117"/>
    </row>
    <row r="110" spans="1:11">
      <c r="A110" s="96"/>
      <c r="B110" s="96"/>
      <c r="C110" s="117"/>
      <c r="D110" s="96"/>
      <c r="E110" s="96"/>
      <c r="F110" s="96"/>
      <c r="G110" s="96"/>
      <c r="H110" s="117"/>
    </row>
    <row r="111" spans="1:11">
      <c r="A111" s="96"/>
      <c r="B111" s="96"/>
      <c r="C111" s="117"/>
      <c r="D111" s="96"/>
      <c r="E111" s="96"/>
      <c r="F111" s="96"/>
      <c r="G111" s="96"/>
      <c r="H111" s="117"/>
    </row>
    <row r="112" spans="1:11">
      <c r="A112" s="96"/>
      <c r="B112" s="96"/>
      <c r="C112" s="117"/>
      <c r="D112" s="96"/>
      <c r="E112" s="96"/>
      <c r="F112" s="96"/>
      <c r="G112" s="96"/>
      <c r="H112" s="117"/>
    </row>
    <row r="113" spans="1:8">
      <c r="A113" s="96"/>
      <c r="B113" s="96"/>
      <c r="C113" s="117"/>
      <c r="D113" s="96"/>
      <c r="E113" s="96"/>
      <c r="F113" s="96"/>
      <c r="G113" s="96"/>
      <c r="H113" s="117"/>
    </row>
    <row r="114" spans="1:8">
      <c r="A114" s="96"/>
      <c r="B114" s="96"/>
      <c r="C114" s="117"/>
      <c r="D114" s="96"/>
      <c r="E114" s="96"/>
      <c r="F114" s="96"/>
      <c r="G114" s="96"/>
      <c r="H114" s="117"/>
    </row>
    <row r="115" spans="1:8">
      <c r="A115" s="96"/>
      <c r="B115" s="96"/>
      <c r="C115" s="117"/>
      <c r="D115" s="96"/>
      <c r="E115" s="96"/>
      <c r="F115" s="96"/>
      <c r="G115" s="96"/>
      <c r="H115" s="117"/>
    </row>
    <row r="116" spans="1:8">
      <c r="A116" s="96"/>
      <c r="B116" s="96"/>
      <c r="C116" s="117"/>
      <c r="D116" s="96"/>
      <c r="E116" s="96"/>
      <c r="F116" s="96"/>
      <c r="G116" s="96"/>
      <c r="H116" s="117"/>
    </row>
    <row r="117" spans="1:8">
      <c r="A117" s="96"/>
      <c r="B117" s="96"/>
      <c r="C117" s="117"/>
      <c r="D117" s="96"/>
      <c r="E117" s="96"/>
      <c r="F117" s="96"/>
      <c r="G117" s="96"/>
      <c r="H117" s="117"/>
    </row>
    <row r="118" spans="1:8">
      <c r="A118" s="96"/>
      <c r="B118" s="96"/>
      <c r="C118" s="117"/>
      <c r="D118" s="96"/>
      <c r="E118" s="96"/>
      <c r="F118" s="96"/>
      <c r="G118" s="96"/>
      <c r="H118" s="117"/>
    </row>
    <row r="119" spans="1:8">
      <c r="A119" s="96"/>
      <c r="B119" s="96"/>
      <c r="C119" s="117"/>
      <c r="D119" s="96"/>
      <c r="E119" s="96"/>
      <c r="F119" s="96"/>
      <c r="G119" s="96"/>
      <c r="H119" s="117"/>
    </row>
    <row r="120" spans="1:8">
      <c r="A120" s="96"/>
      <c r="B120" s="96"/>
      <c r="C120" s="117"/>
      <c r="D120" s="96"/>
      <c r="E120" s="96"/>
      <c r="F120" s="96"/>
      <c r="G120" s="96"/>
      <c r="H120" s="117"/>
    </row>
    <row r="121" spans="1:8">
      <c r="A121" s="96"/>
      <c r="B121" s="96"/>
      <c r="C121" s="117"/>
      <c r="D121" s="96"/>
      <c r="E121" s="96"/>
      <c r="F121" s="96"/>
      <c r="G121" s="96"/>
      <c r="H121" s="117"/>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58"/>
  <sheetViews>
    <sheetView workbookViewId="0"/>
  </sheetViews>
  <sheetFormatPr baseColWidth="10" defaultColWidth="11.42578125" defaultRowHeight="12.75"/>
  <cols>
    <col min="1" max="1" width="3.7109375" style="115" customWidth="1"/>
    <col min="2" max="2" width="48" style="115" customWidth="1"/>
    <col min="3" max="3" width="12.28515625" style="115" customWidth="1"/>
    <col min="4" max="6" width="11.42578125" style="115"/>
    <col min="7" max="7" width="2.28515625" style="115" customWidth="1"/>
    <col min="8" max="16384" width="11.42578125" style="115"/>
  </cols>
  <sheetData>
    <row r="2" spans="2:11">
      <c r="B2" s="247" t="s">
        <v>315</v>
      </c>
      <c r="C2" s="674" t="s">
        <v>524</v>
      </c>
      <c r="D2" s="674"/>
      <c r="E2" s="674"/>
      <c r="F2" s="674"/>
      <c r="G2" s="674"/>
      <c r="H2" s="674"/>
      <c r="I2" s="674"/>
      <c r="J2" s="674"/>
      <c r="K2" s="674"/>
    </row>
    <row r="3" spans="2:11">
      <c r="B3" s="705" t="s">
        <v>312</v>
      </c>
      <c r="C3" s="706" t="s">
        <v>528</v>
      </c>
      <c r="D3" s="706"/>
      <c r="E3" s="706"/>
      <c r="F3" s="706"/>
      <c r="G3" s="228"/>
      <c r="H3" s="706" t="s">
        <v>303</v>
      </c>
      <c r="I3" s="706"/>
      <c r="J3" s="706"/>
      <c r="K3" s="706"/>
    </row>
    <row r="4" spans="2:11" s="243" customFormat="1">
      <c r="B4" s="706"/>
      <c r="C4" s="485" t="s">
        <v>468</v>
      </c>
      <c r="D4" s="485" t="s">
        <v>469</v>
      </c>
      <c r="E4" s="244" t="s">
        <v>69</v>
      </c>
      <c r="F4" s="244" t="s">
        <v>70</v>
      </c>
      <c r="G4" s="245"/>
      <c r="H4" s="485" t="s">
        <v>470</v>
      </c>
      <c r="I4" s="485" t="s">
        <v>471</v>
      </c>
      <c r="J4" s="244" t="s">
        <v>69</v>
      </c>
      <c r="K4" s="244" t="s">
        <v>70</v>
      </c>
    </row>
    <row r="5" spans="2:11" ht="6.75" customHeight="1">
      <c r="B5" s="228"/>
      <c r="C5" s="228"/>
      <c r="D5" s="228"/>
      <c r="E5" s="228"/>
      <c r="F5" s="228"/>
      <c r="G5" s="228"/>
      <c r="H5" s="228"/>
      <c r="I5" s="228"/>
      <c r="J5" s="228"/>
      <c r="K5" s="228"/>
    </row>
    <row r="6" spans="2:11">
      <c r="B6" s="115" t="s">
        <v>313</v>
      </c>
      <c r="C6" s="91">
        <v>53.487360000000002</v>
      </c>
      <c r="D6" s="91">
        <v>60.964640000000003</v>
      </c>
      <c r="E6" s="91">
        <v>-8.4772800000000004</v>
      </c>
      <c r="F6" s="390">
        <v>-0.1226</v>
      </c>
      <c r="G6" s="91"/>
      <c r="H6" s="91">
        <v>11.042880000000004</v>
      </c>
      <c r="I6" s="91">
        <v>6.2875300000000038</v>
      </c>
      <c r="J6" s="91">
        <v>4.75535</v>
      </c>
      <c r="K6" s="390">
        <v>0.75629999999999997</v>
      </c>
    </row>
    <row r="7" spans="2:11">
      <c r="B7" s="115" t="s">
        <v>314</v>
      </c>
      <c r="C7" s="91">
        <v>27.188269999999999</v>
      </c>
      <c r="D7" s="91">
        <v>35.963619999999999</v>
      </c>
      <c r="E7" s="91">
        <v>-8.7753499999999995</v>
      </c>
      <c r="F7" s="390">
        <v>-0.24399999999999999</v>
      </c>
      <c r="G7" s="116"/>
      <c r="H7" s="91">
        <v>6.7789800000000007</v>
      </c>
      <c r="I7" s="91">
        <v>5.4455600000000004</v>
      </c>
      <c r="J7" s="91">
        <v>2.3334200000000003</v>
      </c>
      <c r="K7" s="390">
        <v>0.24490000000000001</v>
      </c>
    </row>
    <row r="8" spans="2:11">
      <c r="B8" s="115" t="s">
        <v>214</v>
      </c>
      <c r="C8" s="91">
        <v>55.059012000000003</v>
      </c>
      <c r="D8" s="91">
        <v>42.56203</v>
      </c>
      <c r="E8" s="91">
        <v>12.496982000000003</v>
      </c>
      <c r="F8" s="390">
        <v>0.29360000000000003</v>
      </c>
      <c r="G8" s="91"/>
      <c r="H8" s="91">
        <v>15.060042000000003</v>
      </c>
      <c r="I8" s="91">
        <v>14.23912</v>
      </c>
      <c r="J8" s="91">
        <v>0.82092200000000304</v>
      </c>
      <c r="K8" s="390">
        <v>5.7700000000000001E-2</v>
      </c>
    </row>
    <row r="9" spans="2:11" ht="6" customHeight="1">
      <c r="B9" s="231"/>
      <c r="C9" s="231"/>
      <c r="D9" s="231"/>
      <c r="E9" s="231"/>
      <c r="F9" s="231"/>
      <c r="H9" s="231"/>
      <c r="I9" s="231"/>
      <c r="J9" s="231"/>
      <c r="K9" s="231"/>
    </row>
    <row r="10" spans="2:11">
      <c r="B10" s="246" t="s">
        <v>353</v>
      </c>
      <c r="C10" s="427">
        <v>135.243402</v>
      </c>
      <c r="D10" s="427">
        <v>139.98621</v>
      </c>
      <c r="E10" s="427">
        <v>-4.7428079999999966</v>
      </c>
      <c r="F10" s="439">
        <v>-3.6900000000000002E-2</v>
      </c>
      <c r="G10" s="228"/>
      <c r="H10" s="427">
        <v>32.842662000000011</v>
      </c>
      <c r="I10" s="427">
        <v>25.397130000000004</v>
      </c>
      <c r="J10" s="580">
        <v>8.4455320000000071</v>
      </c>
      <c r="K10" s="636">
        <v>0.29320000000000002</v>
      </c>
    </row>
    <row r="13" spans="2:11">
      <c r="B13" s="247" t="s">
        <v>316</v>
      </c>
      <c r="C13" s="674" t="s">
        <v>524</v>
      </c>
      <c r="D13" s="674"/>
      <c r="E13" s="674"/>
      <c r="F13" s="674"/>
      <c r="G13" s="674"/>
      <c r="H13" s="674"/>
      <c r="I13" s="674"/>
      <c r="J13" s="674"/>
      <c r="K13" s="674"/>
    </row>
    <row r="14" spans="2:11">
      <c r="B14" s="705" t="s">
        <v>312</v>
      </c>
      <c r="C14" s="706" t="s">
        <v>528</v>
      </c>
      <c r="D14" s="706"/>
      <c r="E14" s="706"/>
      <c r="F14" s="706"/>
      <c r="G14" s="228"/>
      <c r="H14" s="706" t="s">
        <v>303</v>
      </c>
      <c r="I14" s="706"/>
      <c r="J14" s="706"/>
      <c r="K14" s="706"/>
    </row>
    <row r="15" spans="2:11">
      <c r="B15" s="706"/>
      <c r="C15" s="485" t="s">
        <v>468</v>
      </c>
      <c r="D15" s="485" t="s">
        <v>469</v>
      </c>
      <c r="E15" s="244" t="s">
        <v>69</v>
      </c>
      <c r="F15" s="244" t="s">
        <v>70</v>
      </c>
      <c r="G15" s="245"/>
      <c r="H15" s="485" t="s">
        <v>470</v>
      </c>
      <c r="I15" s="485" t="s">
        <v>471</v>
      </c>
      <c r="J15" s="244" t="s">
        <v>69</v>
      </c>
      <c r="K15" s="244" t="s">
        <v>70</v>
      </c>
    </row>
    <row r="16" spans="2:11" ht="8.25" customHeight="1">
      <c r="B16" s="228"/>
      <c r="C16" s="228"/>
      <c r="D16" s="228"/>
      <c r="E16" s="228"/>
      <c r="F16" s="228"/>
      <c r="G16" s="228"/>
      <c r="H16" s="228"/>
      <c r="I16" s="228"/>
      <c r="J16" s="228"/>
      <c r="K16" s="228"/>
    </row>
    <row r="17" spans="2:11">
      <c r="B17" s="115" t="s">
        <v>317</v>
      </c>
      <c r="C17" s="91">
        <v>64.204999999999998</v>
      </c>
      <c r="D17" s="91">
        <v>134.715</v>
      </c>
      <c r="E17" s="91">
        <v>-70.510000000000005</v>
      </c>
      <c r="F17" s="390">
        <v>-0.52339999999999998</v>
      </c>
      <c r="G17" s="91"/>
      <c r="H17" s="91">
        <v>46.870189999999994</v>
      </c>
      <c r="I17" s="91">
        <v>80.01782</v>
      </c>
      <c r="J17" s="91">
        <v>-33.147630000000007</v>
      </c>
      <c r="K17" s="390">
        <v>-0.4143</v>
      </c>
    </row>
    <row r="18" spans="2:11">
      <c r="B18" s="115" t="s">
        <v>294</v>
      </c>
      <c r="C18" s="91">
        <v>107.714</v>
      </c>
      <c r="D18" s="91">
        <v>61.896000000000001</v>
      </c>
      <c r="E18" s="91">
        <v>45.817999999999998</v>
      </c>
      <c r="F18" s="390">
        <v>0.74019999999999997</v>
      </c>
      <c r="G18" s="116"/>
      <c r="H18" s="91">
        <v>33.314409999999995</v>
      </c>
      <c r="I18" s="91">
        <v>18.557670000000002</v>
      </c>
      <c r="J18" s="91">
        <v>14.456739999999993</v>
      </c>
      <c r="K18" s="390">
        <v>0.79520000000000002</v>
      </c>
    </row>
    <row r="19" spans="2:11">
      <c r="B19" s="115" t="s">
        <v>204</v>
      </c>
      <c r="C19" s="91">
        <v>63.607999999999997</v>
      </c>
      <c r="D19" s="91">
        <v>48.505000000000003</v>
      </c>
      <c r="E19" s="91">
        <v>15.102999999999994</v>
      </c>
      <c r="F19" s="390">
        <v>0.31140000000000001</v>
      </c>
      <c r="G19" s="91"/>
      <c r="H19" s="91">
        <v>17.060209999999998</v>
      </c>
      <c r="I19" s="91">
        <v>19.904650000000004</v>
      </c>
      <c r="J19" s="91">
        <v>-2.8444400000000059</v>
      </c>
      <c r="K19" s="390">
        <v>-0.1429</v>
      </c>
    </row>
    <row r="20" spans="2:11">
      <c r="B20" s="115" t="s">
        <v>318</v>
      </c>
      <c r="C20" s="91">
        <v>47.09</v>
      </c>
      <c r="D20" s="91">
        <v>45.518000000000001</v>
      </c>
      <c r="E20" s="91">
        <v>1.4720000000000026</v>
      </c>
      <c r="F20" s="390">
        <v>3.4500000000000003E-2</v>
      </c>
      <c r="G20" s="91"/>
      <c r="H20" s="91">
        <v>10.507480000000001</v>
      </c>
      <c r="I20" s="91">
        <v>12.33071</v>
      </c>
      <c r="J20" s="91">
        <v>-1.3232299999999988</v>
      </c>
      <c r="K20" s="390">
        <v>-0.1479</v>
      </c>
    </row>
    <row r="21" spans="2:11">
      <c r="B21" s="115" t="s">
        <v>419</v>
      </c>
      <c r="C21" s="91">
        <v>79.825999999999993</v>
      </c>
      <c r="D21" s="440">
        <v>0</v>
      </c>
      <c r="E21" s="91">
        <v>79.825999999999993</v>
      </c>
      <c r="F21" s="618" t="s">
        <v>348</v>
      </c>
      <c r="G21" s="91"/>
      <c r="H21" s="91">
        <v>12.147749999999988</v>
      </c>
      <c r="I21" s="440">
        <v>0</v>
      </c>
      <c r="J21" s="91">
        <v>11.750749999999988</v>
      </c>
      <c r="K21" s="618" t="s">
        <v>348</v>
      </c>
    </row>
    <row r="22" spans="2:11">
      <c r="B22" s="115" t="s">
        <v>381</v>
      </c>
      <c r="C22" s="91">
        <v>199.041</v>
      </c>
      <c r="D22" s="440">
        <v>0</v>
      </c>
      <c r="E22" s="91">
        <v>199.041</v>
      </c>
      <c r="F22" s="618" t="s">
        <v>348</v>
      </c>
      <c r="G22" s="91"/>
      <c r="H22" s="91">
        <v>50.927999999999997</v>
      </c>
      <c r="I22" s="440">
        <v>0</v>
      </c>
      <c r="J22" s="91">
        <v>50.927999999999997</v>
      </c>
      <c r="K22" s="618" t="s">
        <v>348</v>
      </c>
    </row>
    <row r="23" spans="2:11">
      <c r="B23" s="115" t="s">
        <v>436</v>
      </c>
      <c r="C23" s="440">
        <v>0</v>
      </c>
      <c r="D23" s="91">
        <v>5.2785399999999996</v>
      </c>
      <c r="E23" s="91">
        <v>-5.2785399999999996</v>
      </c>
      <c r="F23" s="618" t="s">
        <v>348</v>
      </c>
      <c r="G23" s="91"/>
      <c r="H23" s="440">
        <v>0</v>
      </c>
      <c r="I23" s="91">
        <v>0</v>
      </c>
      <c r="J23" s="91">
        <v>0</v>
      </c>
      <c r="K23" s="618" t="s">
        <v>348</v>
      </c>
    </row>
    <row r="24" spans="2:11" ht="6" customHeight="1">
      <c r="B24" s="231"/>
      <c r="C24" s="231"/>
      <c r="D24" s="231"/>
      <c r="E24" s="231"/>
      <c r="F24" s="231"/>
      <c r="H24" s="231"/>
      <c r="I24" s="231"/>
      <c r="J24" s="231"/>
      <c r="K24" s="231"/>
    </row>
    <row r="25" spans="2:11">
      <c r="B25" s="246" t="s">
        <v>319</v>
      </c>
      <c r="C25" s="427">
        <v>561.50399999999991</v>
      </c>
      <c r="D25" s="427">
        <v>296.51254000000006</v>
      </c>
      <c r="E25" s="427">
        <v>264.99145999999985</v>
      </c>
      <c r="F25" s="439">
        <v>0.89070000000000005</v>
      </c>
      <c r="G25" s="228"/>
      <c r="H25" s="427">
        <v>170.82803999999999</v>
      </c>
      <c r="I25" s="427">
        <v>131.20785000000001</v>
      </c>
      <c r="J25" s="427">
        <v>39.62018999999998</v>
      </c>
      <c r="K25" s="439">
        <v>0.307</v>
      </c>
    </row>
    <row r="28" spans="2:11">
      <c r="B28" s="247" t="s">
        <v>320</v>
      </c>
      <c r="C28" s="674" t="s">
        <v>524</v>
      </c>
      <c r="D28" s="674"/>
      <c r="E28" s="674"/>
      <c r="F28" s="674"/>
      <c r="G28" s="674"/>
      <c r="H28" s="674"/>
      <c r="I28" s="674"/>
      <c r="J28" s="674"/>
      <c r="K28" s="674"/>
    </row>
    <row r="29" spans="2:11">
      <c r="B29" s="705" t="s">
        <v>312</v>
      </c>
      <c r="C29" s="706" t="s">
        <v>528</v>
      </c>
      <c r="D29" s="706"/>
      <c r="E29" s="706"/>
      <c r="F29" s="706"/>
      <c r="G29" s="228"/>
      <c r="H29" s="706" t="s">
        <v>303</v>
      </c>
      <c r="I29" s="706"/>
      <c r="J29" s="706"/>
      <c r="K29" s="706"/>
    </row>
    <row r="30" spans="2:11">
      <c r="B30" s="706"/>
      <c r="C30" s="485" t="s">
        <v>468</v>
      </c>
      <c r="D30" s="485" t="s">
        <v>469</v>
      </c>
      <c r="E30" s="244" t="s">
        <v>69</v>
      </c>
      <c r="F30" s="244" t="s">
        <v>70</v>
      </c>
      <c r="G30" s="91"/>
      <c r="H30" s="485" t="s">
        <v>470</v>
      </c>
      <c r="I30" s="485" t="s">
        <v>471</v>
      </c>
      <c r="J30" s="244" t="s">
        <v>69</v>
      </c>
      <c r="K30" s="244" t="s">
        <v>70</v>
      </c>
    </row>
    <row r="31" spans="2:11" ht="7.5" customHeight="1">
      <c r="B31" s="228"/>
      <c r="C31" s="228"/>
      <c r="D31" s="228"/>
      <c r="E31" s="228"/>
      <c r="F31" s="228"/>
      <c r="G31" s="116"/>
      <c r="H31" s="228"/>
      <c r="I31" s="228"/>
      <c r="J31" s="228"/>
      <c r="K31" s="228"/>
    </row>
    <row r="32" spans="2:11">
      <c r="B32" s="125" t="s">
        <v>376</v>
      </c>
      <c r="C32" s="91">
        <v>788.77800000000002</v>
      </c>
      <c r="D32" s="91">
        <v>673.44600000000003</v>
      </c>
      <c r="E32" s="91">
        <v>115.63199999999999</v>
      </c>
      <c r="F32" s="390">
        <v>0.17130000000000001</v>
      </c>
      <c r="G32" s="91"/>
      <c r="H32" s="91">
        <v>204.12977999999998</v>
      </c>
      <c r="I32" s="91">
        <v>159.85720000000003</v>
      </c>
      <c r="J32" s="91">
        <v>44.272579999999948</v>
      </c>
      <c r="K32" s="390">
        <v>0.27700000000000002</v>
      </c>
    </row>
    <row r="33" spans="2:11">
      <c r="B33" s="125" t="s">
        <v>383</v>
      </c>
      <c r="C33" s="91">
        <v>-1.7200000000000002</v>
      </c>
      <c r="D33" s="440">
        <v>0</v>
      </c>
      <c r="E33" s="91">
        <v>-1.7200000000000002</v>
      </c>
      <c r="F33" s="618" t="s">
        <v>348</v>
      </c>
      <c r="G33" s="91"/>
      <c r="H33" s="440">
        <v>-0.96700000000000019</v>
      </c>
      <c r="I33" s="440">
        <v>0</v>
      </c>
      <c r="J33" s="440">
        <v>-0.96700000000000019</v>
      </c>
      <c r="K33" s="618" t="s">
        <v>348</v>
      </c>
    </row>
    <row r="34" spans="2:11" ht="8.25" customHeight="1">
      <c r="B34" s="231"/>
      <c r="C34" s="231"/>
      <c r="D34" s="231"/>
      <c r="E34" s="231"/>
      <c r="F34" s="231"/>
      <c r="G34" s="91"/>
      <c r="H34" s="231"/>
      <c r="I34" s="231"/>
      <c r="J34" s="231"/>
      <c r="K34" s="231"/>
    </row>
    <row r="35" spans="2:11">
      <c r="B35" s="246" t="s">
        <v>353</v>
      </c>
      <c r="C35" s="427">
        <v>787.05799999999999</v>
      </c>
      <c r="D35" s="427">
        <v>673.44600000000003</v>
      </c>
      <c r="E35" s="427">
        <v>113.91199999999999</v>
      </c>
      <c r="F35" s="439">
        <v>0.16869999999999999</v>
      </c>
      <c r="G35" s="228"/>
      <c r="H35" s="427">
        <v>203.16277999999997</v>
      </c>
      <c r="I35" s="427">
        <v>160.25720000000004</v>
      </c>
      <c r="J35" s="427">
        <v>43.305579999999949</v>
      </c>
      <c r="K35" s="439">
        <v>0.26769999999999999</v>
      </c>
    </row>
    <row r="36" spans="2:11">
      <c r="G36" s="91"/>
    </row>
    <row r="38" spans="2:11">
      <c r="B38" s="247" t="s">
        <v>321</v>
      </c>
      <c r="C38" s="674" t="s">
        <v>524</v>
      </c>
      <c r="D38" s="674"/>
      <c r="E38" s="674"/>
      <c r="F38" s="674"/>
      <c r="G38" s="674"/>
      <c r="H38" s="674"/>
      <c r="I38" s="674"/>
      <c r="J38" s="674"/>
      <c r="K38" s="674"/>
    </row>
    <row r="39" spans="2:11">
      <c r="B39" s="705" t="s">
        <v>312</v>
      </c>
      <c r="C39" s="706" t="s">
        <v>528</v>
      </c>
      <c r="D39" s="706"/>
      <c r="E39" s="706"/>
      <c r="F39" s="706"/>
      <c r="G39" s="228"/>
      <c r="H39" s="706" t="s">
        <v>303</v>
      </c>
      <c r="I39" s="706"/>
      <c r="J39" s="706"/>
      <c r="K39" s="706"/>
    </row>
    <row r="40" spans="2:11">
      <c r="B40" s="706"/>
      <c r="C40" s="485" t="s">
        <v>468</v>
      </c>
      <c r="D40" s="485" t="s">
        <v>469</v>
      </c>
      <c r="E40" s="244" t="s">
        <v>69</v>
      </c>
      <c r="F40" s="244" t="s">
        <v>70</v>
      </c>
      <c r="G40" s="245"/>
      <c r="H40" s="485" t="s">
        <v>470</v>
      </c>
      <c r="I40" s="485" t="s">
        <v>471</v>
      </c>
      <c r="J40" s="244" t="s">
        <v>69</v>
      </c>
      <c r="K40" s="244" t="s">
        <v>70</v>
      </c>
    </row>
    <row r="41" spans="2:11" ht="7.5" customHeight="1">
      <c r="B41" s="228"/>
      <c r="C41" s="228"/>
      <c r="D41" s="228"/>
      <c r="E41" s="228"/>
      <c r="F41" s="228"/>
      <c r="G41" s="228"/>
      <c r="H41" s="228"/>
      <c r="I41" s="228"/>
      <c r="J41" s="228"/>
      <c r="K41" s="228"/>
    </row>
    <row r="42" spans="2:11">
      <c r="B42" s="115" t="s">
        <v>322</v>
      </c>
      <c r="C42" s="91">
        <v>223.756</v>
      </c>
      <c r="D42" s="91">
        <v>210.702</v>
      </c>
      <c r="E42" s="91">
        <v>13.054000000000002</v>
      </c>
      <c r="F42" s="390">
        <v>6.2E-2</v>
      </c>
      <c r="G42" s="91"/>
      <c r="H42" s="91">
        <v>60.336620000000011</v>
      </c>
      <c r="I42" s="91">
        <v>56.524409999999996</v>
      </c>
      <c r="J42" s="91">
        <v>3.4122100000000146</v>
      </c>
      <c r="K42" s="390">
        <v>6.7400000000000002E-2</v>
      </c>
    </row>
    <row r="43" spans="2:11">
      <c r="B43" s="115" t="s">
        <v>354</v>
      </c>
      <c r="C43" s="91">
        <v>41.268999999999998</v>
      </c>
      <c r="D43" s="91">
        <v>30.015999999999998</v>
      </c>
      <c r="E43" s="91">
        <v>11.253</v>
      </c>
      <c r="F43" s="390">
        <v>0.37490000000000001</v>
      </c>
      <c r="G43" s="116"/>
      <c r="H43" s="91">
        <v>11.450769999999999</v>
      </c>
      <c r="I43" s="91">
        <v>7.008899999999997</v>
      </c>
      <c r="J43" s="91">
        <v>4.4418700000000015</v>
      </c>
      <c r="K43" s="390">
        <v>0.63370000000000004</v>
      </c>
    </row>
    <row r="44" spans="2:11">
      <c r="B44" s="115" t="s">
        <v>323</v>
      </c>
      <c r="C44" s="91">
        <v>37.273000000000003</v>
      </c>
      <c r="D44" s="91">
        <v>31.273</v>
      </c>
      <c r="E44" s="91">
        <v>6.0000000000000036</v>
      </c>
      <c r="F44" s="390">
        <v>0.19189999999999999</v>
      </c>
      <c r="G44" s="116"/>
      <c r="H44" s="91">
        <v>11.573150000000002</v>
      </c>
      <c r="I44" s="91">
        <v>8.4688999999999979</v>
      </c>
      <c r="J44" s="91">
        <v>3.604250000000004</v>
      </c>
      <c r="K44" s="390">
        <v>0.36649999999999999</v>
      </c>
    </row>
    <row r="45" spans="2:11">
      <c r="B45" s="115" t="s">
        <v>420</v>
      </c>
      <c r="C45" s="91">
        <v>21.181000000000001</v>
      </c>
      <c r="D45" s="637" t="s">
        <v>348</v>
      </c>
      <c r="E45" s="91">
        <v>21.181000000000001</v>
      </c>
      <c r="F45" s="618" t="s">
        <v>348</v>
      </c>
      <c r="G45" s="91"/>
      <c r="H45" s="91">
        <v>8.9450000000000003</v>
      </c>
      <c r="I45" s="637" t="s">
        <v>348</v>
      </c>
      <c r="J45" s="91">
        <v>8.9450000000000003</v>
      </c>
      <c r="K45" s="618" t="s">
        <v>348</v>
      </c>
    </row>
    <row r="46" spans="2:11" ht="6.75" customHeight="1">
      <c r="B46" s="231"/>
      <c r="C46" s="231"/>
      <c r="D46" s="231"/>
      <c r="E46" s="231"/>
      <c r="F46" s="231"/>
      <c r="H46" s="231"/>
      <c r="I46" s="231"/>
      <c r="J46" s="231"/>
      <c r="K46" s="231"/>
    </row>
    <row r="47" spans="2:11">
      <c r="B47" s="246" t="s">
        <v>353</v>
      </c>
      <c r="C47" s="427">
        <v>323.47899999999998</v>
      </c>
      <c r="D47" s="427">
        <v>271.89099999999996</v>
      </c>
      <c r="E47" s="427">
        <v>51.488000000000021</v>
      </c>
      <c r="F47" s="439">
        <v>0.18970000000000001</v>
      </c>
      <c r="G47" s="228"/>
      <c r="H47" s="427">
        <v>92.305540000000008</v>
      </c>
      <c r="I47" s="427">
        <v>72.002209999999991</v>
      </c>
      <c r="J47" s="427">
        <v>19.503330000000016</v>
      </c>
      <c r="K47" s="439">
        <v>0.27399999999999997</v>
      </c>
    </row>
    <row r="50" spans="2:11">
      <c r="B50" s="496" t="s">
        <v>421</v>
      </c>
      <c r="C50" s="674" t="s">
        <v>524</v>
      </c>
      <c r="D50" s="674"/>
      <c r="E50" s="674"/>
      <c r="F50" s="674"/>
      <c r="G50" s="674"/>
      <c r="H50" s="674"/>
      <c r="I50" s="674"/>
      <c r="J50" s="674"/>
      <c r="K50" s="674"/>
    </row>
    <row r="51" spans="2:11">
      <c r="B51" s="705" t="s">
        <v>312</v>
      </c>
      <c r="C51" s="706" t="s">
        <v>528</v>
      </c>
      <c r="D51" s="706"/>
      <c r="E51" s="706"/>
      <c r="F51" s="706"/>
      <c r="G51" s="228"/>
      <c r="H51" s="706" t="s">
        <v>303</v>
      </c>
      <c r="I51" s="706"/>
      <c r="J51" s="706"/>
      <c r="K51" s="706"/>
    </row>
    <row r="52" spans="2:11">
      <c r="B52" s="706"/>
      <c r="C52" s="485" t="s">
        <v>468</v>
      </c>
      <c r="D52" s="485" t="s">
        <v>469</v>
      </c>
      <c r="E52" s="497" t="s">
        <v>69</v>
      </c>
      <c r="F52" s="497" t="s">
        <v>70</v>
      </c>
      <c r="G52" s="245"/>
      <c r="H52" s="485" t="s">
        <v>470</v>
      </c>
      <c r="I52" s="485" t="s">
        <v>471</v>
      </c>
      <c r="J52" s="497" t="s">
        <v>69</v>
      </c>
      <c r="K52" s="497" t="s">
        <v>70</v>
      </c>
    </row>
    <row r="53" spans="2:11">
      <c r="B53" s="228"/>
      <c r="C53" s="228"/>
      <c r="D53" s="228"/>
      <c r="E53" s="228"/>
      <c r="F53" s="228"/>
      <c r="G53" s="228"/>
      <c r="H53" s="228"/>
      <c r="I53" s="228"/>
      <c r="J53" s="228"/>
      <c r="K53" s="228"/>
    </row>
    <row r="54" spans="2:11">
      <c r="B54" s="115" t="s">
        <v>385</v>
      </c>
      <c r="C54" s="91">
        <v>10.138</v>
      </c>
      <c r="D54" s="440">
        <v>0</v>
      </c>
      <c r="E54" s="91">
        <v>10.138</v>
      </c>
      <c r="F54" s="618" t="s">
        <v>348</v>
      </c>
      <c r="G54" s="91"/>
      <c r="H54" s="91">
        <v>3.3289999999999997</v>
      </c>
      <c r="I54" s="440">
        <v>0</v>
      </c>
      <c r="J54" s="91">
        <v>3.3289999999999997</v>
      </c>
      <c r="K54" s="618" t="s">
        <v>348</v>
      </c>
    </row>
    <row r="55" spans="2:11">
      <c r="B55" s="115" t="s">
        <v>386</v>
      </c>
      <c r="C55" s="91">
        <v>37.640999999999998</v>
      </c>
      <c r="D55" s="440">
        <v>0</v>
      </c>
      <c r="E55" s="91">
        <v>37.640999999999998</v>
      </c>
      <c r="F55" s="618" t="s">
        <v>348</v>
      </c>
      <c r="G55" s="116"/>
      <c r="H55" s="91">
        <v>14.599</v>
      </c>
      <c r="I55" s="440">
        <v>0</v>
      </c>
      <c r="J55" s="91">
        <v>14.599</v>
      </c>
      <c r="K55" s="618" t="s">
        <v>348</v>
      </c>
    </row>
    <row r="56" spans="2:11">
      <c r="B56" s="115" t="s">
        <v>422</v>
      </c>
      <c r="C56" s="91">
        <v>110.398</v>
      </c>
      <c r="D56" s="440">
        <v>0</v>
      </c>
      <c r="E56" s="91">
        <v>110.398</v>
      </c>
      <c r="F56" s="618" t="s">
        <v>348</v>
      </c>
      <c r="G56" s="116"/>
      <c r="H56" s="91">
        <v>36.335999999999984</v>
      </c>
      <c r="I56" s="440">
        <v>0</v>
      </c>
      <c r="J56" s="91">
        <v>36.335999999999984</v>
      </c>
      <c r="K56" s="618" t="s">
        <v>348</v>
      </c>
    </row>
    <row r="57" spans="2:11">
      <c r="B57" s="231"/>
      <c r="C57" s="231"/>
      <c r="D57" s="506"/>
      <c r="E57" s="231"/>
      <c r="F57" s="231"/>
      <c r="H57" s="231"/>
      <c r="I57" s="541"/>
      <c r="J57" s="231"/>
      <c r="K57" s="231"/>
    </row>
    <row r="58" spans="2:11">
      <c r="B58" s="246" t="s">
        <v>353</v>
      </c>
      <c r="C58" s="427">
        <v>158.17699999999999</v>
      </c>
      <c r="D58" s="580">
        <v>0</v>
      </c>
      <c r="E58" s="427">
        <v>158.17699999999999</v>
      </c>
      <c r="F58" s="672" t="s">
        <v>348</v>
      </c>
      <c r="G58" s="228"/>
      <c r="H58" s="427">
        <v>54.263999999999982</v>
      </c>
      <c r="I58" s="580">
        <v>0</v>
      </c>
      <c r="J58" s="427">
        <v>54.263999999999982</v>
      </c>
      <c r="K58" s="672" t="s">
        <v>348</v>
      </c>
    </row>
  </sheetData>
  <mergeCells count="20">
    <mergeCell ref="C28:K28"/>
    <mergeCell ref="B29:B30"/>
    <mergeCell ref="C2:K2"/>
    <mergeCell ref="C13:K13"/>
    <mergeCell ref="B14:B15"/>
    <mergeCell ref="C14:F14"/>
    <mergeCell ref="H14:K14"/>
    <mergeCell ref="C3:F3"/>
    <mergeCell ref="H3:K3"/>
    <mergeCell ref="B3:B4"/>
    <mergeCell ref="C29:F29"/>
    <mergeCell ref="H29:K29"/>
    <mergeCell ref="C38:K38"/>
    <mergeCell ref="C50:K50"/>
    <mergeCell ref="B51:B52"/>
    <mergeCell ref="C51:F51"/>
    <mergeCell ref="H51:K51"/>
    <mergeCell ref="B39:B40"/>
    <mergeCell ref="C39:F39"/>
    <mergeCell ref="H39:K39"/>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T39"/>
  <sheetViews>
    <sheetView workbookViewId="0"/>
  </sheetViews>
  <sheetFormatPr baseColWidth="10" defaultColWidth="11.42578125" defaultRowHeight="12.75"/>
  <cols>
    <col min="1" max="1" width="3.28515625" style="115" customWidth="1"/>
    <col min="2" max="2" width="30.5703125" style="115" customWidth="1"/>
    <col min="3" max="3" width="10.5703125" style="115" customWidth="1"/>
    <col min="4" max="4" width="9.85546875" style="115" customWidth="1"/>
    <col min="5" max="5" width="8.7109375" style="115" customWidth="1"/>
    <col min="6" max="6" width="10" style="115" customWidth="1"/>
    <col min="7" max="7" width="2.28515625" style="115" customWidth="1"/>
    <col min="8" max="8" width="10.140625" style="115" customWidth="1"/>
    <col min="9" max="9" width="8.85546875" style="115" customWidth="1"/>
    <col min="10" max="10" width="9" style="115" customWidth="1"/>
    <col min="11" max="11" width="9.7109375" style="115" customWidth="1"/>
    <col min="12" max="12" width="2.42578125" style="115" customWidth="1"/>
    <col min="13" max="13" width="24.85546875" style="115" customWidth="1"/>
    <col min="14" max="14" width="17.42578125" style="115" customWidth="1"/>
    <col min="15" max="15" width="16.28515625" style="115" customWidth="1"/>
    <col min="16" max="16" width="9.5703125" style="115" bestFit="1" customWidth="1"/>
    <col min="17" max="17" width="2" style="115" customWidth="1"/>
    <col min="18" max="18" width="16.28515625" style="115" customWidth="1"/>
    <col min="19" max="19" width="15.85546875" style="115" customWidth="1"/>
    <col min="20" max="16384" width="11.42578125" style="115"/>
  </cols>
  <sheetData>
    <row r="2" spans="2:20">
      <c r="B2" s="247" t="s">
        <v>315</v>
      </c>
      <c r="C2" s="674" t="s">
        <v>524</v>
      </c>
      <c r="D2" s="674"/>
      <c r="E2" s="674"/>
      <c r="F2" s="674"/>
      <c r="G2" s="674"/>
      <c r="H2" s="674"/>
      <c r="I2" s="674"/>
      <c r="J2" s="674"/>
      <c r="K2" s="674"/>
      <c r="M2" s="674" t="s">
        <v>315</v>
      </c>
      <c r="N2" s="674"/>
      <c r="O2" s="674"/>
      <c r="P2" s="674"/>
      <c r="Q2" s="674"/>
      <c r="R2" s="674"/>
      <c r="S2" s="674"/>
      <c r="T2" s="674"/>
    </row>
    <row r="3" spans="2:20">
      <c r="B3" s="705" t="s">
        <v>312</v>
      </c>
      <c r="C3" s="706" t="s">
        <v>528</v>
      </c>
      <c r="D3" s="706"/>
      <c r="E3" s="706"/>
      <c r="F3" s="706"/>
      <c r="G3" s="228"/>
      <c r="H3" s="706" t="s">
        <v>303</v>
      </c>
      <c r="I3" s="706"/>
      <c r="J3" s="706"/>
      <c r="K3" s="706"/>
      <c r="M3" s="707" t="s">
        <v>312</v>
      </c>
      <c r="N3" s="706" t="s">
        <v>329</v>
      </c>
      <c r="O3" s="706"/>
      <c r="P3" s="706"/>
      <c r="Q3" s="706"/>
      <c r="R3" s="708" t="s">
        <v>531</v>
      </c>
      <c r="S3" s="708"/>
      <c r="T3" s="708"/>
    </row>
    <row r="4" spans="2:20" s="243" customFormat="1">
      <c r="B4" s="706"/>
      <c r="C4" s="485" t="s">
        <v>468</v>
      </c>
      <c r="D4" s="485" t="s">
        <v>469</v>
      </c>
      <c r="E4" s="244" t="s">
        <v>69</v>
      </c>
      <c r="F4" s="244" t="s">
        <v>70</v>
      </c>
      <c r="G4" s="245"/>
      <c r="H4" s="485" t="s">
        <v>470</v>
      </c>
      <c r="I4" s="485" t="s">
        <v>471</v>
      </c>
      <c r="J4" s="244" t="s">
        <v>69</v>
      </c>
      <c r="K4" s="244" t="s">
        <v>70</v>
      </c>
      <c r="M4" s="706"/>
      <c r="N4" s="244" t="s">
        <v>472</v>
      </c>
      <c r="O4" s="244" t="s">
        <v>378</v>
      </c>
      <c r="P4" s="244" t="s">
        <v>70</v>
      </c>
      <c r="Q4" s="245"/>
      <c r="R4" s="244" t="s">
        <v>472</v>
      </c>
      <c r="S4" s="244" t="s">
        <v>378</v>
      </c>
      <c r="T4" s="244" t="s">
        <v>70</v>
      </c>
    </row>
    <row r="5" spans="2:20" ht="6.75" customHeight="1">
      <c r="B5" s="228"/>
      <c r="C5" s="228"/>
      <c r="D5" s="228"/>
      <c r="E5" s="228"/>
      <c r="F5" s="228"/>
      <c r="G5" s="228"/>
      <c r="H5" s="228"/>
      <c r="I5" s="228"/>
      <c r="J5" s="228"/>
      <c r="K5" s="228"/>
    </row>
    <row r="6" spans="2:20">
      <c r="B6" s="115" t="s">
        <v>16</v>
      </c>
      <c r="C6" s="91">
        <v>22.631</v>
      </c>
      <c r="D6" s="91">
        <v>50.012</v>
      </c>
      <c r="E6" s="91">
        <v>-27.381</v>
      </c>
      <c r="F6" s="390">
        <v>-0.54749999999999999</v>
      </c>
      <c r="G6" s="91"/>
      <c r="H6" s="91">
        <v>8.077</v>
      </c>
      <c r="I6" s="91">
        <v>23.331</v>
      </c>
      <c r="J6" s="91">
        <v>-14.953999999999999</v>
      </c>
      <c r="K6" s="390">
        <v>-0.65280000000000005</v>
      </c>
      <c r="M6" s="115" t="s">
        <v>16</v>
      </c>
      <c r="N6" s="443">
        <v>0.18</v>
      </c>
      <c r="O6" s="443">
        <v>0.189</v>
      </c>
      <c r="P6" s="390">
        <v>-4.7600000000000003E-2</v>
      </c>
      <c r="Q6" s="444"/>
      <c r="R6" s="442">
        <v>2.5489999999999999</v>
      </c>
      <c r="S6" s="442">
        <v>2.508</v>
      </c>
      <c r="T6" s="443">
        <v>1.6299999999999999E-2</v>
      </c>
    </row>
    <row r="7" spans="2:20" ht="6" customHeight="1">
      <c r="B7" s="231"/>
      <c r="C7" s="231"/>
      <c r="D7" s="231"/>
      <c r="E7" s="231"/>
      <c r="F7" s="231"/>
      <c r="H7" s="231"/>
      <c r="I7" s="231"/>
      <c r="J7" s="231"/>
      <c r="K7" s="231"/>
      <c r="M7" s="231"/>
      <c r="N7" s="440"/>
      <c r="O7" s="440"/>
      <c r="P7" s="440"/>
      <c r="Q7" s="441"/>
      <c r="R7" s="442"/>
      <c r="S7" s="442"/>
      <c r="T7" s="440"/>
    </row>
    <row r="8" spans="2:20">
      <c r="B8" s="246" t="s">
        <v>324</v>
      </c>
      <c r="C8" s="427">
        <v>22.631</v>
      </c>
      <c r="D8" s="427">
        <v>50.012</v>
      </c>
      <c r="E8" s="427">
        <v>-27.381</v>
      </c>
      <c r="F8" s="439">
        <v>-0.54749999999999999</v>
      </c>
      <c r="G8" s="228"/>
      <c r="H8" s="427">
        <v>8.077</v>
      </c>
      <c r="I8" s="427">
        <v>23.331</v>
      </c>
      <c r="J8" s="427">
        <v>-14.953999999999999</v>
      </c>
      <c r="K8" s="439">
        <v>-0.65280000000000005</v>
      </c>
      <c r="M8" s="246" t="s">
        <v>330</v>
      </c>
      <c r="N8" s="445">
        <v>0.18</v>
      </c>
      <c r="O8" s="445">
        <v>0.189</v>
      </c>
      <c r="P8" s="446">
        <v>-4.7600000000000003E-2</v>
      </c>
      <c r="Q8" s="441"/>
      <c r="R8" s="447">
        <v>2.5489999999999999</v>
      </c>
      <c r="S8" s="447">
        <v>2.508</v>
      </c>
      <c r="T8" s="446">
        <v>1.6299999999999999E-2</v>
      </c>
    </row>
    <row r="11" spans="2:20">
      <c r="B11" s="247" t="s">
        <v>316</v>
      </c>
      <c r="C11" s="674" t="s">
        <v>524</v>
      </c>
      <c r="D11" s="674"/>
      <c r="E11" s="674"/>
      <c r="F11" s="674"/>
      <c r="G11" s="674"/>
      <c r="H11" s="674"/>
      <c r="I11" s="674"/>
      <c r="J11" s="674"/>
      <c r="K11" s="674"/>
      <c r="M11" s="674" t="s">
        <v>316</v>
      </c>
      <c r="N11" s="674"/>
      <c r="O11" s="674"/>
      <c r="P11" s="674"/>
      <c r="Q11" s="674"/>
      <c r="R11" s="674"/>
      <c r="S11" s="674"/>
      <c r="T11" s="674"/>
    </row>
    <row r="12" spans="2:20">
      <c r="B12" s="705" t="s">
        <v>312</v>
      </c>
      <c r="C12" s="706" t="s">
        <v>528</v>
      </c>
      <c r="D12" s="706"/>
      <c r="E12" s="706"/>
      <c r="F12" s="706"/>
      <c r="G12" s="228"/>
      <c r="H12" s="706" t="s">
        <v>303</v>
      </c>
      <c r="I12" s="706"/>
      <c r="J12" s="706"/>
      <c r="K12" s="706"/>
      <c r="M12" s="707" t="s">
        <v>312</v>
      </c>
      <c r="N12" s="706" t="s">
        <v>329</v>
      </c>
      <c r="O12" s="706"/>
      <c r="P12" s="706"/>
      <c r="Q12" s="706"/>
      <c r="R12" s="708" t="s">
        <v>531</v>
      </c>
      <c r="S12" s="708"/>
      <c r="T12" s="708"/>
    </row>
    <row r="13" spans="2:20">
      <c r="B13" s="706"/>
      <c r="C13" s="485" t="s">
        <v>468</v>
      </c>
      <c r="D13" s="485" t="s">
        <v>469</v>
      </c>
      <c r="E13" s="244" t="s">
        <v>69</v>
      </c>
      <c r="F13" s="244" t="s">
        <v>70</v>
      </c>
      <c r="G13" s="245"/>
      <c r="H13" s="485" t="s">
        <v>470</v>
      </c>
      <c r="I13" s="485" t="s">
        <v>471</v>
      </c>
      <c r="J13" s="244" t="s">
        <v>69</v>
      </c>
      <c r="K13" s="244" t="s">
        <v>70</v>
      </c>
      <c r="M13" s="706"/>
      <c r="N13" s="244" t="s">
        <v>472</v>
      </c>
      <c r="O13" s="244" t="s">
        <v>378</v>
      </c>
      <c r="P13" s="244" t="s">
        <v>70</v>
      </c>
      <c r="Q13" s="245"/>
      <c r="R13" s="244" t="s">
        <v>472</v>
      </c>
      <c r="S13" s="244" t="s">
        <v>378</v>
      </c>
      <c r="T13" s="244" t="s">
        <v>70</v>
      </c>
    </row>
    <row r="14" spans="2:20" ht="8.25" customHeight="1">
      <c r="B14" s="228"/>
      <c r="C14" s="228"/>
      <c r="D14" s="228"/>
      <c r="E14" s="228"/>
      <c r="F14" s="228"/>
      <c r="G14" s="228"/>
      <c r="H14" s="228"/>
      <c r="I14" s="228"/>
      <c r="J14" s="228"/>
      <c r="K14" s="228"/>
    </row>
    <row r="15" spans="2:20" ht="13.5" customHeight="1">
      <c r="B15" s="115" t="s">
        <v>325</v>
      </c>
      <c r="C15" s="91">
        <v>282.30399999999997</v>
      </c>
      <c r="D15" s="91">
        <v>231.90299999999999</v>
      </c>
      <c r="E15" s="91">
        <v>50.400999999999982</v>
      </c>
      <c r="F15" s="390">
        <v>0.21729999999999999</v>
      </c>
      <c r="G15" s="91"/>
      <c r="H15" s="91">
        <v>76.329199999999986</v>
      </c>
      <c r="I15" s="91">
        <v>76.914320000000004</v>
      </c>
      <c r="J15" s="91">
        <v>-0.58512000000001763</v>
      </c>
      <c r="K15" s="390">
        <v>-7.6E-3</v>
      </c>
      <c r="M15" s="115" t="s">
        <v>325</v>
      </c>
      <c r="N15" s="443">
        <v>0.20499999999999999</v>
      </c>
      <c r="O15" s="443">
        <v>0.221</v>
      </c>
      <c r="P15" s="390">
        <v>-7.2400000000000006E-2</v>
      </c>
      <c r="Q15" s="444"/>
      <c r="R15" s="442">
        <v>3.03</v>
      </c>
      <c r="S15" s="442">
        <v>2.948</v>
      </c>
      <c r="T15" s="390">
        <v>2.7799999999999998E-2</v>
      </c>
    </row>
    <row r="16" spans="2:20">
      <c r="B16" s="115" t="s">
        <v>326</v>
      </c>
      <c r="C16" s="91">
        <v>280.04500000000002</v>
      </c>
      <c r="D16" s="91">
        <v>191.91499999999999</v>
      </c>
      <c r="E16" s="91">
        <v>88.130000000000024</v>
      </c>
      <c r="F16" s="390">
        <v>0.4592</v>
      </c>
      <c r="G16" s="91"/>
      <c r="H16" s="91">
        <v>89.586749999999995</v>
      </c>
      <c r="I16" s="91">
        <v>64.213379999999987</v>
      </c>
      <c r="J16" s="91">
        <v>25.773370000000007</v>
      </c>
      <c r="K16" s="390">
        <v>0.39510000000000001</v>
      </c>
      <c r="M16" s="115" t="s">
        <v>326</v>
      </c>
      <c r="N16" s="443">
        <v>0.161</v>
      </c>
      <c r="O16" s="443">
        <v>0.159</v>
      </c>
      <c r="P16" s="390">
        <v>1.26E-2</v>
      </c>
      <c r="Q16" s="444"/>
      <c r="R16" s="442">
        <v>4.0570000000000004</v>
      </c>
      <c r="S16" s="442">
        <v>4.0110000000000001</v>
      </c>
      <c r="T16" s="390">
        <v>1.15E-2</v>
      </c>
    </row>
    <row r="17" spans="2:20">
      <c r="B17" s="115" t="s">
        <v>327</v>
      </c>
      <c r="C17" s="91">
        <v>162.81800000000001</v>
      </c>
      <c r="D17" s="91">
        <v>169.23</v>
      </c>
      <c r="E17" s="91">
        <v>-6.4119999999999777</v>
      </c>
      <c r="F17" s="390">
        <v>-3.7900000000000003E-2</v>
      </c>
      <c r="G17" s="91"/>
      <c r="H17" s="91">
        <v>52.098150000000018</v>
      </c>
      <c r="I17" s="91">
        <v>65.278329999999983</v>
      </c>
      <c r="J17" s="91">
        <v>-13.180179999999964</v>
      </c>
      <c r="K17" s="390">
        <v>-0.2019</v>
      </c>
      <c r="M17" s="115" t="s">
        <v>327</v>
      </c>
      <c r="N17" s="443">
        <v>0.113</v>
      </c>
      <c r="O17" s="443">
        <v>0.114</v>
      </c>
      <c r="P17" s="390">
        <v>-8.8000000000000005E-3</v>
      </c>
      <c r="Q17" s="444"/>
      <c r="R17" s="442">
        <v>3.2909999999999999</v>
      </c>
      <c r="S17" s="442">
        <v>3.2069999999999999</v>
      </c>
      <c r="T17" s="390">
        <v>2.6200000000000001E-2</v>
      </c>
    </row>
    <row r="18" spans="2:20">
      <c r="B18" s="115" t="s">
        <v>328</v>
      </c>
      <c r="C18" s="91">
        <v>706.89599999999996</v>
      </c>
      <c r="D18" s="91">
        <v>592.96699999999998</v>
      </c>
      <c r="E18" s="91">
        <v>113.92899999999997</v>
      </c>
      <c r="F18" s="390">
        <v>0.19209999999999999</v>
      </c>
      <c r="G18" s="91"/>
      <c r="H18" s="91">
        <v>225.38274999999996</v>
      </c>
      <c r="I18" s="91">
        <v>251.03269999999998</v>
      </c>
      <c r="J18" s="91">
        <v>-26.049950000000017</v>
      </c>
      <c r="K18" s="390">
        <v>-0.1022</v>
      </c>
      <c r="M18" s="115" t="s">
        <v>328</v>
      </c>
      <c r="N18" s="443">
        <v>0.10299999999999999</v>
      </c>
      <c r="O18" s="443">
        <v>0.106</v>
      </c>
      <c r="P18" s="390">
        <v>-2.8299999999999999E-2</v>
      </c>
      <c r="Q18" s="444"/>
      <c r="R18" s="442">
        <v>8.0530000000000008</v>
      </c>
      <c r="S18" s="442">
        <v>7.8959999999999999</v>
      </c>
      <c r="T18" s="390">
        <v>1.9900000000000001E-2</v>
      </c>
    </row>
    <row r="19" spans="2:20" ht="9.75" customHeight="1">
      <c r="B19" s="231"/>
      <c r="C19" s="231"/>
      <c r="D19" s="231"/>
      <c r="E19" s="231"/>
      <c r="F19" s="231"/>
      <c r="H19" s="231"/>
      <c r="I19" s="231"/>
      <c r="J19" s="231"/>
      <c r="K19" s="231"/>
      <c r="M19" s="231"/>
      <c r="N19" s="231"/>
      <c r="O19" s="231"/>
      <c r="P19" s="231"/>
      <c r="R19" s="231"/>
      <c r="S19" s="231"/>
      <c r="T19" s="231"/>
    </row>
    <row r="20" spans="2:20">
      <c r="B20" s="246" t="s">
        <v>324</v>
      </c>
      <c r="C20" s="427">
        <v>1432.0629999999999</v>
      </c>
      <c r="D20" s="427">
        <v>1186.1149999999998</v>
      </c>
      <c r="E20" s="427">
        <v>245.94800000000009</v>
      </c>
      <c r="F20" s="439">
        <v>0.2074</v>
      </c>
      <c r="G20" s="228"/>
      <c r="H20" s="427">
        <v>443.39684999999997</v>
      </c>
      <c r="I20" s="427">
        <v>457.43872999999996</v>
      </c>
      <c r="J20" s="427">
        <v>-14.041879999999992</v>
      </c>
      <c r="K20" s="439">
        <v>-3.0700000000000002E-2</v>
      </c>
      <c r="M20" s="246" t="s">
        <v>330</v>
      </c>
      <c r="N20" s="445">
        <v>0.1286405165335523</v>
      </c>
      <c r="O20" s="445">
        <v>0.13213004248328264</v>
      </c>
      <c r="P20" s="446">
        <v>-2.64E-2</v>
      </c>
      <c r="Q20" s="441"/>
      <c r="R20" s="447">
        <v>18.431000000000001</v>
      </c>
      <c r="S20" s="447">
        <v>18.062000000000001</v>
      </c>
      <c r="T20" s="446">
        <v>2.0400000000000001E-2</v>
      </c>
    </row>
    <row r="23" spans="2:20">
      <c r="B23" s="247" t="s">
        <v>320</v>
      </c>
      <c r="C23" s="674" t="s">
        <v>524</v>
      </c>
      <c r="D23" s="674"/>
      <c r="E23" s="674"/>
      <c r="F23" s="674"/>
      <c r="G23" s="674"/>
      <c r="H23" s="674"/>
      <c r="I23" s="674"/>
      <c r="J23" s="674"/>
      <c r="K23" s="674"/>
      <c r="M23" s="674" t="s">
        <v>320</v>
      </c>
      <c r="N23" s="674"/>
      <c r="O23" s="674"/>
      <c r="P23" s="674"/>
      <c r="Q23" s="674"/>
      <c r="R23" s="674"/>
      <c r="S23" s="674"/>
      <c r="T23" s="674"/>
    </row>
    <row r="24" spans="2:20">
      <c r="B24" s="705" t="s">
        <v>312</v>
      </c>
      <c r="C24" s="706" t="s">
        <v>528</v>
      </c>
      <c r="D24" s="706"/>
      <c r="E24" s="706"/>
      <c r="F24" s="706"/>
      <c r="G24" s="228"/>
      <c r="H24" s="706" t="s">
        <v>303</v>
      </c>
      <c r="I24" s="706"/>
      <c r="J24" s="706"/>
      <c r="K24" s="706"/>
      <c r="M24" s="707" t="s">
        <v>312</v>
      </c>
      <c r="N24" s="706" t="s">
        <v>329</v>
      </c>
      <c r="O24" s="706"/>
      <c r="P24" s="706"/>
      <c r="Q24" s="706"/>
      <c r="R24" s="708" t="s">
        <v>531</v>
      </c>
      <c r="S24" s="708"/>
      <c r="T24" s="708"/>
    </row>
    <row r="25" spans="2:20">
      <c r="B25" s="706"/>
      <c r="C25" s="485" t="s">
        <v>468</v>
      </c>
      <c r="D25" s="485" t="s">
        <v>469</v>
      </c>
      <c r="E25" s="244" t="s">
        <v>69</v>
      </c>
      <c r="F25" s="244" t="s">
        <v>70</v>
      </c>
      <c r="G25" s="245"/>
      <c r="H25" s="485" t="s">
        <v>470</v>
      </c>
      <c r="I25" s="485" t="s">
        <v>471</v>
      </c>
      <c r="J25" s="244" t="s">
        <v>69</v>
      </c>
      <c r="K25" s="244" t="s">
        <v>70</v>
      </c>
      <c r="M25" s="706"/>
      <c r="N25" s="244" t="s">
        <v>472</v>
      </c>
      <c r="O25" s="244" t="s">
        <v>378</v>
      </c>
      <c r="P25" s="244" t="s">
        <v>70</v>
      </c>
      <c r="Q25" s="245"/>
      <c r="R25" s="244" t="s">
        <v>472</v>
      </c>
      <c r="S25" s="244" t="s">
        <v>378</v>
      </c>
      <c r="T25" s="244" t="s">
        <v>70</v>
      </c>
    </row>
    <row r="26" spans="2:20" ht="7.5" customHeight="1">
      <c r="B26" s="228"/>
      <c r="C26" s="228"/>
      <c r="D26" s="228"/>
      <c r="E26" s="228"/>
      <c r="F26" s="228"/>
      <c r="G26" s="228"/>
      <c r="H26" s="228"/>
      <c r="I26" s="228"/>
      <c r="J26" s="228"/>
      <c r="K26" s="228"/>
    </row>
    <row r="27" spans="2:20">
      <c r="B27" s="115" t="s">
        <v>375</v>
      </c>
      <c r="C27" s="91">
        <v>554.37599999999998</v>
      </c>
      <c r="D27" s="91">
        <v>506.79399999999998</v>
      </c>
      <c r="E27" s="91">
        <v>47.381999999999991</v>
      </c>
      <c r="F27" s="390">
        <v>9.3899999999999997E-2</v>
      </c>
      <c r="G27" s="91"/>
      <c r="H27" s="91">
        <v>141.51595999999998</v>
      </c>
      <c r="I27" s="91">
        <v>128.49479999999997</v>
      </c>
      <c r="J27" s="91">
        <v>13.521160000000009</v>
      </c>
      <c r="K27" s="390">
        <v>0.1023</v>
      </c>
      <c r="M27" s="115" t="s">
        <v>288</v>
      </c>
      <c r="N27" s="443">
        <v>7.4999999999999997E-2</v>
      </c>
      <c r="O27" s="443">
        <v>7.5999999999999998E-2</v>
      </c>
      <c r="P27" s="390">
        <v>-1.32E-2</v>
      </c>
      <c r="Q27" s="444"/>
      <c r="R27" s="442">
        <v>3.7090000000000001</v>
      </c>
      <c r="S27" s="442">
        <v>3.6150000000000002</v>
      </c>
      <c r="T27" s="390">
        <v>2.5999999999999999E-2</v>
      </c>
    </row>
    <row r="28" spans="2:20" ht="8.25" customHeight="1">
      <c r="B28" s="231"/>
      <c r="C28" s="231"/>
      <c r="D28" s="231"/>
      <c r="E28" s="231"/>
      <c r="F28" s="231"/>
      <c r="H28" s="231"/>
      <c r="I28" s="231"/>
      <c r="J28" s="231"/>
      <c r="K28" s="231"/>
      <c r="M28" s="231"/>
      <c r="N28" s="231"/>
      <c r="O28" s="231"/>
      <c r="P28" s="231"/>
      <c r="R28" s="231"/>
      <c r="S28" s="231"/>
      <c r="T28" s="231"/>
    </row>
    <row r="29" spans="2:20">
      <c r="B29" s="246" t="s">
        <v>324</v>
      </c>
      <c r="C29" s="427">
        <v>554.37599999999998</v>
      </c>
      <c r="D29" s="427">
        <v>506.79399999999998</v>
      </c>
      <c r="E29" s="427">
        <v>47.381999999999991</v>
      </c>
      <c r="F29" s="439">
        <v>9.3899999999999997E-2</v>
      </c>
      <c r="G29" s="228"/>
      <c r="H29" s="427">
        <v>141.51595999999998</v>
      </c>
      <c r="I29" s="427">
        <v>128.49479999999997</v>
      </c>
      <c r="J29" s="427">
        <v>13.521160000000009</v>
      </c>
      <c r="K29" s="439">
        <v>0.1023</v>
      </c>
      <c r="M29" s="246" t="s">
        <v>330</v>
      </c>
      <c r="N29" s="445">
        <v>7.4999999999999997E-2</v>
      </c>
      <c r="O29" s="445">
        <v>7.5999999999999998E-2</v>
      </c>
      <c r="P29" s="446">
        <v>-1.32E-2</v>
      </c>
      <c r="Q29" s="441"/>
      <c r="R29" s="447">
        <v>3.7090000000000001</v>
      </c>
      <c r="S29" s="447">
        <v>3.6150000000000002</v>
      </c>
      <c r="T29" s="446">
        <v>2.5999999999999999E-2</v>
      </c>
    </row>
    <row r="32" spans="2:20">
      <c r="B32" s="247" t="s">
        <v>321</v>
      </c>
      <c r="C32" s="674" t="s">
        <v>524</v>
      </c>
      <c r="D32" s="674"/>
      <c r="E32" s="674"/>
      <c r="F32" s="674"/>
      <c r="G32" s="674"/>
      <c r="H32" s="674"/>
      <c r="I32" s="674"/>
      <c r="J32" s="674"/>
      <c r="K32" s="674"/>
      <c r="M32" s="674" t="s">
        <v>321</v>
      </c>
      <c r="N32" s="674"/>
      <c r="O32" s="674"/>
      <c r="P32" s="674"/>
      <c r="Q32" s="674"/>
      <c r="R32" s="674"/>
      <c r="S32" s="674"/>
      <c r="T32" s="674"/>
    </row>
    <row r="33" spans="2:20">
      <c r="B33" s="705" t="s">
        <v>312</v>
      </c>
      <c r="C33" s="706" t="s">
        <v>528</v>
      </c>
      <c r="D33" s="706"/>
      <c r="E33" s="706"/>
      <c r="F33" s="706"/>
      <c r="G33" s="228"/>
      <c r="H33" s="706" t="s">
        <v>303</v>
      </c>
      <c r="I33" s="706"/>
      <c r="J33" s="706"/>
      <c r="K33" s="706"/>
      <c r="M33" s="707" t="s">
        <v>312</v>
      </c>
      <c r="N33" s="706" t="s">
        <v>329</v>
      </c>
      <c r="O33" s="706"/>
      <c r="P33" s="706"/>
      <c r="Q33" s="706"/>
      <c r="R33" s="708" t="s">
        <v>531</v>
      </c>
      <c r="S33" s="708"/>
      <c r="T33" s="708"/>
    </row>
    <row r="34" spans="2:20">
      <c r="B34" s="706"/>
      <c r="C34" s="485" t="s">
        <v>468</v>
      </c>
      <c r="D34" s="485" t="s">
        <v>469</v>
      </c>
      <c r="E34" s="244" t="s">
        <v>69</v>
      </c>
      <c r="F34" s="244" t="s">
        <v>70</v>
      </c>
      <c r="G34" s="245"/>
      <c r="H34" s="485" t="s">
        <v>470</v>
      </c>
      <c r="I34" s="485" t="s">
        <v>471</v>
      </c>
      <c r="J34" s="244" t="s">
        <v>69</v>
      </c>
      <c r="K34" s="244" t="s">
        <v>70</v>
      </c>
      <c r="M34" s="706"/>
      <c r="N34" s="244" t="s">
        <v>472</v>
      </c>
      <c r="O34" s="244" t="s">
        <v>378</v>
      </c>
      <c r="P34" s="244" t="s">
        <v>70</v>
      </c>
      <c r="Q34" s="245"/>
      <c r="R34" s="244" t="s">
        <v>472</v>
      </c>
      <c r="S34" s="244" t="s">
        <v>378</v>
      </c>
      <c r="T34" s="244" t="s">
        <v>70</v>
      </c>
    </row>
    <row r="35" spans="2:20" ht="7.5" customHeight="1">
      <c r="B35" s="228"/>
      <c r="C35" s="228"/>
      <c r="D35" s="228"/>
      <c r="E35" s="228"/>
      <c r="F35" s="228"/>
      <c r="G35" s="228"/>
      <c r="H35" s="228"/>
      <c r="I35" s="228"/>
      <c r="J35" s="228"/>
      <c r="K35" s="228"/>
    </row>
    <row r="36" spans="2:20">
      <c r="B36" s="115" t="s">
        <v>331</v>
      </c>
      <c r="C36" s="91">
        <v>218.99299999999999</v>
      </c>
      <c r="D36" s="91">
        <v>213.898</v>
      </c>
      <c r="E36" s="91">
        <v>5.0949999999999989</v>
      </c>
      <c r="F36" s="390">
        <v>2.3800000000000002E-2</v>
      </c>
      <c r="G36" s="91"/>
      <c r="H36" s="91">
        <v>47.986609999999985</v>
      </c>
      <c r="I36" s="91">
        <v>50.684100000000001</v>
      </c>
      <c r="J36" s="91">
        <v>-2.6974900000000162</v>
      </c>
      <c r="K36" s="390">
        <v>-5.3199999999999997E-2</v>
      </c>
      <c r="M36" s="115" t="s">
        <v>331</v>
      </c>
      <c r="N36" s="443">
        <v>8.5000000000000006E-2</v>
      </c>
      <c r="O36" s="443">
        <v>8.7999999999999995E-2</v>
      </c>
      <c r="P36" s="390">
        <v>-3.4099999999999998E-2</v>
      </c>
      <c r="Q36" s="444"/>
      <c r="R36" s="442">
        <v>1.4910000000000001</v>
      </c>
      <c r="S36" s="442">
        <v>1.4550000000000001</v>
      </c>
      <c r="T36" s="390">
        <v>2.47E-2</v>
      </c>
    </row>
    <row r="37" spans="2:20">
      <c r="B37" s="231"/>
      <c r="C37" s="231"/>
      <c r="D37" s="231"/>
      <c r="E37" s="231"/>
      <c r="F37" s="231"/>
      <c r="H37" s="231"/>
      <c r="I37" s="231"/>
      <c r="J37" s="231"/>
      <c r="K37" s="231"/>
      <c r="M37" s="231"/>
      <c r="N37" s="231"/>
      <c r="O37" s="231"/>
      <c r="P37" s="231"/>
      <c r="R37" s="231"/>
      <c r="S37" s="231"/>
      <c r="T37" s="231"/>
    </row>
    <row r="38" spans="2:20">
      <c r="B38" s="246" t="s">
        <v>324</v>
      </c>
      <c r="C38" s="427">
        <v>218.99299999999999</v>
      </c>
      <c r="D38" s="427">
        <v>213.898</v>
      </c>
      <c r="E38" s="427">
        <v>5.0949999999999989</v>
      </c>
      <c r="F38" s="439">
        <v>2.3800000000000002E-2</v>
      </c>
      <c r="G38" s="228"/>
      <c r="H38" s="427">
        <v>47.986609999999985</v>
      </c>
      <c r="I38" s="427">
        <v>50.684100000000001</v>
      </c>
      <c r="J38" s="427">
        <v>-2.6974900000000162</v>
      </c>
      <c r="K38" s="439">
        <v>-5.3199999999999997E-2</v>
      </c>
      <c r="M38" s="246" t="s">
        <v>330</v>
      </c>
      <c r="N38" s="445">
        <v>8.5000000000000006E-2</v>
      </c>
      <c r="O38" s="445">
        <v>8.7999999999999995E-2</v>
      </c>
      <c r="P38" s="446">
        <v>-3.4099999999999998E-2</v>
      </c>
      <c r="Q38" s="441"/>
      <c r="R38" s="447">
        <v>1.4910000000000001</v>
      </c>
      <c r="S38" s="447">
        <v>1.4550000000000001</v>
      </c>
      <c r="T38" s="446">
        <v>2.47E-2</v>
      </c>
    </row>
    <row r="39" spans="2:20" ht="6.75" customHeight="1"/>
  </sheetData>
  <mergeCells count="32">
    <mergeCell ref="M32:T32"/>
    <mergeCell ref="M33:M34"/>
    <mergeCell ref="N33:Q33"/>
    <mergeCell ref="R33:T33"/>
    <mergeCell ref="M12:M13"/>
    <mergeCell ref="N12:Q12"/>
    <mergeCell ref="M23:T23"/>
    <mergeCell ref="M24:M25"/>
    <mergeCell ref="N24:Q24"/>
    <mergeCell ref="R24:T24"/>
    <mergeCell ref="R12:T12"/>
    <mergeCell ref="M3:M4"/>
    <mergeCell ref="M2:T2"/>
    <mergeCell ref="N3:Q3"/>
    <mergeCell ref="M11:T11"/>
    <mergeCell ref="R3:T3"/>
    <mergeCell ref="B33:B34"/>
    <mergeCell ref="C33:F33"/>
    <mergeCell ref="H33:K33"/>
    <mergeCell ref="C2:K2"/>
    <mergeCell ref="B3:B4"/>
    <mergeCell ref="C3:F3"/>
    <mergeCell ref="H3:K3"/>
    <mergeCell ref="C11:K11"/>
    <mergeCell ref="B12:B13"/>
    <mergeCell ref="C12:F12"/>
    <mergeCell ref="H12:K12"/>
    <mergeCell ref="C23:K23"/>
    <mergeCell ref="B24:B25"/>
    <mergeCell ref="C24:F24"/>
    <mergeCell ref="H24:K24"/>
    <mergeCell ref="C32:K32"/>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2" ma:contentTypeDescription="Crear nuevo documento." ma:contentTypeScope="" ma:versionID="9273c69c8b746e02076c49e862d1dbd1">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38a01f793d92eaab6815199dde27d35a"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B9F0A6D0-7642-4AE2-B58B-EFB93163ABB9}">
  <ds:schemaRefs>
    <ds:schemaRef ds:uri="http://schemas.microsoft.com/office/2006/metadata/properties"/>
    <ds:schemaRef ds:uri="http://schemas.microsoft.com/office/2006/documentManagement/types"/>
    <ds:schemaRef ds:uri="http://purl.org/dc/terms/"/>
    <ds:schemaRef ds:uri="http://www.w3.org/XML/1998/namespace"/>
    <ds:schemaRef ds:uri="http://purl.org/dc/elements/1.1/"/>
    <ds:schemaRef ds:uri="3e5f1567-ceb9-4d76-afd8-9c047bd188bb"/>
    <ds:schemaRef ds:uri="http://schemas.microsoft.com/office/infopath/2007/PartnerControls"/>
    <ds:schemaRef ds:uri="http://schemas.openxmlformats.org/package/2006/metadata/core-properties"/>
    <ds:schemaRef ds:uri="e9765fd6-568a-4503-b8d4-7e3c78eea4a4"/>
    <ds:schemaRef ds:uri="http://purl.org/dc/dcmitype/"/>
  </ds:schemaRefs>
</ds:datastoreItem>
</file>

<file path=customXml/itemProps3.xml><?xml version="1.0" encoding="utf-8"?>
<ds:datastoreItem xmlns:ds="http://schemas.openxmlformats.org/officeDocument/2006/customXml" ds:itemID="{CD774F5F-26B9-4E2F-ACE0-4DF7D33E8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EBITDA</vt:lpstr>
      <vt:lpstr>Accounting Classification</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Financial Sheet - EGP Américas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Javiera Fernanda</cp:lastModifiedBy>
  <cp:lastPrinted>2013-07-20T18:15:22Z</cp:lastPrinted>
  <dcterms:created xsi:type="dcterms:W3CDTF">2003-10-23T18:16:48Z</dcterms:created>
  <dcterms:modified xsi:type="dcterms:W3CDTF">2022-02-24T22:51:58Z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SIP_Label_797ad33d-ed35-43c0-b526-22bc83c17deb_Enabled">
    <vt:lpwstr>true</vt:lpwstr>
  </property>
  <property fmtid="{D5CDD505-2E9C-101B-9397-08002B2CF9AE}" pid="6" name="MSIP_Label_797ad33d-ed35-43c0-b526-22bc83c17deb_SetDate">
    <vt:lpwstr>2022-02-24T22:51:58Z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22e164c8-c07f-4f8d-be3c-5e644606871d</vt:lpwstr>
  </property>
  <property fmtid="{D5CDD505-2E9C-101B-9397-08002B2CF9AE}" pid="11" name="MSIP_Label_797ad33d-ed35-43c0-b526-22bc83c17deb_ContentBits">
    <vt:lpwstr>1</vt:lpwstr>
  </property>
</Properties>
</file>