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2 Press/Tablas al mercado/"/>
    </mc:Choice>
  </mc:AlternateContent>
  <xr:revisionPtr revIDLastSave="37" documentId="8_{0D816C12-3996-4A2D-9BD3-5B82444BF146}" xr6:coauthVersionLast="47" xr6:coauthVersionMax="47" xr10:uidLastSave="{D8488011-B412-4FDD-8F92-EEC10A3BA573}"/>
  <bookViews>
    <workbookView xWindow="-120" yWindow="-120" windowWidth="29040" windowHeight="15840" tabRatio="742" xr2:uid="{00000000-000D-0000-FFFF-FFFF00000000}"/>
  </bookViews>
  <sheets>
    <sheet name="EBITDA" sheetId="37" r:id="rId1"/>
    <sheet name="Physical Data" sheetId="58" r:id="rId2"/>
    <sheet name="Accounting Classification" sheetId="57" r:id="rId3"/>
    <sheet name="Generation Business" sheetId="17" r:id="rId4"/>
    <sheet name="Distribution Business" sheetId="5" r:id="rId5"/>
    <sheet name="Energy sales revenues" sheetId="26" r:id="rId6"/>
    <sheet name="Income Statement" sheetId="8" r:id="rId7"/>
    <sheet name="EBITDA by business CO" sheetId="38" r:id="rId8"/>
    <sheet name="EBITDA Generation Business " sheetId="50" r:id="rId9"/>
    <sheet name="EBITDA Distribution Business" sheetId="51" r:id="rId10"/>
    <sheet name="EBITDA and others by country" sheetId="41" r:id="rId11"/>
    <sheet name="Non operating CO" sheetId="42" r:id="rId12"/>
    <sheet name="Balance sheet" sheetId="43" r:id="rId13"/>
    <sheet name="Ratios OC" sheetId="10" r:id="rId14"/>
    <sheet name="Property, plant and equipment" sheetId="13" r:id="rId15"/>
    <sheet name="Risks" sheetId="59" r:id="rId16"/>
    <sheet name="Debt Maturity" sheetId="53" r:id="rId17"/>
    <sheet name="Dx physical data" sheetId="54" r:id="rId18"/>
    <sheet name="Gx physical data" sheetId="55" r:id="rId19"/>
    <sheet name="Subsidiaries" sheetId="52" r:id="rId20"/>
    <sheet name="Segment by country" sheetId="49" r:id="rId21"/>
    <sheet name="Segment by business" sheetId="45" r:id="rId22"/>
    <sheet name="Generation Segment" sheetId="46" r:id="rId23"/>
    <sheet name="Distribution Segment" sheetId="47" r:id="rId24"/>
    <sheet name="Ebitda y activo fijo" sheetId="19" state="hidden" r:id="rId25"/>
    <sheet name="Merc Generacón" sheetId="4" state="hidden" r:id="rId26"/>
    <sheet name="Impuestos Diferidos" sheetId="16" state="hidden" r:id="rId27"/>
  </sheets>
  <definedNames>
    <definedName name="_xlnm.Print_Area" localSheetId="4">'Distribution Business'!$B$3:$P$14</definedName>
    <definedName name="_xlnm.Print_Area" localSheetId="24">'Ebitda y activo fijo'!$C$5:$G$30</definedName>
    <definedName name="_xlnm.Print_Area" localSheetId="3">'Generation Business'!$B$3:$N$23</definedName>
    <definedName name="_xlnm.Print_Area" localSheetId="26">'Impuestos Diferidos'!$C$4:$F$11</definedName>
    <definedName name="_xlnm.Print_Area" localSheetId="6">'Income Statement'!$B$4:$I$35</definedName>
    <definedName name="_xlnm.Print_Area" localSheetId="25">'Merc Generacón'!$B$3:$G$18</definedName>
    <definedName name="_xlnm.Print_Area" localSheetId="14">'Property, plant and equipment'!$B$3:$I$46</definedName>
    <definedName name="_xlnm.Print_Area" localSheetId="13">'Ratios OC'!$B$2:$L$18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50" l="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<sst xmlns="http://schemas.openxmlformats.org/spreadsheetml/2006/main" count="2705" uniqueCount="538">
  <si>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</si>
  <si>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</si>
  <si>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</si>
  <si>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</si>
  <si>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</si>
  <si>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</si>
  <si>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</si>
  <si>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</si>
  <si>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</si>
  <si>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</si>
  <si>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</si>
  <si>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</si>
  <si>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</si>
  <si>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</si>
  <si>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</si>
  <si>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</si>
  <si>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</si>
  <si>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</si>
  <si>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</si>
  <si>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</si>
  <si>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</si>
  <si>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</si>
  <si>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</si>
  <si>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</si>
  <si>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</si>
  <si>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</si>
  <si>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</si>
  <si>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</si>
  <si>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</si>
  <si>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</si>
  <si>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</si>
  <si>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</si>
  <si>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</si>
  <si>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</si>
  <si>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</si>
  <si>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</si>
  <si>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</si>
  <si>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</si>
  <si>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</si>
  <si>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</si>
  <si>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</si>
  <si>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</si>
  <si>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</si>
  <si>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</si>
  <si>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</si>
  <si>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</si>
  <si>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</si>
  <si>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</si>
  <si>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</si>
  <si>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</si>
  <si>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</si>
  <si>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</si>
  <si>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</si>
  <si>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</si>
  <si>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</si>
  <si>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</si>
  <si>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</si>
  <si>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</si>
  <si>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</si>
  <si>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</si>
  <si>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</si>
  <si>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</si>
  <si>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</si>
  <si>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</si>
  <si>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</si>
  <si>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</si>
  <si>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</si>
  <si>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</si>
  <si>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</si>
  <si>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</si>
  <si>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</si>
  <si>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</si>
  <si>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</si>
  <si>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</si>
  <si>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</si>
  <si>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</si>
  <si>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</si>
  <si>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</si>
  <si>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</si>
  <si>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</si>
  <si>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</si>
  <si>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</si>
  <si>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</si>
  <si>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</si>
  <si>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</si>
  <si>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</si>
  <si>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</si>
  <si>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</si>
  <si>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</si>
  <si>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</si>
  <si>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</si>
  <si>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</si>
  <si>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</si>
  <si>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</si>
  <si>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</si>
  <si>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</si>
  <si>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</si>
  <si>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</si>
  <si>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</si>
  <si>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</si>
  <si>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</si>
  <si>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</si>
  <si>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</si>
  <si>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</si>
  <si>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</si>
  <si>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</si>
  <si>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</si>
  <si>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</si>
  <si>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</si>
  <si>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</si>
  <si>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</si>
  <si>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</si>
  <si>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</si>
  <si>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</si>
  <si>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</si>
  <si>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</si>
  <si>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</si>
  <si>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</si>
  <si>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</si>
  <si>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</si>
  <si>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</si>
  <si>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</si>
  <si>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</si>
  <si>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</si>
  <si>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</si>
  <si>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</si>
  <si>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</si>
  <si>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</si>
  <si>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</si>
  <si>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</si>
  <si>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</si>
  <si>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</si>
  <si>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</si>
  <si>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</si>
  <si>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</si>
  <si>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</si>
  <si>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</si>
  <si>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</si>
  <si>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</si>
  <si>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</si>
  <si>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</si>
  <si>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</si>
  <si>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</si>
  <si>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</si>
  <si>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</si>
  <si>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</si>
  <si>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</si>
  <si>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</si>
  <si>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</si>
  <si>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</si>
  <si>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</si>
  <si>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</si>
  <si>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</si>
  <si>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</si>
  <si>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</si>
  <si>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</si>
  <si>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</si>
  <si>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</si>
  <si>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</si>
  <si>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</si>
  <si>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</si>
  <si>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</si>
  <si>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</si>
  <si>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</si>
  <si>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</si>
  <si>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</si>
  <si>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</si>
  <si>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</si>
  <si>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</si>
  <si>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</si>
  <si>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</si>
  <si>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</si>
  <si>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</si>
  <si>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</si>
  <si>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</si>
  <si>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</si>
  <si>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</si>
  <si>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</si>
  <si>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</si>
  <si>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</si>
  <si>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</si>
  <si>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</si>
  <si>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</si>
  <si>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</si>
  <si>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</si>
  <si>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</si>
  <si>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</si>
  <si>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</si>
  <si>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</si>
  <si>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</si>
  <si>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</si>
  <si>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</si>
  <si>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</si>
  <si>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</si>
  <si>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</si>
  <si>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</si>
  <si>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</si>
  <si>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</si>
  <si>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</si>
  <si>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</si>
  <si>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</si>
  <si>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</si>
  <si>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</si>
  <si>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</si>
  <si>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</si>
  <si>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</si>
  <si>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</si>
  <si>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</si>
  <si>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</si>
  <si>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</si>
  <si>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</si>
  <si>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</si>
  <si>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</si>
  <si>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</si>
  <si>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</si>
  <si>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</si>
  <si>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</si>
  <si>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</si>
  <si>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</si>
  <si>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</si>
  <si>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</si>
  <si>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</si>
  <si>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</si>
  <si>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</si>
  <si>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</si>
  <si>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</si>
  <si>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</si>
  <si>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</si>
  <si>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</si>
  <si>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</si>
  <si>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</si>
  <si>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</si>
  <si>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</si>
  <si>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</si>
  <si>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</si>
  <si>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</si>
  <si>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</si>
  <si>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</si>
  <si>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</si>
  <si>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</si>
  <si>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</si>
  <si>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</si>
  <si>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</si>
  <si>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</si>
  <si>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</si>
  <si>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</si>
  <si>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</si>
  <si>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</si>
  <si>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</si>
  <si>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</si>
  <si>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</si>
  <si>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</si>
  <si>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</si>
  <si>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</si>
  <si>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</si>
  <si>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</si>
  <si>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</si>
  <si>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</si>
  <si>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</si>
  <si>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</si>
  <si>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</si>
  <si>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</si>
  <si>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</si>
  <si>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</si>
  <si>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</si>
  <si>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</si>
  <si>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</si>
  <si>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</si>
  <si>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</si>
  <si>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</si>
  <si>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</si>
  <si>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</si>
  <si>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</si>
  <si>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</si>
  <si>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</si>
  <si>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</si>
  <si>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</si>
  <si>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</si>
  <si>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</si>
  <si>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</si>
  <si>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</si>
  <si>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</si>
  <si>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</si>
  <si>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</si>
  <si>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</si>
  <si>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</si>
  <si>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</si>
  <si>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</si>
  <si>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</si>
  <si>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</si>
  <si>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Sales (GWh)</t>
  </si>
  <si>
    <t>Energy losses (%)</t>
  </si>
  <si>
    <t>Earning per share US$ (*)</t>
  </si>
  <si>
    <t>Personnel Expenses Generation and Transmission businesses</t>
  </si>
  <si>
    <t>Personnel Expenses Distribution business</t>
  </si>
  <si>
    <t>Subsidiaries</t>
  </si>
  <si>
    <t>ARGENTINA</t>
  </si>
  <si>
    <t>BRAZIL</t>
  </si>
  <si>
    <t>Enel Cien</t>
  </si>
  <si>
    <t>COLOMBIA</t>
  </si>
  <si>
    <t>PERU</t>
  </si>
  <si>
    <t>Chinango</t>
  </si>
  <si>
    <t>EBITDA Distribution Business</t>
  </si>
  <si>
    <t>Enel Distribución Río</t>
  </si>
  <si>
    <t>Enel Distribución Ceará</t>
  </si>
  <si>
    <t>Enel Distribución Goiás</t>
  </si>
  <si>
    <t>Enel Distribución Sao Paulo</t>
  </si>
  <si>
    <t>Energy Losses (%)</t>
  </si>
  <si>
    <t>Total Distribution Business</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</si>
  <si>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</si>
  <si>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</si>
  <si>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</si>
  <si>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</si>
  <si>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</si>
  <si>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</si>
  <si>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</si>
  <si>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</si>
  <si>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</si>
  <si>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</si>
  <si>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</si>
  <si>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</si>
  <si>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</si>
  <si>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</si>
  <si>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</si>
  <si>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</si>
  <si>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</si>
  <si>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</si>
  <si>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Hyperinflation results</t>
  </si>
  <si>
    <t>Generation and Transmission businesses:</t>
  </si>
  <si>
    <t>Distribution business:</t>
  </si>
  <si>
    <t>EBITDA Generation Business</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</si>
  <si>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</si>
  <si>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</si>
  <si>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</si>
  <si>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</si>
  <si>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</si>
  <si>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</si>
  <si>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</si>
  <si>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</si>
  <si>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</si>
  <si>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</si>
  <si>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</si>
  <si>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</si>
  <si>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</si>
  <si>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</si>
  <si>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</si>
  <si>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</si>
  <si>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</si>
  <si>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</si>
  <si>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</si>
  <si>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</si>
  <si>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</si>
  <si>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</si>
  <si>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</si>
  <si>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</si>
  <si>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</si>
  <si>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</si>
  <si>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</si>
  <si>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</si>
  <si>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</si>
  <si>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</si>
  <si>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</si>
  <si>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</si>
  <si>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</si>
  <si>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</si>
  <si>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</si>
  <si>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</si>
  <si>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</si>
  <si>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</si>
  <si>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</si>
  <si>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</si>
  <si>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</si>
  <si>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</si>
  <si>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</si>
  <si>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</si>
  <si>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</si>
  <si>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</si>
  <si>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</si>
  <si>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t>
  </si>
  <si>
    <t>Operating Income (EBIT)</t>
  </si>
  <si>
    <t>Enel Trading</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</si>
  <si>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</si>
  <si>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</si>
  <si>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</si>
  <si>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</si>
  <si>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</si>
  <si>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</si>
  <si>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</si>
  <si>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</si>
  <si>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 xml:space="preserve">-       </t>
  </si>
  <si>
    <t>Other gains (losses)</t>
  </si>
  <si>
    <t>Total Other gains (losses)</t>
  </si>
  <si>
    <t>Share of profit (loss) of associates accounted for using the equity method</t>
  </si>
  <si>
    <t xml:space="preserve"> -   </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</si>
  <si>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</si>
  <si>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</si>
  <si>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</si>
  <si>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</si>
  <si>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</si>
  <si>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</si>
  <si>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</si>
  <si>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</si>
  <si>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</si>
  <si>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</si>
  <si>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</si>
  <si>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</si>
  <si>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</si>
  <si>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</si>
  <si>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</si>
  <si>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</si>
  <si>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</si>
  <si>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</si>
  <si>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</si>
  <si>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</si>
  <si>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</si>
  <si>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Affected Income Statements Lines</t>
  </si>
  <si>
    <t>Net effect</t>
  </si>
  <si>
    <t>(1) It corresponds to the ratio between (i) Current Assets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</si>
  <si>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</si>
  <si>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</si>
  <si>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</si>
  <si>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</si>
  <si>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</si>
  <si>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</si>
  <si>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</si>
  <si>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</si>
  <si>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</si>
  <si>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</si>
  <si>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</si>
  <si>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</si>
  <si>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</si>
  <si>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</si>
  <si>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</si>
  <si>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</si>
  <si>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</si>
  <si>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</si>
  <si>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</si>
  <si>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Figures expressed in millions of US$</t>
  </si>
  <si>
    <t>Accumulated</t>
  </si>
  <si>
    <t>n.a.</t>
  </si>
  <si>
    <t>EBITDA (in millions of US$)</t>
  </si>
  <si>
    <t>Enel Colombia - Distribution</t>
  </si>
  <si>
    <t>(*)</t>
  </si>
  <si>
    <t>Generation business</t>
  </si>
  <si>
    <t>Var %</t>
  </si>
  <si>
    <t>Total Sales (GWh)</t>
  </si>
  <si>
    <t>Total Generation (GWh)</t>
  </si>
  <si>
    <t>Distribution business</t>
  </si>
  <si>
    <t>Variation in millions of US$ and  %.</t>
  </si>
  <si>
    <t>n.a</t>
  </si>
  <si>
    <t>Clients (in millions)</t>
  </si>
  <si>
    <t>(in millions of US$)</t>
  </si>
  <si>
    <t>Cash Flow</t>
  </si>
  <si>
    <t>(*) Includes intangible assets by concessions</t>
  </si>
  <si>
    <t>Number of Clients (Th)</t>
  </si>
  <si>
    <t>Accumulated figures (in millions of US$)</t>
  </si>
  <si>
    <t>Quarterly figures (in millions of US$)</t>
  </si>
  <si>
    <t>Enel Colombia</t>
  </si>
  <si>
    <t>Enel Colombia (Thermal + Hydro)</t>
  </si>
  <si>
    <t>Enel Colombia (Solar + Wind)</t>
  </si>
  <si>
    <t>Purchases to related companies - generators</t>
  </si>
  <si>
    <t>Purchases to others generators</t>
  </si>
  <si>
    <t>Purchases at spot</t>
  </si>
  <si>
    <t>(*) Sales to end clients and tolls are included</t>
  </si>
  <si>
    <t>Energy Sales (GWh) (*)</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</si>
  <si>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</si>
  <si>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</si>
  <si>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</si>
  <si>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</si>
  <si>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</si>
  <si>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</si>
  <si>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</si>
  <si>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</si>
  <si>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</si>
  <si>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</si>
  <si>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</si>
  <si>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</si>
  <si>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</si>
  <si>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</si>
  <si>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</si>
  <si>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</si>
  <si>
    <t>12-31-2021
%</t>
  </si>
  <si>
    <t>Fixed Interest Rate</t>
  </si>
  <si>
    <t>September 2022</t>
  </si>
  <si>
    <t>September 2021</t>
  </si>
  <si>
    <t>Q3 2022</t>
  </si>
  <si>
    <t>Q3 2021</t>
  </si>
  <si>
    <t>09/30/2022</t>
  </si>
  <si>
    <t>9M 2022</t>
  </si>
  <si>
    <t>9M 2021</t>
  </si>
  <si>
    <t>09/30/2021</t>
  </si>
  <si>
    <t>September 30, 2021</t>
  </si>
  <si>
    <t>July-September 2021</t>
  </si>
  <si>
    <t>Third quarter</t>
  </si>
  <si>
    <t>Generation Segment - Argentina</t>
  </si>
  <si>
    <t>Generation Segment - Brazil (***)</t>
  </si>
  <si>
    <t>Generation Segment - Colombia</t>
  </si>
  <si>
    <t>Generation Segment - Peru</t>
  </si>
  <si>
    <t>Generation Segment - Central America</t>
  </si>
  <si>
    <t>Distribution Segment - Argentina</t>
  </si>
  <si>
    <t>Distribution Segment - Brazil</t>
  </si>
  <si>
    <t>Distribution Segment - Colombia</t>
  </si>
  <si>
    <t>Distribution Segment - Peru</t>
  </si>
  <si>
    <t>(*) As of September 30, 2022, and 2021, the average number of outstanding common shares totaled 107,279,880,530 and 96,995,808,491 respectively.</t>
  </si>
  <si>
    <t>Operating revenues</t>
  </si>
  <si>
    <t>Personnel Expenses</t>
  </si>
  <si>
    <t>Other Expenses Generation and Transmission businesses</t>
  </si>
  <si>
    <t>Distribution segment - Colombia</t>
  </si>
  <si>
    <t>Distribution segment - Argentina</t>
  </si>
  <si>
    <t>Distribution segment - Peru</t>
  </si>
  <si>
    <t xml:space="preserve">(7) It corresponds to the ratio between (i) the profit of the period attributable to the owners of the controller for 12 mobile months as of September 30 and (ii) the average between the equity attributable to the owners of the controller at the beginning and end of the period. </t>
  </si>
  <si>
    <t>(8) It corresponds to the ratio between (i) the total profit period for 12 months mobile to September 30 and (ii) the average of total assets at the beginning and end of the period.</t>
  </si>
  <si>
    <t>Enel Colombia - Distribution Segment</t>
  </si>
  <si>
    <t>Enel Colombia - Generation Segment</t>
  </si>
  <si>
    <t>09-30-2022
%</t>
  </si>
  <si>
    <t>(*) Companies from Costa Rica, Guatemala and Panama, participate in their local markets SEN, SEN and SIN respectively, and can eventually participate in the MER (Regional Electricity Market), which is a global market that covers the 6 countries of Central America.</t>
  </si>
  <si>
    <t>(**) The market share of the Enel Green Power Companies that were incorporated on April 1, 2021, has not been incorporated, considering that six months of operation are not representative of the real market share they have in each of their countries in 2021.</t>
  </si>
  <si>
    <t>(***) The volumes of energy sales in Brazil also incorporates the sales of Enel Trading S.A., despite not being a generator, fulfills the function of intermediation of purchase and sale of electricity in Brazil, and which began its operation during the first quarter of 2021, replacing the intermediation operations previously carried out by Cachoeira Dourada S.A. Given the size it has reached over time, it has been decided to incorporate to the volume of energy sold in Brazil to third parties, for which sales transactions to related companies have been eliminated.</t>
  </si>
  <si>
    <t>Other suppliers and services</t>
  </si>
  <si>
    <t>Other expenses by nature</t>
  </si>
  <si>
    <t xml:space="preserve">Impairment Losses (Reversals) due to the application of IFRS 9 </t>
  </si>
  <si>
    <t>Results by readjustment units (Hyperinflation Argentina)</t>
  </si>
  <si>
    <t>Exchange rate differences</t>
  </si>
  <si>
    <t>Results of companies accounted for by equity method</t>
  </si>
  <si>
    <t>Net Income attributable to owners of Enel Américas</t>
  </si>
  <si>
    <t>CONSOLIDATED INCOME STATEMENTS (in millions of US$)</t>
  </si>
  <si>
    <t>EBITDA BY BUSINESS SEGMENT / COUNTRY
(in millions of US$)</t>
  </si>
  <si>
    <t>Operating costs</t>
  </si>
  <si>
    <t>(2) It corresponds to the ratio between (i) Net Current Assets of Stocks and Anticipated Expenses and (ii) Current Liabilities.</t>
  </si>
  <si>
    <t>(0.9 p.p.)</t>
  </si>
  <si>
    <t>(1.1 p.p)</t>
  </si>
  <si>
    <t>(0.2 p.p.)</t>
  </si>
  <si>
    <t>0.9 p.p.</t>
  </si>
  <si>
    <t>0.6 p.p.</t>
  </si>
  <si>
    <t>0.2 p.p.</t>
  </si>
  <si>
    <t>(0.1 p.p.)</t>
  </si>
  <si>
    <r>
      <t xml:space="preserve">(*): </t>
    </r>
    <r>
      <rPr>
        <sz val="11"/>
        <color theme="1"/>
        <rFont val="Arial"/>
        <family val="2"/>
      </rPr>
      <t>The market share of the Enel Green Power Companies that were incorporated on April 1, 2021, has not been incorporated, considering that six months of operation are not representative of the real market share they have in each of their countries in 2021.</t>
    </r>
  </si>
  <si>
    <t>Percentage points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</si>
</sst>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
      <b/>
      <u/>
      <sz val="10"/>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
      <patternFill patternType="solid">
        <fgColor rgb="FFC6C6C6"/>
        <bgColor indexed="64"/>
      </patternFill>
    </fill>
    <fill>
      <patternFill patternType="solid">
        <fgColor theme="0" tint="-0.14999847407452621"/>
        <bgColor indexed="64"/>
      </patternFill>
    </fill>
  </fills>
  <borders count="69">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8" fillId="0" borderId="0" applyFont="0" applyFill="0" applyBorder="0" applyAlignment="0" applyProtection="0"/>
  </cellStyleXfs>
  <cellXfs count="82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1" xfId="10" applyFont="1" applyFill="1" applyBorder="1" applyAlignment="1" applyProtection="1">
      <alignment horizontal="center" vertical="center" wrapText="1"/>
    </xf>
    <xf numFmtId="180" fontId="16" fillId="7" borderId="41"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0"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4"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0" fontId="24" fillId="0" borderId="0" xfId="12" applyFont="1" applyAlignment="1">
      <alignment vertical="center"/>
    </xf>
    <xf numFmtId="164"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4"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2" fillId="10" borderId="0" xfId="10" applyFont="1" applyFill="1" applyAlignment="1">
      <alignment vertical="center"/>
    </xf>
    <xf numFmtId="0" fontId="10" fillId="10" borderId="0" xfId="0" applyFont="1" applyFill="1" applyAlignment="1">
      <alignment vertical="center"/>
    </xf>
    <xf numFmtId="0" fontId="32"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2" fillId="10" borderId="42" xfId="10" applyFont="1" applyFill="1" applyBorder="1" applyAlignment="1">
      <alignment vertical="center"/>
    </xf>
    <xf numFmtId="0" fontId="32"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2"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3"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0" fillId="10" borderId="0" xfId="0" applyFont="1" applyFill="1" applyAlignment="1">
      <alignment vertical="center"/>
    </xf>
    <xf numFmtId="0" fontId="30" fillId="10" borderId="0" xfId="0" applyFont="1" applyFill="1" applyAlignment="1">
      <alignment horizontal="center" vertical="center"/>
    </xf>
    <xf numFmtId="0" fontId="18" fillId="0" borderId="0" xfId="0" applyFont="1" applyAlignment="1">
      <alignment vertical="center"/>
    </xf>
    <xf numFmtId="0" fontId="35" fillId="0" borderId="0" xfId="14" applyFont="1" applyFill="1" applyBorder="1" applyAlignment="1">
      <alignment horizontal="left" vertical="center"/>
    </xf>
    <xf numFmtId="171" fontId="35" fillId="0" borderId="0" xfId="14" applyNumberFormat="1" applyFont="1" applyFill="1" applyBorder="1" applyAlignment="1">
      <alignment vertical="center"/>
    </xf>
    <xf numFmtId="0" fontId="35" fillId="0" borderId="0" xfId="0" applyFont="1" applyAlignment="1">
      <alignment vertical="center"/>
    </xf>
    <xf numFmtId="0" fontId="35" fillId="0" borderId="42" xfId="0" applyFont="1" applyBorder="1" applyAlignment="1">
      <alignment vertical="center"/>
    </xf>
    <xf numFmtId="171" fontId="18" fillId="0" borderId="43" xfId="14" applyNumberFormat="1" applyFont="1" applyFill="1" applyBorder="1" applyAlignment="1">
      <alignment vertical="center"/>
    </xf>
    <xf numFmtId="49" fontId="34"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5"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7"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3" fontId="25" fillId="0" borderId="0" xfId="16" applyNumberFormat="1" applyFont="1" applyFill="1" applyBorder="1" applyAlignment="1">
      <alignment horizontal="righ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7" borderId="59" xfId="10" applyFont="1" applyFill="1" applyBorder="1" applyAlignment="1" applyProtection="1">
      <alignment horizontal="center" vertical="center" wrapText="1"/>
    </xf>
    <xf numFmtId="0" fontId="16" fillId="7" borderId="60" xfId="10" applyFont="1" applyFill="1" applyBorder="1" applyAlignment="1" applyProtection="1">
      <alignment horizontal="center" vertical="center" wrapText="1"/>
    </xf>
    <xf numFmtId="180" fontId="16" fillId="7" borderId="60" xfId="13" applyNumberFormat="1" applyFont="1" applyFill="1" applyBorder="1" applyAlignment="1" applyProtection="1">
      <alignment horizontal="center" vertical="center" wrapText="1"/>
    </xf>
    <xf numFmtId="0" fontId="24" fillId="0" borderId="40" xfId="9" applyFont="1" applyFill="1" applyBorder="1"/>
    <xf numFmtId="0" fontId="1" fillId="0" borderId="0" xfId="9" applyFill="1"/>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1" xfId="0" applyFont="1" applyFill="1" applyBorder="1" applyAlignment="1">
      <alignment vertical="center"/>
    </xf>
    <xf numFmtId="0" fontId="1" fillId="10" borderId="61"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63" xfId="0" applyFont="1" applyFill="1" applyBorder="1" applyAlignment="1">
      <alignment vertical="center"/>
    </xf>
    <xf numFmtId="0" fontId="1" fillId="10" borderId="62" xfId="0" applyFont="1" applyFill="1" applyBorder="1" applyAlignment="1">
      <alignment horizontal="right" vertical="center"/>
    </xf>
    <xf numFmtId="0" fontId="41" fillId="0" borderId="0" xfId="10" applyFont="1"/>
    <xf numFmtId="0" fontId="39"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2" xfId="0" applyFont="1" applyFill="1" applyBorder="1" applyAlignment="1">
      <alignment horizontal="left" vertical="center"/>
    </xf>
    <xf numFmtId="171" fontId="35" fillId="0" borderId="0" xfId="14" quotePrefix="1"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17" fontId="25" fillId="10" borderId="43" xfId="9" applyNumberFormat="1" applyFont="1" applyFill="1" applyBorder="1" applyAlignment="1">
      <alignment vertical="center" wrapText="1"/>
    </xf>
    <xf numFmtId="0" fontId="39" fillId="10" borderId="0" xfId="0" applyFont="1" applyFill="1" applyAlignment="1">
      <alignment vertical="center"/>
    </xf>
    <xf numFmtId="0" fontId="39" fillId="0" borderId="0" xfId="0" applyFont="1" applyFill="1" applyAlignment="1">
      <alignment vertical="center"/>
    </xf>
    <xf numFmtId="171" fontId="1" fillId="5" borderId="0" xfId="4" applyNumberFormat="1" applyFont="1" applyFill="1" applyBorder="1" applyAlignment="1">
      <alignment vertical="center"/>
    </xf>
    <xf numFmtId="0" fontId="25" fillId="0" borderId="42" xfId="10" applyFont="1" applyFill="1" applyBorder="1" applyAlignment="1">
      <alignment horizontal="center" vertical="center"/>
    </xf>
    <xf numFmtId="0" fontId="10" fillId="10" borderId="0" xfId="10" applyFont="1" applyFill="1" applyAlignment="1">
      <alignment vertical="center" wrapText="1"/>
    </xf>
    <xf numFmtId="176" fontId="25"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7"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7"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2" fillId="11" borderId="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6" fontId="22" fillId="0" borderId="0" xfId="10" applyNumberFormat="1" applyFont="1" applyFill="1" applyAlignment="1">
      <alignment horizontal="right" vertical="center"/>
    </xf>
    <xf numFmtId="178" fontId="22"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7" fillId="10" borderId="0" xfId="0" applyFont="1" applyFill="1" applyAlignment="1">
      <alignment horizontal="right"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2" fillId="11" borderId="42" xfId="0" applyNumberFormat="1" applyFont="1" applyFill="1" applyBorder="1" applyAlignment="1">
      <alignment horizontal="right" vertical="center"/>
    </xf>
    <xf numFmtId="176" fontId="22"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8" fontId="22" fillId="0" borderId="0" xfId="0" applyNumberFormat="1" applyFont="1" applyFill="1" applyBorder="1" applyAlignment="1">
      <alignment horizontal="right" vertical="center"/>
    </xf>
    <xf numFmtId="0" fontId="1" fillId="0" borderId="42" xfId="0" applyFont="1" applyBorder="1" applyAlignment="1">
      <alignment horizontal="right" vertical="center"/>
    </xf>
    <xf numFmtId="176" fontId="23" fillId="0" borderId="42" xfId="0" applyNumberFormat="1" applyFont="1" applyFill="1" applyBorder="1" applyAlignment="1">
      <alignment horizontal="right" vertical="center"/>
    </xf>
    <xf numFmtId="178" fontId="23" fillId="0" borderId="42" xfId="0" applyNumberFormat="1" applyFont="1" applyFill="1" applyBorder="1" applyAlignment="1">
      <alignment horizontal="right" vertical="center"/>
    </xf>
    <xf numFmtId="0" fontId="23"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2" fillId="11" borderId="0" xfId="10" applyFont="1" applyFill="1" applyAlignment="1">
      <alignment horizontal="right" vertical="center"/>
    </xf>
    <xf numFmtId="178" fontId="22" fillId="11" borderId="0" xfId="0" applyNumberFormat="1" applyFont="1" applyFill="1" applyBorder="1" applyAlignment="1">
      <alignment horizontal="right" vertical="center"/>
    </xf>
    <xf numFmtId="0" fontId="22" fillId="0" borderId="0" xfId="10" applyFont="1" applyFill="1" applyAlignment="1">
      <alignment horizontal="right" vertical="center"/>
    </xf>
    <xf numFmtId="0" fontId="0" fillId="10" borderId="0" xfId="0" applyFill="1" applyAlignment="1">
      <alignment horizontal="right" vertical="center"/>
    </xf>
    <xf numFmtId="0" fontId="25" fillId="12" borderId="64" xfId="0" applyFont="1" applyFill="1" applyBorder="1" applyAlignment="1">
      <alignment horizontal="center" vertical="center"/>
    </xf>
    <xf numFmtId="49" fontId="34" fillId="10" borderId="43" xfId="10" applyNumberFormat="1" applyFont="1" applyFill="1" applyBorder="1" applyAlignment="1">
      <alignment horizontal="center" vertical="center" wrapText="1"/>
    </xf>
    <xf numFmtId="0" fontId="34" fillId="10" borderId="43" xfId="10" applyFont="1" applyFill="1" applyBorder="1" applyAlignment="1">
      <alignment horizontal="center" vertical="center"/>
    </xf>
    <xf numFmtId="0" fontId="42" fillId="10" borderId="0" xfId="15"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83" fontId="24" fillId="10" borderId="0" xfId="3" applyNumberFormat="1" applyFont="1" applyFill="1" applyAlignment="1">
      <alignment horizontal="right" vertical="center"/>
    </xf>
    <xf numFmtId="0" fontId="24" fillId="0" borderId="0" xfId="0" applyFont="1" applyAlignment="1">
      <alignment horizontal="right" vertical="center"/>
    </xf>
    <xf numFmtId="176" fontId="10" fillId="12" borderId="42" xfId="0" applyNumberFormat="1" applyFont="1" applyFill="1" applyBorder="1" applyAlignment="1">
      <alignment horizontal="right" vertical="center"/>
    </xf>
    <xf numFmtId="0" fontId="42" fillId="10" borderId="0" xfId="15" applyFont="1" applyFill="1" applyBorder="1" applyAlignment="1">
      <alignment vertical="center"/>
    </xf>
    <xf numFmtId="0" fontId="1" fillId="0" borderId="42" xfId="9" applyBorder="1" applyAlignment="1">
      <alignment vertical="center"/>
    </xf>
    <xf numFmtId="0" fontId="1" fillId="0" borderId="0" xfId="9" applyAlignment="1">
      <alignment vertical="center"/>
    </xf>
    <xf numFmtId="17" fontId="25"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5" fillId="0" borderId="43" xfId="9" applyNumberFormat="1" applyFont="1" applyBorder="1" applyAlignment="1">
      <alignment horizontal="center" vertical="center"/>
    </xf>
    <xf numFmtId="0" fontId="25" fillId="0" borderId="0" xfId="9" applyFont="1" applyAlignment="1">
      <alignment vertical="center"/>
    </xf>
    <xf numFmtId="0" fontId="24" fillId="0" borderId="0" xfId="9" applyFont="1" applyAlignment="1">
      <alignment vertical="center"/>
    </xf>
    <xf numFmtId="0" fontId="1" fillId="10" borderId="0" xfId="9" applyFill="1" applyAlignment="1">
      <alignment vertical="center"/>
    </xf>
    <xf numFmtId="0" fontId="34" fillId="0" borderId="43" xfId="10" applyFont="1" applyBorder="1" applyAlignment="1">
      <alignment horizontal="center" vertical="center"/>
    </xf>
    <xf numFmtId="49" fontId="34" fillId="0" borderId="43" xfId="10" applyNumberFormat="1" applyFont="1" applyBorder="1" applyAlignment="1">
      <alignment horizontal="center" vertical="center" wrapText="1"/>
    </xf>
    <xf numFmtId="49" fontId="26" fillId="0" borderId="43" xfId="10" applyNumberFormat="1" applyFont="1" applyBorder="1" applyAlignment="1">
      <alignment horizontal="center" vertical="center" wrapText="1"/>
    </xf>
    <xf numFmtId="0" fontId="30" fillId="0" borderId="0" xfId="0" applyFont="1" applyAlignment="1">
      <alignment horizontal="center" vertical="center"/>
    </xf>
    <xf numFmtId="0" fontId="36" fillId="0" borderId="0" xfId="0" applyFont="1" applyAlignment="1">
      <alignment vertical="center"/>
    </xf>
    <xf numFmtId="180" fontId="37" fillId="11" borderId="43" xfId="0" applyNumberFormat="1" applyFont="1" applyFill="1" applyBorder="1" applyAlignment="1">
      <alignment horizontal="right" vertical="center"/>
    </xf>
    <xf numFmtId="0" fontId="23" fillId="10" borderId="0" xfId="0" applyFont="1" applyFill="1" applyAlignment="1">
      <alignment vertical="center"/>
    </xf>
    <xf numFmtId="171" fontId="10" fillId="9" borderId="1" xfId="3" applyNumberFormat="1" applyFont="1" applyFill="1" applyBorder="1" applyAlignment="1">
      <alignment horizontal="right" vertical="center"/>
    </xf>
    <xf numFmtId="0" fontId="10" fillId="10" borderId="0" xfId="9" applyFont="1" applyFill="1" applyAlignment="1">
      <alignment vertical="center"/>
    </xf>
    <xf numFmtId="0" fontId="10" fillId="0" borderId="0" xfId="10" applyFont="1" applyFill="1" applyBorder="1" applyAlignment="1">
      <alignment vertical="center"/>
    </xf>
    <xf numFmtId="0" fontId="1" fillId="10" borderId="43" xfId="10" applyFont="1" applyFill="1" applyBorder="1" applyAlignment="1">
      <alignment vertical="center"/>
    </xf>
    <xf numFmtId="176" fontId="24" fillId="12" borderId="43" xfId="10" applyNumberFormat="1" applyFont="1" applyFill="1" applyBorder="1" applyAlignment="1">
      <alignment vertical="center"/>
    </xf>
    <xf numFmtId="176" fontId="24" fillId="0" borderId="43" xfId="10" applyNumberFormat="1" applyFont="1" applyFill="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0" fontId="10" fillId="10" borderId="0" xfId="9" applyFont="1" applyFill="1" applyAlignment="1">
      <alignment horizontal="center" vertical="center"/>
    </xf>
    <xf numFmtId="171" fontId="24" fillId="10" borderId="42" xfId="9" applyNumberFormat="1" applyFont="1" applyFill="1" applyBorder="1" applyAlignment="1">
      <alignment horizontal="right" vertical="center"/>
    </xf>
    <xf numFmtId="0" fontId="10" fillId="12" borderId="43" xfId="9" applyFont="1" applyFill="1" applyBorder="1" applyAlignment="1">
      <alignment vertical="center"/>
    </xf>
    <xf numFmtId="0" fontId="10" fillId="12" borderId="43" xfId="9" applyFont="1" applyFill="1" applyBorder="1" applyAlignment="1">
      <alignment horizontal="center" vertical="center"/>
    </xf>
    <xf numFmtId="167" fontId="24"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2" fillId="11" borderId="43" xfId="0" applyFont="1" applyFill="1" applyBorder="1" applyAlignment="1">
      <alignment horizontal="left" vertical="center"/>
    </xf>
    <xf numFmtId="176" fontId="22" fillId="11" borderId="43" xfId="0" applyNumberFormat="1" applyFont="1" applyFill="1" applyBorder="1" applyAlignment="1">
      <alignment vertical="center"/>
    </xf>
    <xf numFmtId="167" fontId="1" fillId="0" borderId="0" xfId="16" applyNumberFormat="1" applyAlignment="1">
      <alignment vertical="center"/>
    </xf>
    <xf numFmtId="0" fontId="10" fillId="5" borderId="32" xfId="0" applyFont="1" applyFill="1" applyBorder="1" applyAlignment="1">
      <alignment vertical="center"/>
    </xf>
    <xf numFmtId="0" fontId="24" fillId="0" borderId="0" xfId="9" applyFont="1" applyFill="1" applyBorder="1"/>
    <xf numFmtId="0" fontId="10" fillId="10" borderId="42" xfId="9" applyFont="1" applyFill="1" applyBorder="1" applyAlignment="1">
      <alignment horizontal="center" vertical="center"/>
    </xf>
    <xf numFmtId="0" fontId="10" fillId="10" borderId="42" xfId="9" applyFont="1" applyFill="1" applyBorder="1" applyAlignment="1">
      <alignment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4" fillId="10" borderId="0" xfId="16" applyNumberFormat="1" applyFont="1" applyFill="1" applyAlignment="1">
      <alignment horizontal="right" vertical="center"/>
    </xf>
    <xf numFmtId="167" fontId="24" fillId="10" borderId="0" xfId="16" applyNumberFormat="1" applyFont="1" applyFill="1" applyBorder="1" applyAlignment="1">
      <alignment horizontal="right" vertical="center"/>
    </xf>
    <xf numFmtId="0" fontId="43" fillId="10" borderId="0" xfId="9" applyFont="1" applyFill="1" applyAlignment="1">
      <alignment vertical="center"/>
    </xf>
    <xf numFmtId="0" fontId="25" fillId="13" borderId="42" xfId="9" applyFont="1" applyFill="1" applyBorder="1" applyAlignment="1">
      <alignment horizontal="justify" vertical="center" wrapText="1"/>
    </xf>
    <xf numFmtId="0" fontId="25" fillId="13" borderId="42" xfId="9" applyFont="1" applyFill="1" applyBorder="1" applyAlignment="1">
      <alignment horizontal="center" vertical="center" wrapText="1"/>
    </xf>
    <xf numFmtId="0" fontId="25" fillId="10" borderId="0" xfId="9" applyFont="1" applyFill="1" applyAlignment="1">
      <alignment horizontal="justify" vertical="center" wrapText="1"/>
    </xf>
    <xf numFmtId="183" fontId="25" fillId="10" borderId="0" xfId="3" applyNumberFormat="1" applyFont="1" applyFill="1" applyBorder="1" applyAlignment="1">
      <alignment horizontal="justify" vertical="center" wrapText="1"/>
    </xf>
    <xf numFmtId="167" fontId="10" fillId="10" borderId="0" xfId="9" applyNumberFormat="1" applyFont="1" applyFill="1" applyAlignment="1">
      <alignment horizontal="right" vertical="center"/>
    </xf>
    <xf numFmtId="167" fontId="10" fillId="10" borderId="0" xfId="16" applyNumberFormat="1" applyFont="1" applyFill="1" applyAlignment="1">
      <alignment vertical="center"/>
    </xf>
    <xf numFmtId="173" fontId="22" fillId="11" borderId="64" xfId="16" applyNumberFormat="1" applyFont="1" applyFill="1" applyBorder="1" applyAlignment="1">
      <alignment horizontal="right" vertical="center"/>
    </xf>
    <xf numFmtId="173" fontId="22" fillId="11" borderId="61"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ont="1" applyFill="1" applyAlignment="1">
      <alignment horizontal="right" vertical="center"/>
    </xf>
    <xf numFmtId="176" fontId="1" fillId="0" borderId="0" xfId="10" applyNumberFormat="1" applyFont="1" applyFill="1" applyAlignment="1">
      <alignment horizontal="right" vertical="center"/>
    </xf>
    <xf numFmtId="176" fontId="10" fillId="12" borderId="0" xfId="0" applyNumberFormat="1" applyFont="1" applyFill="1" applyBorder="1" applyAlignment="1">
      <alignment horizontal="right" vertical="center"/>
    </xf>
    <xf numFmtId="176" fontId="24" fillId="12" borderId="43" xfId="10" applyNumberFormat="1" applyFont="1" applyFill="1" applyBorder="1" applyAlignment="1">
      <alignment horizontal="right" vertical="center"/>
    </xf>
    <xf numFmtId="176" fontId="24" fillId="0" borderId="43" xfId="10" applyNumberFormat="1" applyFont="1" applyFill="1" applyBorder="1" applyAlignment="1">
      <alignment horizontal="right" vertical="center"/>
    </xf>
    <xf numFmtId="176" fontId="24" fillId="10" borderId="0" xfId="10" applyNumberFormat="1" applyFont="1" applyFill="1" applyAlignment="1">
      <alignment horizontal="right" vertical="center"/>
    </xf>
    <xf numFmtId="176" fontId="22"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7" fillId="0" borderId="0" xfId="16" applyNumberFormat="1" applyFont="1" applyFill="1" applyBorder="1" applyAlignment="1" applyProtection="1">
      <alignment horizontal="right" vertical="center"/>
      <protection locked="0"/>
    </xf>
    <xf numFmtId="172" fontId="27" fillId="0" borderId="42" xfId="16" applyNumberFormat="1" applyFont="1" applyFill="1" applyBorder="1" applyAlignment="1" applyProtection="1">
      <alignment horizontal="right" vertical="center"/>
      <protection locked="0"/>
    </xf>
    <xf numFmtId="167" fontId="25" fillId="10" borderId="43" xfId="16" applyNumberFormat="1" applyFont="1" applyFill="1" applyBorder="1" applyAlignment="1">
      <alignment horizontal="right" vertical="center"/>
    </xf>
    <xf numFmtId="176" fontId="1" fillId="0" borderId="0" xfId="0" applyNumberFormat="1" applyFont="1" applyAlignment="1">
      <alignment vertical="center"/>
    </xf>
    <xf numFmtId="173" fontId="25" fillId="12" borderId="43" xfId="16" applyNumberFormat="1" applyFont="1" applyFill="1" applyBorder="1" applyAlignment="1">
      <alignment horizontal="right" vertical="center"/>
    </xf>
    <xf numFmtId="166" fontId="1" fillId="10" borderId="0" xfId="3" applyNumberFormat="1" applyFont="1" applyFill="1" applyBorder="1" applyAlignment="1">
      <alignment horizontal="right" vertical="center"/>
    </xf>
    <xf numFmtId="166" fontId="1" fillId="10" borderId="61" xfId="3" applyNumberFormat="1" applyFont="1" applyFill="1" applyBorder="1" applyAlignment="1">
      <alignment horizontal="right" vertical="center"/>
    </xf>
    <xf numFmtId="166" fontId="1" fillId="10" borderId="42" xfId="3" applyNumberFormat="1" applyFont="1" applyFill="1" applyBorder="1" applyAlignment="1">
      <alignment horizontal="right" vertical="center"/>
    </xf>
    <xf numFmtId="166" fontId="1" fillId="10" borderId="65" xfId="3" applyNumberFormat="1" applyFont="1" applyFill="1" applyBorder="1" applyAlignment="1">
      <alignment horizontal="right" vertical="center"/>
    </xf>
    <xf numFmtId="183" fontId="10" fillId="10" borderId="43" xfId="3" applyNumberFormat="1" applyFont="1" applyFill="1" applyBorder="1" applyAlignment="1">
      <alignment horizontal="right" vertical="center"/>
    </xf>
    <xf numFmtId="183" fontId="10" fillId="10" borderId="64" xfId="3" applyNumberFormat="1" applyFont="1" applyFill="1" applyBorder="1" applyAlignment="1">
      <alignment horizontal="right" vertical="center"/>
    </xf>
    <xf numFmtId="183" fontId="1" fillId="10" borderId="42" xfId="3" applyNumberFormat="1" applyFont="1" applyFill="1" applyBorder="1" applyAlignment="1">
      <alignment horizontal="right" vertical="center"/>
    </xf>
    <xf numFmtId="183" fontId="1" fillId="10" borderId="65" xfId="3" applyNumberFormat="1" applyFont="1" applyFill="1" applyBorder="1" applyAlignment="1">
      <alignment horizontal="right" vertical="center"/>
    </xf>
    <xf numFmtId="183" fontId="1" fillId="10" borderId="0" xfId="3" applyNumberFormat="1" applyFont="1" applyFill="1" applyBorder="1" applyAlignment="1">
      <alignment horizontal="right" vertical="center"/>
    </xf>
    <xf numFmtId="183" fontId="1" fillId="10" borderId="61" xfId="3" applyNumberFormat="1" applyFont="1" applyFill="1" applyBorder="1" applyAlignment="1">
      <alignment horizontal="right" vertical="center"/>
    </xf>
    <xf numFmtId="183" fontId="10" fillId="10" borderId="61" xfId="3" applyNumberFormat="1" applyFont="1" applyFill="1" applyBorder="1" applyAlignment="1">
      <alignment horizontal="right" vertical="center"/>
    </xf>
    <xf numFmtId="183" fontId="10" fillId="10" borderId="42" xfId="3" applyNumberFormat="1" applyFont="1" applyFill="1" applyBorder="1" applyAlignment="1">
      <alignment horizontal="right" vertical="center"/>
    </xf>
    <xf numFmtId="183" fontId="10" fillId="10" borderId="65" xfId="3" applyNumberFormat="1" applyFont="1" applyFill="1" applyBorder="1" applyAlignment="1">
      <alignment horizontal="right" vertical="center"/>
    </xf>
    <xf numFmtId="49" fontId="34" fillId="10" borderId="43" xfId="10" applyNumberFormat="1" applyFont="1" applyFill="1" applyBorder="1" applyAlignment="1">
      <alignment horizontal="center" vertical="center" wrapText="1"/>
    </xf>
    <xf numFmtId="167" fontId="25" fillId="0" borderId="43" xfId="16" applyNumberFormat="1" applyFont="1" applyFill="1" applyBorder="1" applyAlignment="1">
      <alignment vertical="center"/>
    </xf>
    <xf numFmtId="0" fontId="34" fillId="0" borderId="0" xfId="0" applyFont="1" applyAlignment="1">
      <alignmen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10" fillId="10" borderId="0" xfId="9" applyFont="1" applyFill="1"/>
    <xf numFmtId="0" fontId="1" fillId="10" borderId="61" xfId="9" applyFill="1" applyBorder="1" applyAlignment="1">
      <alignment vertical="center"/>
    </xf>
    <xf numFmtId="0" fontId="23" fillId="12" borderId="42" xfId="9" applyFont="1" applyFill="1" applyBorder="1" applyAlignment="1">
      <alignment vertical="center"/>
    </xf>
    <xf numFmtId="14" fontId="25" fillId="12" borderId="42" xfId="9" applyNumberFormat="1" applyFont="1" applyFill="1" applyBorder="1" applyAlignment="1">
      <alignment horizontal="center" vertical="center" wrapText="1"/>
    </xf>
    <xf numFmtId="14" fontId="25" fillId="12" borderId="64" xfId="9" applyNumberFormat="1" applyFont="1" applyFill="1" applyBorder="1" applyAlignment="1">
      <alignment horizontal="center" vertical="center" wrapText="1"/>
    </xf>
    <xf numFmtId="0" fontId="39" fillId="10" borderId="0" xfId="9" applyFont="1" applyFill="1" applyAlignment="1">
      <alignment vertical="center"/>
    </xf>
    <xf numFmtId="0" fontId="1" fillId="0" borderId="63" xfId="9" applyBorder="1" applyAlignment="1">
      <alignment vertical="center"/>
    </xf>
    <xf numFmtId="9" fontId="1" fillId="10" borderId="43" xfId="9" applyNumberFormat="1" applyFill="1" applyBorder="1" applyAlignment="1">
      <alignment vertical="center"/>
    </xf>
    <xf numFmtId="9" fontId="1" fillId="10" borderId="64" xfId="9" applyNumberFormat="1" applyFill="1" applyBorder="1" applyAlignment="1">
      <alignment vertical="center"/>
    </xf>
    <xf numFmtId="9" fontId="1" fillId="10" borderId="0" xfId="9" applyNumberFormat="1" applyFill="1" applyAlignment="1">
      <alignment vertical="center"/>
    </xf>
    <xf numFmtId="1" fontId="1" fillId="10" borderId="0" xfId="0" applyNumberFormat="1" applyFont="1" applyFill="1" applyBorder="1" applyAlignment="1">
      <alignment horizontal="right" vertical="center"/>
    </xf>
    <xf numFmtId="176" fontId="1" fillId="14" borderId="43" xfId="0" applyNumberFormat="1" applyFont="1" applyFill="1" applyBorder="1" applyAlignment="1">
      <alignment vertical="center"/>
    </xf>
    <xf numFmtId="17" fontId="1" fillId="0" borderId="0" xfId="9" applyNumberFormat="1" applyAlignment="1">
      <alignment vertical="center"/>
    </xf>
    <xf numFmtId="0" fontId="40" fillId="10" borderId="0" xfId="0" applyFont="1" applyFill="1" applyAlignment="1">
      <alignment vertical="center"/>
    </xf>
    <xf numFmtId="171" fontId="18" fillId="0" borderId="43" xfId="14" applyNumberFormat="1" applyFont="1" applyFill="1" applyBorder="1" applyAlignment="1">
      <alignment horizontal="center" vertical="center"/>
    </xf>
    <xf numFmtId="0" fontId="10" fillId="10" borderId="43" xfId="0" applyFont="1" applyFill="1" applyBorder="1" applyAlignment="1">
      <alignment horizontal="center" vertical="center" wrapText="1"/>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10" fillId="10" borderId="42" xfId="9" applyFont="1" applyFill="1" applyBorder="1" applyAlignment="1">
      <alignment horizontal="center" vertical="center"/>
    </xf>
    <xf numFmtId="0" fontId="10" fillId="10" borderId="0" xfId="9" applyFont="1" applyFill="1" applyAlignment="1">
      <alignment horizontal="center" vertical="center"/>
    </xf>
    <xf numFmtId="0" fontId="24" fillId="10" borderId="0" xfId="14" applyFont="1" applyFill="1" applyBorder="1" applyAlignment="1">
      <alignment horizontal="left" vertical="center" wrapText="1"/>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1" fillId="10" borderId="0" xfId="12" applyFont="1" applyFill="1" applyAlignment="1">
      <alignment horizontal="left" vertical="center" wrapText="1"/>
    </xf>
    <xf numFmtId="0" fontId="24" fillId="10" borderId="0" xfId="12" applyFont="1" applyFill="1" applyBorder="1" applyAlignment="1">
      <alignment horizontal="left" vertical="center" wrapText="1"/>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2" fillId="11" borderId="0" xfId="12" applyFont="1" applyFill="1" applyAlignment="1">
      <alignment horizontal="center" vertical="center"/>
    </xf>
    <xf numFmtId="0" fontId="25" fillId="0" borderId="43" xfId="9" applyFont="1" applyBorder="1" applyAlignment="1">
      <alignment horizontal="center" vertical="center"/>
    </xf>
    <xf numFmtId="0" fontId="25" fillId="0" borderId="42" xfId="0" applyFont="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3" fillId="0" borderId="46" xfId="14" applyFont="1" applyFill="1" applyBorder="1" applyAlignment="1">
      <alignment horizontal="center" vertical="center" wrapText="1"/>
    </xf>
    <xf numFmtId="0" fontId="33" fillId="0" borderId="42" xfId="14" applyFont="1" applyFill="1" applyBorder="1" applyAlignment="1">
      <alignment horizontal="center" vertical="center" wrapText="1"/>
    </xf>
    <xf numFmtId="0" fontId="25" fillId="12" borderId="63" xfId="0" applyFont="1" applyFill="1" applyBorder="1" applyAlignment="1">
      <alignment horizontal="center" vertical="center"/>
    </xf>
    <xf numFmtId="0" fontId="25" fillId="12" borderId="64" xfId="0" applyFont="1" applyFill="1" applyBorder="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Border="1" applyAlignment="1">
      <alignment horizontal="center" vertical="center"/>
    </xf>
    <xf numFmtId="17" fontId="25" fillId="0" borderId="44" xfId="9" applyNumberFormat="1" applyFont="1" applyBorder="1" applyAlignment="1">
      <alignment horizontal="center" vertical="center"/>
    </xf>
    <xf numFmtId="17" fontId="25" fillId="0" borderId="43" xfId="9" applyNumberFormat="1" applyFont="1" applyBorder="1" applyAlignment="1">
      <alignment horizontal="center" vertical="center"/>
    </xf>
    <xf numFmtId="0" fontId="26" fillId="11" borderId="0" xfId="9" applyFont="1" applyFill="1" applyAlignment="1">
      <alignment horizontal="center" vertical="center"/>
    </xf>
    <xf numFmtId="49" fontId="34" fillId="10" borderId="43" xfId="10" applyNumberFormat="1" applyFont="1" applyFill="1" applyBorder="1" applyAlignment="1">
      <alignment horizontal="center" vertical="center" wrapText="1"/>
    </xf>
    <xf numFmtId="17" fontId="34" fillId="10" borderId="0" xfId="10" applyNumberFormat="1" applyFont="1" applyFill="1" applyAlignment="1">
      <alignment horizontal="center" vertical="center"/>
    </xf>
    <xf numFmtId="0" fontId="34" fillId="10" borderId="42" xfId="10" applyFont="1" applyFill="1" applyBorder="1" applyAlignment="1">
      <alignment horizontal="center" vertical="center"/>
    </xf>
    <xf numFmtId="49" fontId="34" fillId="10" borderId="42" xfId="10" applyNumberFormat="1" applyFont="1" applyFill="1" applyBorder="1" applyAlignment="1">
      <alignment horizontal="center" vertical="center" wrapText="1"/>
    </xf>
    <xf numFmtId="0" fontId="26" fillId="11" borderId="42" xfId="10" applyFont="1" applyFill="1" applyBorder="1" applyAlignment="1">
      <alignment horizontal="center" vertical="center"/>
    </xf>
    <xf numFmtId="0" fontId="34" fillId="10" borderId="43" xfId="10" applyFont="1" applyFill="1" applyBorder="1" applyAlignment="1">
      <alignment horizontal="center" vertical="center"/>
    </xf>
    <xf numFmtId="180" fontId="16" fillId="7" borderId="66" xfId="13" applyNumberFormat="1" applyFont="1" applyFill="1" applyBorder="1" applyAlignment="1" applyProtection="1">
      <alignment horizontal="center" vertical="center" wrapText="1"/>
    </xf>
    <xf numFmtId="180" fontId="16" fillId="7" borderId="67" xfId="13" applyNumberFormat="1" applyFont="1" applyFill="1" applyBorder="1" applyAlignment="1" applyProtection="1">
      <alignment horizontal="center" vertical="center" wrapText="1"/>
    </xf>
    <xf numFmtId="180" fontId="16" fillId="7" borderId="68" xfId="13" applyNumberFormat="1" applyFont="1" applyFill="1" applyBorder="1" applyAlignment="1" applyProtection="1">
      <alignment horizontal="center" vertical="center" wrapText="1"/>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4" xfId="0" applyFont="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4"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4"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9" customWidth="1"/>
    <col min="2" max="2" width="19.28515625" style="99" customWidth="1"/>
    <col min="3" max="3" width="15.5703125" style="99" customWidth="1"/>
    <col min="4" max="4" width="15.5703125" style="99" bestFit="1" customWidth="1"/>
    <col min="5" max="5" width="8" style="99" customWidth="1"/>
    <col min="6" max="6" width="9.85546875" style="99" customWidth="1"/>
    <col min="7" max="7" width="11.42578125" style="99" customWidth="1"/>
    <col min="8" max="8" width="9" style="99" customWidth="1"/>
    <col min="9" max="16384" width="11.42578125" style="99"/>
  </cols>
  <sheetData>
    <row r="4" spans="2:10">
      <c r="B4" s="692" t="s">
        <v>71</v>
      </c>
      <c r="C4" s="691" t="s">
        <v>440</v>
      </c>
      <c r="D4" s="691"/>
      <c r="E4" s="691"/>
      <c r="F4" s="691"/>
      <c r="G4" s="691"/>
      <c r="H4" s="691"/>
    </row>
    <row r="5" spans="2:10" ht="16.5" customHeight="1">
      <c r="B5" s="692"/>
      <c r="C5" s="690" t="s">
        <v>286</v>
      </c>
      <c r="D5" s="690"/>
      <c r="E5" s="690"/>
      <c r="F5" s="690" t="s">
        <v>287</v>
      </c>
      <c r="G5" s="690"/>
      <c r="H5" s="690"/>
    </row>
    <row r="6" spans="2:10" ht="12.75" customHeight="1">
      <c r="B6" s="693"/>
      <c r="C6" s="185" t="s">
        <v>483</v>
      </c>
      <c r="D6" s="181" t="s">
        <v>484</v>
      </c>
      <c r="E6" s="181" t="s">
        <v>18</v>
      </c>
      <c r="F6" s="185" t="s">
        <v>485</v>
      </c>
      <c r="G6" s="181" t="s">
        <v>486</v>
      </c>
      <c r="H6" s="181" t="s">
        <v>18</v>
      </c>
    </row>
    <row r="7" spans="2:10" s="131" customFormat="1" ht="6" customHeight="1">
      <c r="B7" s="191"/>
      <c r="C7" s="192"/>
      <c r="D7" s="193"/>
      <c r="E7" s="193"/>
      <c r="F7" s="192"/>
      <c r="G7" s="193"/>
      <c r="H7" s="193"/>
    </row>
    <row r="8" spans="2:10">
      <c r="B8" s="143" t="s">
        <v>10</v>
      </c>
      <c r="C8" s="195">
        <v>36</v>
      </c>
      <c r="D8" s="194">
        <v>114</v>
      </c>
      <c r="E8" s="397">
        <v>-0.68500000000000005</v>
      </c>
      <c r="F8" s="195">
        <v>8</v>
      </c>
      <c r="G8" s="194">
        <v>49</v>
      </c>
      <c r="H8" s="397">
        <v>-0.83099999999999996</v>
      </c>
      <c r="J8" s="137"/>
    </row>
    <row r="9" spans="2:10">
      <c r="B9" s="143" t="s">
        <v>46</v>
      </c>
      <c r="C9" s="195">
        <v>1678</v>
      </c>
      <c r="D9" s="194">
        <v>1343</v>
      </c>
      <c r="E9" s="397">
        <v>0.249</v>
      </c>
      <c r="F9" s="195">
        <v>492</v>
      </c>
      <c r="G9" s="194">
        <v>580</v>
      </c>
      <c r="H9" s="397">
        <v>-0.151</v>
      </c>
      <c r="J9" s="137"/>
    </row>
    <row r="10" spans="2:10">
      <c r="B10" s="143" t="s">
        <v>14</v>
      </c>
      <c r="C10" s="195">
        <v>1126</v>
      </c>
      <c r="D10" s="194">
        <v>1000</v>
      </c>
      <c r="E10" s="397">
        <v>0.126</v>
      </c>
      <c r="F10" s="195">
        <v>353</v>
      </c>
      <c r="G10" s="194">
        <v>346</v>
      </c>
      <c r="H10" s="397">
        <v>1.7999999999999999E-2</v>
      </c>
      <c r="J10" s="137"/>
    </row>
    <row r="11" spans="2:10">
      <c r="B11" s="143" t="s">
        <v>47</v>
      </c>
      <c r="C11" s="195">
        <v>494</v>
      </c>
      <c r="D11" s="194">
        <v>390</v>
      </c>
      <c r="E11" s="397">
        <v>0.26700000000000002</v>
      </c>
      <c r="F11" s="195">
        <v>166</v>
      </c>
      <c r="G11" s="194">
        <v>120</v>
      </c>
      <c r="H11" s="397">
        <v>0.38700000000000001</v>
      </c>
      <c r="J11" s="137"/>
    </row>
    <row r="12" spans="2:10">
      <c r="B12" s="143" t="s">
        <v>377</v>
      </c>
      <c r="C12" s="195">
        <v>112</v>
      </c>
      <c r="D12" s="587">
        <v>104</v>
      </c>
      <c r="E12" s="397">
        <v>8.1000000000000003E-2</v>
      </c>
      <c r="F12" s="195">
        <v>48</v>
      </c>
      <c r="G12" s="587">
        <v>54</v>
      </c>
      <c r="H12" s="397">
        <v>-0.124</v>
      </c>
      <c r="J12" s="137"/>
    </row>
    <row r="13" spans="2:10" s="143" customFormat="1">
      <c r="B13" s="400" t="s">
        <v>275</v>
      </c>
      <c r="C13" s="401">
        <v>3425</v>
      </c>
      <c r="D13" s="402">
        <v>2926</v>
      </c>
      <c r="E13" s="403">
        <v>0.17100000000000001</v>
      </c>
      <c r="F13" s="401">
        <v>1060</v>
      </c>
      <c r="G13" s="402">
        <v>1141</v>
      </c>
      <c r="H13" s="403">
        <v>-7.0999999999999994E-2</v>
      </c>
      <c r="J13" s="144"/>
    </row>
    <row r="14" spans="2:10">
      <c r="B14" s="143" t="s">
        <v>276</v>
      </c>
    </row>
    <row r="24" spans="11:11">
      <c r="K24" s="137"/>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47"/>
  <sheetViews>
    <sheetView workbookViewId="0"/>
  </sheetViews>
  <sheetFormatPr baseColWidth="10" defaultColWidth="11.42578125" defaultRowHeight="12.75"/>
  <cols>
    <col min="1" max="1" width="3.28515625" style="118" customWidth="1"/>
    <col min="2" max="2" width="35.28515625" style="118" customWidth="1"/>
    <col min="3" max="4" width="15.5703125" style="118" bestFit="1" customWidth="1"/>
    <col min="5" max="5" width="8.7109375" style="118" customWidth="1"/>
    <col min="6" max="6" width="10" style="118" customWidth="1"/>
    <col min="7" max="7" width="2.28515625" style="118" customWidth="1"/>
    <col min="8" max="10" width="8" style="118" bestFit="1" customWidth="1"/>
    <col min="11" max="11" width="9.7109375" style="118" customWidth="1"/>
    <col min="12" max="12" width="3.5703125" style="118" customWidth="1"/>
    <col min="13" max="13" width="29.7109375" style="118" customWidth="1"/>
    <col min="14" max="14" width="17.42578125" style="118" customWidth="1"/>
    <col min="15" max="15" width="16.28515625" style="118" customWidth="1"/>
    <col min="16" max="16" width="14.7109375" style="118" customWidth="1"/>
    <col min="17" max="17" width="2.42578125" style="118" customWidth="1"/>
    <col min="18" max="18" width="15.5703125" style="118" bestFit="1" customWidth="1"/>
    <col min="19" max="19" width="15.85546875" style="118" customWidth="1"/>
    <col min="20" max="16384" width="11.42578125" style="118"/>
  </cols>
  <sheetData>
    <row r="2" spans="2:30">
      <c r="B2" s="251" t="s">
        <v>296</v>
      </c>
      <c r="C2" s="691" t="s">
        <v>440</v>
      </c>
      <c r="D2" s="691"/>
      <c r="E2" s="691"/>
      <c r="F2" s="691"/>
      <c r="G2" s="691"/>
      <c r="H2" s="691"/>
      <c r="I2" s="691"/>
      <c r="J2" s="691"/>
      <c r="K2" s="691"/>
      <c r="M2" s="691" t="s">
        <v>296</v>
      </c>
      <c r="N2" s="691"/>
      <c r="O2" s="691"/>
      <c r="P2" s="691"/>
      <c r="Q2" s="691"/>
      <c r="R2" s="691"/>
      <c r="S2" s="691"/>
      <c r="T2" s="691"/>
    </row>
    <row r="3" spans="2:30">
      <c r="B3" s="721" t="s">
        <v>295</v>
      </c>
      <c r="C3" s="722" t="s">
        <v>286</v>
      </c>
      <c r="D3" s="722"/>
      <c r="E3" s="722"/>
      <c r="F3" s="722"/>
      <c r="G3" s="232"/>
      <c r="H3" s="722" t="s">
        <v>287</v>
      </c>
      <c r="I3" s="722"/>
      <c r="J3" s="722"/>
      <c r="K3" s="722"/>
      <c r="M3" s="723" t="s">
        <v>295</v>
      </c>
      <c r="N3" s="722" t="s">
        <v>307</v>
      </c>
      <c r="O3" s="722"/>
      <c r="P3" s="722"/>
      <c r="Q3" s="722"/>
      <c r="R3" s="724" t="s">
        <v>450</v>
      </c>
      <c r="S3" s="724"/>
      <c r="T3" s="724"/>
    </row>
    <row r="4" spans="2:30" s="247" customFormat="1" ht="25.5">
      <c r="B4" s="722"/>
      <c r="C4" s="494" t="s">
        <v>483</v>
      </c>
      <c r="D4" s="494" t="s">
        <v>484</v>
      </c>
      <c r="E4" s="248" t="s">
        <v>67</v>
      </c>
      <c r="F4" s="248" t="s">
        <v>68</v>
      </c>
      <c r="G4" s="249"/>
      <c r="H4" s="494" t="s">
        <v>485</v>
      </c>
      <c r="I4" s="494" t="s">
        <v>486</v>
      </c>
      <c r="J4" s="248" t="s">
        <v>67</v>
      </c>
      <c r="K4" s="248" t="s">
        <v>68</v>
      </c>
      <c r="M4" s="722"/>
      <c r="N4" s="248" t="s">
        <v>483</v>
      </c>
      <c r="O4" s="248" t="s">
        <v>484</v>
      </c>
      <c r="P4" s="689" t="s">
        <v>537</v>
      </c>
      <c r="Q4" s="249"/>
      <c r="R4" s="248" t="s">
        <v>483</v>
      </c>
      <c r="S4" s="248" t="s">
        <v>484</v>
      </c>
      <c r="T4" s="248" t="s">
        <v>68</v>
      </c>
    </row>
    <row r="5" spans="2:30" ht="6.75" customHeight="1">
      <c r="B5" s="232"/>
      <c r="C5" s="232"/>
      <c r="D5" s="232"/>
      <c r="E5" s="232"/>
      <c r="F5" s="232"/>
      <c r="G5" s="232"/>
      <c r="H5" s="232"/>
      <c r="I5" s="232"/>
      <c r="J5" s="232"/>
      <c r="K5" s="232"/>
    </row>
    <row r="6" spans="2:30">
      <c r="B6" s="118" t="s">
        <v>504</v>
      </c>
      <c r="C6" s="91">
        <v>669.51700000000005</v>
      </c>
      <c r="D6" s="91">
        <v>568.47699999999998</v>
      </c>
      <c r="E6" s="91">
        <v>101.04000000000008</v>
      </c>
      <c r="F6" s="397">
        <v>0.17773806152227811</v>
      </c>
      <c r="G6" s="91"/>
      <c r="H6" s="91">
        <v>251.09100000000007</v>
      </c>
      <c r="I6" s="91">
        <v>220.43099999999998</v>
      </c>
      <c r="J6" s="91">
        <v>30.660000000000082</v>
      </c>
      <c r="K6" s="397">
        <v>0.13909114416756307</v>
      </c>
      <c r="M6" s="118" t="s">
        <v>508</v>
      </c>
      <c r="N6" s="449">
        <v>0.17478000000000002</v>
      </c>
      <c r="O6" s="449">
        <v>0.184</v>
      </c>
      <c r="P6" s="397" t="s">
        <v>529</v>
      </c>
      <c r="Q6" s="450"/>
      <c r="R6" s="448">
        <v>2.5875560000000002</v>
      </c>
      <c r="S6" s="448">
        <v>2.5382289999999998</v>
      </c>
      <c r="T6" s="449">
        <v>1.9433628723019236E-2</v>
      </c>
    </row>
    <row r="7" spans="2:30">
      <c r="B7" s="118" t="s">
        <v>527</v>
      </c>
      <c r="C7" s="91">
        <v>-508.62400000000002</v>
      </c>
      <c r="D7" s="91">
        <v>-386.31599999999997</v>
      </c>
      <c r="E7" s="91">
        <v>-122.30800000000005</v>
      </c>
      <c r="F7" s="397">
        <v>-0.31660091738369633</v>
      </c>
      <c r="G7" s="91"/>
      <c r="H7" s="91">
        <v>-191.53200000000004</v>
      </c>
      <c r="I7" s="91">
        <v>-144.79399999999998</v>
      </c>
      <c r="J7" s="91">
        <v>-46.738000000000056</v>
      </c>
      <c r="K7" s="397">
        <v>-0.32278961835435216</v>
      </c>
      <c r="L7" s="232"/>
      <c r="M7" s="235"/>
      <c r="N7" s="232"/>
      <c r="O7" s="232"/>
      <c r="P7" s="232"/>
      <c r="Q7" s="232"/>
      <c r="R7" s="232"/>
      <c r="S7" s="232"/>
      <c r="T7" s="232"/>
      <c r="U7" s="232"/>
      <c r="Y7" s="446"/>
      <c r="Z7" s="446"/>
      <c r="AA7" s="447"/>
      <c r="AB7" s="448"/>
      <c r="AC7" s="448"/>
      <c r="AD7" s="446"/>
    </row>
    <row r="8" spans="2:30">
      <c r="B8" s="118" t="s">
        <v>505</v>
      </c>
      <c r="C8" s="91">
        <v>-92.724999999999994</v>
      </c>
      <c r="D8" s="91">
        <v>-74.125</v>
      </c>
      <c r="E8" s="91">
        <v>-18.599999999999994</v>
      </c>
      <c r="F8" s="397">
        <v>-0.25092748735244519</v>
      </c>
      <c r="G8" s="91"/>
      <c r="H8" s="91">
        <v>-35.146000000000001</v>
      </c>
      <c r="I8" s="91">
        <v>-26.251000000000005</v>
      </c>
      <c r="J8" s="91">
        <v>-8.894999999999996</v>
      </c>
      <c r="K8" s="397">
        <v>-0.33884423450535195</v>
      </c>
      <c r="M8" s="250" t="s">
        <v>308</v>
      </c>
      <c r="N8" s="451">
        <v>0.17478000000000002</v>
      </c>
      <c r="O8" s="451">
        <v>0.184</v>
      </c>
      <c r="P8" s="452" t="s">
        <v>529</v>
      </c>
      <c r="Q8" s="447"/>
      <c r="R8" s="453">
        <v>2.5875560000000002</v>
      </c>
      <c r="S8" s="453">
        <v>2.5382289999999998</v>
      </c>
      <c r="T8" s="452">
        <v>1.9433628723019236E-2</v>
      </c>
    </row>
    <row r="9" spans="2:30">
      <c r="B9" s="118" t="s">
        <v>519</v>
      </c>
      <c r="C9" s="91">
        <v>-121.524</v>
      </c>
      <c r="D9" s="91">
        <v>-93.582999999999998</v>
      </c>
      <c r="E9" s="91">
        <v>-27.941000000000003</v>
      </c>
      <c r="F9" s="397">
        <v>-0.2985691845741214</v>
      </c>
      <c r="G9" s="91"/>
      <c r="H9" s="91">
        <v>-45.465000000000003</v>
      </c>
      <c r="I9" s="91">
        <v>-36.619999999999997</v>
      </c>
      <c r="J9" s="91">
        <v>-8.845000000000006</v>
      </c>
      <c r="K9" s="397">
        <v>-0.24153468050245785</v>
      </c>
    </row>
    <row r="10" spans="2:30">
      <c r="B10" s="235"/>
      <c r="C10" s="235"/>
      <c r="D10" s="235"/>
      <c r="E10" s="235"/>
      <c r="F10" s="235"/>
      <c r="H10" s="235"/>
      <c r="I10" s="235"/>
      <c r="J10" s="235"/>
      <c r="K10" s="235"/>
    </row>
    <row r="11" spans="2:30">
      <c r="B11" s="250" t="s">
        <v>302</v>
      </c>
      <c r="C11" s="433">
        <v>-53.355999999999966</v>
      </c>
      <c r="D11" s="433">
        <v>14.453000000000003</v>
      </c>
      <c r="E11" s="433">
        <v>-67.808999999999969</v>
      </c>
      <c r="F11" s="445" t="s">
        <v>439</v>
      </c>
      <c r="G11" s="232"/>
      <c r="H11" s="433">
        <v>-21.051999999999978</v>
      </c>
      <c r="I11" s="433">
        <v>12.765999999999998</v>
      </c>
      <c r="J11" s="433">
        <v>-33.817999999999977</v>
      </c>
      <c r="K11" s="445" t="s">
        <v>439</v>
      </c>
    </row>
    <row r="14" spans="2:30">
      <c r="B14" s="251" t="s">
        <v>297</v>
      </c>
      <c r="C14" s="691" t="s">
        <v>440</v>
      </c>
      <c r="D14" s="691"/>
      <c r="E14" s="691"/>
      <c r="F14" s="691"/>
      <c r="G14" s="691"/>
      <c r="H14" s="691"/>
      <c r="I14" s="691"/>
      <c r="J14" s="691"/>
      <c r="K14" s="691"/>
      <c r="M14" s="691" t="s">
        <v>297</v>
      </c>
      <c r="N14" s="691"/>
      <c r="O14" s="691"/>
      <c r="P14" s="691"/>
      <c r="Q14" s="691"/>
      <c r="R14" s="691"/>
      <c r="S14" s="691"/>
      <c r="T14" s="691"/>
    </row>
    <row r="15" spans="2:30" ht="13.5" customHeight="1">
      <c r="B15" s="721" t="s">
        <v>295</v>
      </c>
      <c r="C15" s="722" t="s">
        <v>286</v>
      </c>
      <c r="D15" s="722"/>
      <c r="E15" s="722"/>
      <c r="F15" s="722"/>
      <c r="G15" s="232"/>
      <c r="H15" s="722" t="s">
        <v>287</v>
      </c>
      <c r="I15" s="722"/>
      <c r="J15" s="722"/>
      <c r="K15" s="722"/>
      <c r="M15" s="723" t="s">
        <v>295</v>
      </c>
      <c r="N15" s="722" t="s">
        <v>307</v>
      </c>
      <c r="O15" s="722"/>
      <c r="P15" s="722"/>
      <c r="Q15" s="722"/>
      <c r="R15" s="724" t="s">
        <v>450</v>
      </c>
      <c r="S15" s="724"/>
      <c r="T15" s="724"/>
    </row>
    <row r="16" spans="2:30" ht="25.5">
      <c r="B16" s="722"/>
      <c r="C16" s="494" t="s">
        <v>483</v>
      </c>
      <c r="D16" s="494" t="s">
        <v>484</v>
      </c>
      <c r="E16" s="248" t="s">
        <v>67</v>
      </c>
      <c r="F16" s="248" t="s">
        <v>68</v>
      </c>
      <c r="G16" s="249"/>
      <c r="H16" s="494" t="s">
        <v>485</v>
      </c>
      <c r="I16" s="494" t="s">
        <v>486</v>
      </c>
      <c r="J16" s="248" t="s">
        <v>67</v>
      </c>
      <c r="K16" s="248" t="s">
        <v>68</v>
      </c>
      <c r="M16" s="722"/>
      <c r="N16" s="248" t="s">
        <v>483</v>
      </c>
      <c r="O16" s="248" t="s">
        <v>484</v>
      </c>
      <c r="P16" s="689" t="s">
        <v>537</v>
      </c>
      <c r="Q16" s="249"/>
      <c r="R16" s="248" t="s">
        <v>483</v>
      </c>
      <c r="S16" s="248" t="s">
        <v>484</v>
      </c>
      <c r="T16" s="248" t="s">
        <v>68</v>
      </c>
    </row>
    <row r="17" spans="2:20">
      <c r="B17" s="232"/>
      <c r="C17" s="232"/>
      <c r="D17" s="232"/>
      <c r="E17" s="232"/>
      <c r="F17" s="232"/>
      <c r="G17" s="232"/>
      <c r="H17" s="232"/>
      <c r="I17" s="232"/>
      <c r="J17" s="232"/>
      <c r="K17" s="232"/>
    </row>
    <row r="18" spans="2:20">
      <c r="B18" s="118" t="s">
        <v>504</v>
      </c>
      <c r="C18" s="91">
        <v>6387.2430000000004</v>
      </c>
      <c r="D18" s="91">
        <v>6418.2070000000003</v>
      </c>
      <c r="E18" s="91">
        <v>-30.963999999999942</v>
      </c>
      <c r="F18" s="397">
        <v>-4.8244003348598685E-3</v>
      </c>
      <c r="G18" s="91"/>
      <c r="H18" s="91">
        <v>2136.6450000000004</v>
      </c>
      <c r="I18" s="91">
        <v>2670.3090000000002</v>
      </c>
      <c r="J18" s="91">
        <v>-533.66399999999976</v>
      </c>
      <c r="K18" s="397">
        <v>-0.19985102847647962</v>
      </c>
      <c r="M18" s="118" t="s">
        <v>303</v>
      </c>
      <c r="N18" s="449">
        <v>0.19992000000000001</v>
      </c>
      <c r="O18" s="449">
        <v>0.21099999999999999</v>
      </c>
      <c r="P18" s="397" t="s">
        <v>530</v>
      </c>
      <c r="Q18" s="450"/>
      <c r="R18" s="448">
        <v>3.069045</v>
      </c>
      <c r="S18" s="448">
        <v>3.0168760000000003</v>
      </c>
      <c r="T18" s="397">
        <v>1.7292391202024859E-2</v>
      </c>
    </row>
    <row r="19" spans="2:20">
      <c r="B19" s="118" t="s">
        <v>527</v>
      </c>
      <c r="C19" s="91">
        <v>-4579.6390000000001</v>
      </c>
      <c r="D19" s="91">
        <v>-4825.18</v>
      </c>
      <c r="E19" s="91">
        <v>245.54100000000017</v>
      </c>
      <c r="F19" s="397">
        <v>5.0887428033772886E-2</v>
      </c>
      <c r="G19" s="91"/>
      <c r="H19" s="91">
        <v>-1609.1980000000003</v>
      </c>
      <c r="I19" s="91">
        <v>-2081.8440000000005</v>
      </c>
      <c r="J19" s="91">
        <v>472.64600000000019</v>
      </c>
      <c r="K19" s="397">
        <v>0.22703238090846389</v>
      </c>
      <c r="M19" s="118" t="s">
        <v>304</v>
      </c>
      <c r="N19" s="449">
        <v>0.15773000000000001</v>
      </c>
      <c r="O19" s="449">
        <v>0.16</v>
      </c>
      <c r="P19" s="397" t="s">
        <v>531</v>
      </c>
      <c r="Q19" s="450"/>
      <c r="R19" s="448">
        <v>4.1080839999999998</v>
      </c>
      <c r="S19" s="448">
        <v>4.0428550000000003</v>
      </c>
      <c r="T19" s="397">
        <v>1.6134390177238389E-2</v>
      </c>
    </row>
    <row r="20" spans="2:20">
      <c r="B20" s="118" t="s">
        <v>505</v>
      </c>
      <c r="C20" s="91">
        <v>-143.77499999999998</v>
      </c>
      <c r="D20" s="91">
        <v>-162.78</v>
      </c>
      <c r="E20" s="91">
        <v>19.005000000000024</v>
      </c>
      <c r="F20" s="397">
        <v>0.11675267231846675</v>
      </c>
      <c r="G20" s="91"/>
      <c r="H20" s="91">
        <v>-38.853999999999985</v>
      </c>
      <c r="I20" s="91">
        <v>-40.516999999999996</v>
      </c>
      <c r="J20" s="91">
        <v>1.6630000000000109</v>
      </c>
      <c r="K20" s="397">
        <v>4.1044499839573811E-2</v>
      </c>
      <c r="M20" s="118" t="s">
        <v>305</v>
      </c>
      <c r="N20" s="449">
        <v>0.12233000000000001</v>
      </c>
      <c r="O20" s="449">
        <v>0.113</v>
      </c>
      <c r="P20" s="397" t="s">
        <v>532</v>
      </c>
      <c r="Q20" s="450"/>
      <c r="R20" s="448">
        <v>3.3531300000000002</v>
      </c>
      <c r="S20" s="448">
        <v>3.2712759999999999</v>
      </c>
      <c r="T20" s="397">
        <v>2.5022040329217177E-2</v>
      </c>
    </row>
    <row r="21" spans="2:20">
      <c r="B21" s="118" t="s">
        <v>519</v>
      </c>
      <c r="C21" s="91">
        <v>-469.84500000000003</v>
      </c>
      <c r="D21" s="91">
        <v>-439.11399999999998</v>
      </c>
      <c r="E21" s="91">
        <v>-30.731000000000051</v>
      </c>
      <c r="F21" s="397">
        <v>-6.9984104355588883E-2</v>
      </c>
      <c r="G21" s="91"/>
      <c r="H21" s="91">
        <v>-146.161</v>
      </c>
      <c r="I21" s="91">
        <v>-138.14399999999995</v>
      </c>
      <c r="J21" s="91">
        <v>-8.0170000000000528</v>
      </c>
      <c r="K21" s="397">
        <v>-5.8033646050498433E-2</v>
      </c>
      <c r="M21" s="118" t="s">
        <v>306</v>
      </c>
      <c r="N21" s="449">
        <v>0.10990999999999999</v>
      </c>
      <c r="O21" s="449">
        <v>0.104</v>
      </c>
      <c r="P21" s="397" t="s">
        <v>533</v>
      </c>
      <c r="Q21" s="450"/>
      <c r="R21" s="448">
        <v>8.1716990000000003</v>
      </c>
      <c r="S21" s="448">
        <v>8.0065799999999996</v>
      </c>
      <c r="T21" s="397">
        <v>2.0622912654341796E-2</v>
      </c>
    </row>
    <row r="22" spans="2:20">
      <c r="B22" s="235"/>
      <c r="C22" s="235"/>
      <c r="D22" s="235"/>
      <c r="E22" s="235"/>
      <c r="F22" s="235"/>
      <c r="H22" s="235"/>
      <c r="I22" s="235"/>
      <c r="J22" s="235"/>
      <c r="K22" s="235"/>
      <c r="M22" s="235"/>
      <c r="N22" s="235"/>
      <c r="O22" s="235"/>
      <c r="P22" s="235"/>
      <c r="R22" s="235"/>
      <c r="S22" s="235"/>
      <c r="T22" s="235"/>
    </row>
    <row r="23" spans="2:20">
      <c r="B23" s="250" t="s">
        <v>302</v>
      </c>
      <c r="C23" s="433">
        <v>1193.9840000000002</v>
      </c>
      <c r="D23" s="433">
        <v>991.13300000000004</v>
      </c>
      <c r="E23" s="433">
        <v>202.85100000000011</v>
      </c>
      <c r="F23" s="445">
        <v>0.20466577139495912</v>
      </c>
      <c r="G23" s="232"/>
      <c r="H23" s="433">
        <v>342.43200000000013</v>
      </c>
      <c r="I23" s="433">
        <v>409.80399999999969</v>
      </c>
      <c r="J23" s="433">
        <v>-67.371999999999559</v>
      </c>
      <c r="K23" s="445">
        <v>-0.16440054269845983</v>
      </c>
      <c r="M23" s="250" t="s">
        <v>308</v>
      </c>
      <c r="N23" s="451">
        <v>0.13200000000000001</v>
      </c>
      <c r="O23" s="451">
        <v>0.12975942955147274</v>
      </c>
      <c r="P23" s="452" t="s">
        <v>534</v>
      </c>
      <c r="Q23" s="447"/>
      <c r="R23" s="453">
        <v>18.701958000000001</v>
      </c>
      <c r="S23" s="453">
        <v>18.337586999999999</v>
      </c>
      <c r="T23" s="452">
        <v>1.9870171577100137E-2</v>
      </c>
    </row>
    <row r="26" spans="2:20">
      <c r="B26" s="251" t="s">
        <v>299</v>
      </c>
      <c r="C26" s="691" t="s">
        <v>440</v>
      </c>
      <c r="D26" s="691"/>
      <c r="E26" s="691"/>
      <c r="F26" s="691"/>
      <c r="G26" s="691"/>
      <c r="H26" s="691"/>
      <c r="I26" s="691"/>
      <c r="J26" s="691"/>
      <c r="K26" s="691"/>
      <c r="M26" s="691" t="s">
        <v>299</v>
      </c>
      <c r="N26" s="691"/>
      <c r="O26" s="691"/>
      <c r="P26" s="691"/>
      <c r="Q26" s="691"/>
      <c r="R26" s="691"/>
      <c r="S26" s="691"/>
      <c r="T26" s="691"/>
    </row>
    <row r="27" spans="2:20">
      <c r="B27" s="721" t="s">
        <v>295</v>
      </c>
      <c r="C27" s="722" t="s">
        <v>286</v>
      </c>
      <c r="D27" s="722"/>
      <c r="E27" s="722"/>
      <c r="F27" s="722"/>
      <c r="G27" s="232"/>
      <c r="H27" s="722" t="s">
        <v>287</v>
      </c>
      <c r="I27" s="722"/>
      <c r="J27" s="722"/>
      <c r="K27" s="722"/>
      <c r="M27" s="723" t="s">
        <v>295</v>
      </c>
      <c r="N27" s="722" t="s">
        <v>307</v>
      </c>
      <c r="O27" s="722"/>
      <c r="P27" s="722"/>
      <c r="Q27" s="722"/>
      <c r="R27" s="724" t="s">
        <v>450</v>
      </c>
      <c r="S27" s="724"/>
      <c r="T27" s="724"/>
    </row>
    <row r="28" spans="2:20" ht="25.5">
      <c r="B28" s="722"/>
      <c r="C28" s="494" t="s">
        <v>483</v>
      </c>
      <c r="D28" s="494" t="s">
        <v>484</v>
      </c>
      <c r="E28" s="248" t="s">
        <v>67</v>
      </c>
      <c r="F28" s="248" t="s">
        <v>68</v>
      </c>
      <c r="G28" s="249"/>
      <c r="H28" s="494" t="s">
        <v>485</v>
      </c>
      <c r="I28" s="494" t="s">
        <v>486</v>
      </c>
      <c r="J28" s="248" t="s">
        <v>67</v>
      </c>
      <c r="K28" s="248" t="s">
        <v>68</v>
      </c>
      <c r="M28" s="722"/>
      <c r="N28" s="248" t="s">
        <v>483</v>
      </c>
      <c r="O28" s="248" t="s">
        <v>484</v>
      </c>
      <c r="P28" s="689" t="s">
        <v>537</v>
      </c>
      <c r="Q28" s="249"/>
      <c r="R28" s="248" t="s">
        <v>483</v>
      </c>
      <c r="S28" s="248" t="s">
        <v>484</v>
      </c>
      <c r="T28" s="248" t="s">
        <v>68</v>
      </c>
    </row>
    <row r="29" spans="2:20">
      <c r="B29" s="232"/>
      <c r="C29" s="232"/>
      <c r="D29" s="232"/>
      <c r="E29" s="232"/>
      <c r="F29" s="232"/>
      <c r="G29" s="232"/>
      <c r="H29" s="232"/>
      <c r="I29" s="232"/>
      <c r="J29" s="232"/>
      <c r="K29" s="232"/>
    </row>
    <row r="30" spans="2:20">
      <c r="B30" s="118" t="s">
        <v>504</v>
      </c>
      <c r="C30" s="91">
        <v>1366.02</v>
      </c>
      <c r="D30" s="91">
        <v>1258.076</v>
      </c>
      <c r="E30" s="91">
        <v>107.94399999999996</v>
      </c>
      <c r="F30" s="397">
        <v>8.5800857817810661E-2</v>
      </c>
      <c r="G30" s="91"/>
      <c r="H30" s="91">
        <v>415.46399999999994</v>
      </c>
      <c r="I30" s="91">
        <v>424.13300000000004</v>
      </c>
      <c r="J30" s="91">
        <v>-8.6690000000000964</v>
      </c>
      <c r="K30" s="397">
        <v>-2.0439343319194947E-2</v>
      </c>
      <c r="M30" s="131" t="s">
        <v>507</v>
      </c>
      <c r="N30" s="449">
        <v>7.4550000000000005E-2</v>
      </c>
      <c r="O30" s="449">
        <v>7.5999999999999998E-2</v>
      </c>
      <c r="P30" s="397" t="s">
        <v>535</v>
      </c>
      <c r="Q30" s="450"/>
      <c r="R30" s="448">
        <v>3.7722469999999997</v>
      </c>
      <c r="S30" s="448">
        <v>3.6862119999999998</v>
      </c>
      <c r="T30" s="397">
        <v>2.3339677696236683E-2</v>
      </c>
    </row>
    <row r="31" spans="2:20">
      <c r="B31" s="118" t="s">
        <v>527</v>
      </c>
      <c r="C31" s="91">
        <v>-773.66300000000001</v>
      </c>
      <c r="D31" s="91">
        <v>-741.44399999999996</v>
      </c>
      <c r="E31" s="91">
        <v>-32.219000000000051</v>
      </c>
      <c r="F31" s="397">
        <v>-4.3454394397958618E-2</v>
      </c>
      <c r="G31" s="91"/>
      <c r="H31" s="91">
        <v>-239.35900000000004</v>
      </c>
      <c r="I31" s="91">
        <v>-256.29599999999994</v>
      </c>
      <c r="J31" s="91">
        <v>16.936999999999898</v>
      </c>
      <c r="K31" s="397">
        <v>6.6083746917626085E-2</v>
      </c>
      <c r="M31" s="235"/>
      <c r="N31" s="235"/>
      <c r="O31" s="235"/>
      <c r="P31" s="235"/>
      <c r="R31" s="235"/>
      <c r="S31" s="235"/>
      <c r="T31" s="235"/>
    </row>
    <row r="32" spans="2:20">
      <c r="B32" s="118" t="s">
        <v>505</v>
      </c>
      <c r="C32" s="91">
        <v>-24.622000000000003</v>
      </c>
      <c r="D32" s="91">
        <v>-29.041</v>
      </c>
      <c r="E32" s="91">
        <v>4.4189999999999969</v>
      </c>
      <c r="F32" s="397">
        <v>0.15216418167418466</v>
      </c>
      <c r="G32" s="91"/>
      <c r="H32" s="91">
        <v>-7.1820000000000057</v>
      </c>
      <c r="I32" s="91">
        <v>-9.546999999999997</v>
      </c>
      <c r="J32" s="91">
        <v>2.3649999999999913</v>
      </c>
      <c r="K32" s="397">
        <v>0.24772179742327349</v>
      </c>
      <c r="M32" s="250" t="s">
        <v>308</v>
      </c>
      <c r="N32" s="451">
        <v>7.4550000000000005E-2</v>
      </c>
      <c r="O32" s="451">
        <v>7.5999999999999998E-2</v>
      </c>
      <c r="P32" s="452" t="s">
        <v>535</v>
      </c>
      <c r="Q32" s="447"/>
      <c r="R32" s="453">
        <v>3.7722469999999997</v>
      </c>
      <c r="S32" s="453">
        <v>3.6862119999999998</v>
      </c>
      <c r="T32" s="452">
        <v>2.3339677696236683E-2</v>
      </c>
    </row>
    <row r="33" spans="2:20">
      <c r="B33" s="118" t="s">
        <v>519</v>
      </c>
      <c r="C33" s="91">
        <v>-62.98</v>
      </c>
      <c r="D33" s="91">
        <v>-74.561000000000007</v>
      </c>
      <c r="E33" s="91">
        <v>11.58100000000001</v>
      </c>
      <c r="F33" s="397">
        <v>0.15532248762758027</v>
      </c>
      <c r="G33" s="91"/>
      <c r="H33" s="91">
        <v>-20.514999999999993</v>
      </c>
      <c r="I33" s="91">
        <v>-24.958000000000006</v>
      </c>
      <c r="J33" s="91">
        <v>4.4430000000000121</v>
      </c>
      <c r="K33" s="397">
        <v>0.1780190720410294</v>
      </c>
    </row>
    <row r="34" spans="2:20">
      <c r="B34" s="235"/>
      <c r="C34" s="235"/>
      <c r="D34" s="235"/>
      <c r="E34" s="235"/>
      <c r="F34" s="235"/>
      <c r="H34" s="235"/>
      <c r="I34" s="235"/>
      <c r="J34" s="235"/>
      <c r="K34" s="235"/>
    </row>
    <row r="35" spans="2:20">
      <c r="B35" s="250" t="s">
        <v>302</v>
      </c>
      <c r="C35" s="433">
        <v>504.755</v>
      </c>
      <c r="D35" s="433">
        <v>413.03000000000009</v>
      </c>
      <c r="E35" s="433">
        <v>91.724999999999909</v>
      </c>
      <c r="F35" s="445">
        <v>0.22207829939713797</v>
      </c>
      <c r="G35" s="232"/>
      <c r="H35" s="433">
        <v>148.4079999999999</v>
      </c>
      <c r="I35" s="433">
        <v>133.33200000000011</v>
      </c>
      <c r="J35" s="433">
        <v>15.075999999999794</v>
      </c>
      <c r="K35" s="445">
        <v>0.11307113071130548</v>
      </c>
    </row>
    <row r="38" spans="2:20">
      <c r="B38" s="251" t="s">
        <v>300</v>
      </c>
      <c r="C38" s="691" t="s">
        <v>440</v>
      </c>
      <c r="D38" s="691"/>
      <c r="E38" s="691"/>
      <c r="F38" s="691"/>
      <c r="G38" s="691"/>
      <c r="H38" s="691"/>
      <c r="I38" s="691"/>
      <c r="J38" s="691"/>
      <c r="K38" s="691"/>
      <c r="M38" s="691" t="s">
        <v>300</v>
      </c>
      <c r="N38" s="691"/>
      <c r="O38" s="691"/>
      <c r="P38" s="691"/>
      <c r="Q38" s="691"/>
      <c r="R38" s="691"/>
      <c r="S38" s="691"/>
      <c r="T38" s="691"/>
    </row>
    <row r="39" spans="2:20">
      <c r="B39" s="721" t="s">
        <v>295</v>
      </c>
      <c r="C39" s="722" t="s">
        <v>286</v>
      </c>
      <c r="D39" s="722"/>
      <c r="E39" s="722"/>
      <c r="F39" s="722"/>
      <c r="G39" s="232"/>
      <c r="H39" s="722" t="s">
        <v>287</v>
      </c>
      <c r="I39" s="722"/>
      <c r="J39" s="722"/>
      <c r="K39" s="722"/>
      <c r="M39" s="723" t="s">
        <v>295</v>
      </c>
      <c r="N39" s="722" t="s">
        <v>307</v>
      </c>
      <c r="O39" s="722"/>
      <c r="P39" s="722"/>
      <c r="Q39" s="722"/>
      <c r="R39" s="724" t="s">
        <v>450</v>
      </c>
      <c r="S39" s="724"/>
      <c r="T39" s="724"/>
    </row>
    <row r="40" spans="2:20" ht="25.5">
      <c r="B40" s="722"/>
      <c r="C40" s="494" t="s">
        <v>483</v>
      </c>
      <c r="D40" s="494" t="s">
        <v>484</v>
      </c>
      <c r="E40" s="248" t="s">
        <v>67</v>
      </c>
      <c r="F40" s="248" t="s">
        <v>68</v>
      </c>
      <c r="G40" s="249"/>
      <c r="H40" s="494" t="s">
        <v>485</v>
      </c>
      <c r="I40" s="494" t="s">
        <v>486</v>
      </c>
      <c r="J40" s="248" t="s">
        <v>67</v>
      </c>
      <c r="K40" s="248" t="s">
        <v>68</v>
      </c>
      <c r="M40" s="722"/>
      <c r="N40" s="248" t="s">
        <v>483</v>
      </c>
      <c r="O40" s="248" t="s">
        <v>484</v>
      </c>
      <c r="P40" s="689" t="s">
        <v>537</v>
      </c>
      <c r="Q40" s="249"/>
      <c r="R40" s="248" t="s">
        <v>483</v>
      </c>
      <c r="S40" s="248" t="s">
        <v>484</v>
      </c>
      <c r="T40" s="248" t="s">
        <v>68</v>
      </c>
    </row>
    <row r="41" spans="2:20">
      <c r="B41" s="232"/>
      <c r="C41" s="232"/>
      <c r="D41" s="232"/>
      <c r="E41" s="232"/>
      <c r="F41" s="232"/>
      <c r="G41" s="232"/>
      <c r="H41" s="232"/>
      <c r="I41" s="232"/>
      <c r="J41" s="232"/>
      <c r="K41" s="232"/>
    </row>
    <row r="42" spans="2:20">
      <c r="B42" s="118" t="s">
        <v>504</v>
      </c>
      <c r="C42" s="91">
        <v>759.12800000000004</v>
      </c>
      <c r="D42" s="91">
        <v>669.55799999999999</v>
      </c>
      <c r="E42" s="91">
        <v>89.57000000000005</v>
      </c>
      <c r="F42" s="397">
        <v>0.13377481861168117</v>
      </c>
      <c r="G42" s="91"/>
      <c r="H42" s="91">
        <v>253.66400000000004</v>
      </c>
      <c r="I42" s="91">
        <v>211.90800000000002</v>
      </c>
      <c r="J42" s="91">
        <v>41.756000000000029</v>
      </c>
      <c r="K42" s="397">
        <v>0.19704777544972352</v>
      </c>
      <c r="M42" s="118" t="s">
        <v>509</v>
      </c>
      <c r="N42" s="449">
        <v>8.6199999999999999E-2</v>
      </c>
      <c r="O42" s="449">
        <v>8.4000000000000005E-2</v>
      </c>
      <c r="P42" s="397" t="s">
        <v>534</v>
      </c>
      <c r="Q42" s="450"/>
      <c r="R42" s="448">
        <v>1.5219280000000002</v>
      </c>
      <c r="S42" s="448">
        <v>1.480961</v>
      </c>
      <c r="T42" s="397">
        <v>2.766244350796554E-2</v>
      </c>
    </row>
    <row r="43" spans="2:20">
      <c r="B43" s="118" t="s">
        <v>527</v>
      </c>
      <c r="C43" s="91">
        <v>-506.26299999999998</v>
      </c>
      <c r="D43" s="91">
        <v>-443.553</v>
      </c>
      <c r="E43" s="91">
        <v>-62.70999999999998</v>
      </c>
      <c r="F43" s="397">
        <v>-0.14138107509136444</v>
      </c>
      <c r="G43" s="91"/>
      <c r="H43" s="91">
        <v>-170.49899999999997</v>
      </c>
      <c r="I43" s="91">
        <v>-137.50799999999998</v>
      </c>
      <c r="J43" s="91">
        <v>-32.990999999999985</v>
      </c>
      <c r="K43" s="397">
        <v>-0.23992058643860714</v>
      </c>
      <c r="M43" s="235"/>
      <c r="N43" s="235"/>
      <c r="O43" s="235"/>
      <c r="P43" s="235"/>
      <c r="R43" s="235"/>
      <c r="S43" s="235"/>
      <c r="T43" s="235"/>
    </row>
    <row r="44" spans="2:20">
      <c r="B44" s="118" t="s">
        <v>505</v>
      </c>
      <c r="C44" s="91">
        <v>-15.686</v>
      </c>
      <c r="D44" s="91">
        <v>-18.852000000000004</v>
      </c>
      <c r="E44" s="91">
        <v>3.1660000000000039</v>
      </c>
      <c r="F44" s="397">
        <v>0.16793974114152366</v>
      </c>
      <c r="G44" s="91"/>
      <c r="H44" s="91">
        <v>-5.4600000000000009</v>
      </c>
      <c r="I44" s="91">
        <v>-7.6290000000000031</v>
      </c>
      <c r="J44" s="91">
        <v>2.1690000000000023</v>
      </c>
      <c r="K44" s="397">
        <v>0.2843098702320096</v>
      </c>
      <c r="M44" s="250" t="s">
        <v>308</v>
      </c>
      <c r="N44" s="451">
        <v>8.6199999999999999E-2</v>
      </c>
      <c r="O44" s="451">
        <v>8.4000000000000005E-2</v>
      </c>
      <c r="P44" s="452" t="s">
        <v>534</v>
      </c>
      <c r="Q44" s="447"/>
      <c r="R44" s="453">
        <v>1.5219280000000002</v>
      </c>
      <c r="S44" s="453">
        <v>1.480961</v>
      </c>
      <c r="T44" s="452">
        <v>2.766244350796554E-2</v>
      </c>
    </row>
    <row r="45" spans="2:20">
      <c r="B45" s="118" t="s">
        <v>519</v>
      </c>
      <c r="C45" s="91">
        <v>-36.701000000000001</v>
      </c>
      <c r="D45" s="91">
        <v>-36.146999999999998</v>
      </c>
      <c r="E45" s="91">
        <v>-0.55400000000000205</v>
      </c>
      <c r="F45" s="397">
        <v>-1.53263064707998E-2</v>
      </c>
      <c r="G45" s="91"/>
      <c r="H45" s="91">
        <v>-10.225999999999999</v>
      </c>
      <c r="I45" s="91">
        <v>-12.940999999999999</v>
      </c>
      <c r="J45" s="91">
        <v>2.7149999999999999</v>
      </c>
      <c r="K45" s="397">
        <v>0.20979831543157412</v>
      </c>
    </row>
    <row r="46" spans="2:20">
      <c r="B46" s="235"/>
      <c r="C46" s="235"/>
      <c r="D46" s="235"/>
      <c r="E46" s="235"/>
      <c r="F46" s="235"/>
      <c r="H46" s="235"/>
      <c r="I46" s="235"/>
      <c r="J46" s="235"/>
      <c r="K46" s="235"/>
    </row>
    <row r="47" spans="2:20">
      <c r="B47" s="250" t="s">
        <v>302</v>
      </c>
      <c r="C47" s="433">
        <v>200.47800000000007</v>
      </c>
      <c r="D47" s="433">
        <v>171.006</v>
      </c>
      <c r="E47" s="433">
        <v>29.472000000000065</v>
      </c>
      <c r="F47" s="445">
        <v>0.17234483000596512</v>
      </c>
      <c r="G47" s="232"/>
      <c r="H47" s="433">
        <v>67.47900000000007</v>
      </c>
      <c r="I47" s="433">
        <v>53.830000000000027</v>
      </c>
      <c r="J47" s="433">
        <v>13.649000000000044</v>
      </c>
      <c r="K47" s="445">
        <v>0.25355749582017539</v>
      </c>
    </row>
  </sheetData>
  <mergeCells count="32">
    <mergeCell ref="B39:B40"/>
    <mergeCell ref="C39:F39"/>
    <mergeCell ref="H39:K39"/>
    <mergeCell ref="C2:K2"/>
    <mergeCell ref="B3:B4"/>
    <mergeCell ref="C3:F3"/>
    <mergeCell ref="H3:K3"/>
    <mergeCell ref="C14:K14"/>
    <mergeCell ref="B15:B16"/>
    <mergeCell ref="C15:F15"/>
    <mergeCell ref="H15:K15"/>
    <mergeCell ref="C26:K26"/>
    <mergeCell ref="B27:B28"/>
    <mergeCell ref="C27:F27"/>
    <mergeCell ref="H27:K27"/>
    <mergeCell ref="C38:K38"/>
    <mergeCell ref="M3:M4"/>
    <mergeCell ref="M2:T2"/>
    <mergeCell ref="N3:Q3"/>
    <mergeCell ref="M14:T14"/>
    <mergeCell ref="R3:T3"/>
    <mergeCell ref="M38:T38"/>
    <mergeCell ref="M39:M40"/>
    <mergeCell ref="N39:Q39"/>
    <mergeCell ref="R39:T39"/>
    <mergeCell ref="M15:M16"/>
    <mergeCell ref="N15:Q15"/>
    <mergeCell ref="M26:T26"/>
    <mergeCell ref="M27:M28"/>
    <mergeCell ref="N27:Q27"/>
    <mergeCell ref="R27:T27"/>
    <mergeCell ref="R15:T15"/>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2578125" defaultRowHeight="12.75"/>
  <cols>
    <col min="1" max="1" width="6.140625" style="99" customWidth="1"/>
    <col min="2" max="2" width="55.42578125" style="110" customWidth="1"/>
    <col min="3" max="3" width="9.140625" style="110" customWidth="1"/>
    <col min="4" max="4" width="16.28515625" style="110" customWidth="1"/>
    <col min="5" max="5" width="13.42578125" style="110" customWidth="1"/>
    <col min="6" max="6" width="9.140625" style="110" customWidth="1"/>
    <col min="7" max="7" width="17.28515625" style="110" customWidth="1"/>
    <col min="8" max="8" width="13.7109375" style="110" customWidth="1"/>
    <col min="9" max="16384" width="11.42578125" style="99"/>
  </cols>
  <sheetData>
    <row r="2" spans="2:8">
      <c r="B2" s="238"/>
      <c r="C2" s="238"/>
      <c r="D2" s="238"/>
      <c r="E2" s="238"/>
      <c r="F2" s="238"/>
      <c r="G2" s="238"/>
      <c r="H2" s="238"/>
    </row>
    <row r="3" spans="2:8" s="239" customFormat="1">
      <c r="B3" s="716" t="s">
        <v>133</v>
      </c>
      <c r="C3" s="717" t="s">
        <v>455</v>
      </c>
      <c r="D3" s="717"/>
      <c r="E3" s="717"/>
      <c r="F3" s="717"/>
      <c r="G3" s="717"/>
      <c r="H3" s="717"/>
    </row>
    <row r="4" spans="2:8" s="239" customFormat="1" ht="38.25">
      <c r="B4" s="716"/>
      <c r="C4" s="520" t="s">
        <v>29</v>
      </c>
      <c r="D4" s="252" t="s">
        <v>132</v>
      </c>
      <c r="E4" s="252" t="s">
        <v>129</v>
      </c>
      <c r="F4" s="520" t="s">
        <v>29</v>
      </c>
      <c r="G4" s="252" t="s">
        <v>132</v>
      </c>
      <c r="H4" s="252" t="s">
        <v>130</v>
      </c>
    </row>
    <row r="5" spans="2:8" s="239" customFormat="1">
      <c r="B5" s="717"/>
      <c r="C5" s="726" t="s">
        <v>483</v>
      </c>
      <c r="D5" s="727"/>
      <c r="E5" s="727"/>
      <c r="F5" s="726" t="s">
        <v>484</v>
      </c>
      <c r="G5" s="727"/>
      <c r="H5" s="727"/>
    </row>
    <row r="6" spans="2:8">
      <c r="C6" s="243"/>
      <c r="D6" s="243"/>
      <c r="E6" s="243"/>
    </row>
    <row r="7" spans="2:8">
      <c r="B7" s="115" t="s">
        <v>309</v>
      </c>
      <c r="C7" s="243"/>
      <c r="D7" s="243"/>
      <c r="E7" s="243"/>
    </row>
    <row r="8" spans="2:8">
      <c r="B8" s="110" t="s">
        <v>10</v>
      </c>
      <c r="C8" s="582">
        <v>91.740000000000009</v>
      </c>
      <c r="D8" s="582">
        <v>-66.789000000000001</v>
      </c>
      <c r="E8" s="582">
        <v>24.951000000000008</v>
      </c>
      <c r="F8" s="583">
        <v>102.221</v>
      </c>
      <c r="G8" s="583">
        <v>-69.13</v>
      </c>
      <c r="H8" s="583">
        <v>33.091000000000008</v>
      </c>
    </row>
    <row r="9" spans="2:8">
      <c r="B9" s="110" t="s">
        <v>46</v>
      </c>
      <c r="C9" s="582">
        <v>533.70600000000002</v>
      </c>
      <c r="D9" s="582">
        <v>-177.072</v>
      </c>
      <c r="E9" s="582">
        <v>356.63400000000001</v>
      </c>
      <c r="F9" s="583">
        <v>390.79700000000003</v>
      </c>
      <c r="G9" s="583">
        <v>-68.968999999999994</v>
      </c>
      <c r="H9" s="583">
        <v>321.82800000000003</v>
      </c>
    </row>
    <row r="10" spans="2:8">
      <c r="B10" s="110" t="s">
        <v>14</v>
      </c>
      <c r="C10" s="582">
        <v>604.9</v>
      </c>
      <c r="D10" s="582">
        <v>-49.640999999999998</v>
      </c>
      <c r="E10" s="582">
        <v>555.25900000000001</v>
      </c>
      <c r="F10" s="583">
        <v>584.02500000000009</v>
      </c>
      <c r="G10" s="583">
        <v>-52.542999999999999</v>
      </c>
      <c r="H10" s="583">
        <v>531.48200000000008</v>
      </c>
    </row>
    <row r="11" spans="2:8">
      <c r="B11" s="110" t="s">
        <v>47</v>
      </c>
      <c r="C11" s="582">
        <v>297.27500000000003</v>
      </c>
      <c r="D11" s="582">
        <v>-47.573999999999998</v>
      </c>
      <c r="E11" s="582">
        <v>249.70100000000002</v>
      </c>
      <c r="F11" s="583">
        <v>231.17000000000002</v>
      </c>
      <c r="G11" s="583">
        <v>-43.633000000000003</v>
      </c>
      <c r="H11" s="583">
        <v>187.53700000000001</v>
      </c>
    </row>
    <row r="12" spans="2:8">
      <c r="B12" s="110" t="s">
        <v>365</v>
      </c>
      <c r="C12" s="582">
        <v>112.297</v>
      </c>
      <c r="D12" s="582">
        <v>-31.379000000000001</v>
      </c>
      <c r="E12" s="582">
        <v>80.917999999999992</v>
      </c>
      <c r="F12" s="583">
        <v>103.91200000000001</v>
      </c>
      <c r="G12" s="583">
        <v>-18.713999999999999</v>
      </c>
      <c r="H12" s="583">
        <v>85.198000000000008</v>
      </c>
    </row>
    <row r="13" spans="2:8">
      <c r="B13" s="255" t="s">
        <v>135</v>
      </c>
      <c r="C13" s="254">
        <v>1639.9180000000001</v>
      </c>
      <c r="D13" s="254">
        <v>-372.45500000000004</v>
      </c>
      <c r="E13" s="254">
        <v>1267.463</v>
      </c>
      <c r="F13" s="256">
        <v>1412.1250000000002</v>
      </c>
      <c r="G13" s="256">
        <v>-252.989</v>
      </c>
      <c r="H13" s="256">
        <v>1159.1360000000002</v>
      </c>
    </row>
    <row r="14" spans="2:8">
      <c r="C14" s="243"/>
      <c r="D14" s="243"/>
      <c r="E14" s="243"/>
    </row>
    <row r="15" spans="2:8">
      <c r="B15" s="115" t="s">
        <v>310</v>
      </c>
      <c r="C15" s="243"/>
      <c r="D15" s="243"/>
      <c r="E15" s="243"/>
    </row>
    <row r="16" spans="2:8">
      <c r="B16" s="110" t="s">
        <v>10</v>
      </c>
      <c r="C16" s="582">
        <v>-53.355999999999966</v>
      </c>
      <c r="D16" s="582">
        <v>-85.793000000000006</v>
      </c>
      <c r="E16" s="582">
        <v>-139.14899999999997</v>
      </c>
      <c r="F16" s="584">
        <v>14.453000000000003</v>
      </c>
      <c r="G16" s="584">
        <v>-59.603000000000002</v>
      </c>
      <c r="H16" s="584">
        <v>-45.15</v>
      </c>
    </row>
    <row r="17" spans="2:8">
      <c r="B17" s="110" t="s">
        <v>46</v>
      </c>
      <c r="C17" s="582">
        <v>1193.9840000000002</v>
      </c>
      <c r="D17" s="582">
        <v>-1310.7570000000001</v>
      </c>
      <c r="E17" s="582">
        <v>-116.77299999999991</v>
      </c>
      <c r="F17" s="584">
        <v>991.13300000000004</v>
      </c>
      <c r="G17" s="584">
        <v>-498.78300000000002</v>
      </c>
      <c r="H17" s="584">
        <v>492.35</v>
      </c>
    </row>
    <row r="18" spans="2:8">
      <c r="B18" s="110" t="s">
        <v>14</v>
      </c>
      <c r="C18" s="582">
        <v>504.755</v>
      </c>
      <c r="D18" s="582">
        <v>-108.386</v>
      </c>
      <c r="E18" s="582">
        <v>396.36900000000003</v>
      </c>
      <c r="F18" s="584">
        <v>413.03000000000009</v>
      </c>
      <c r="G18" s="584">
        <v>-98.884</v>
      </c>
      <c r="H18" s="584">
        <v>314.14600000000007</v>
      </c>
    </row>
    <row r="19" spans="2:8">
      <c r="B19" s="110" t="s">
        <v>47</v>
      </c>
      <c r="C19" s="582">
        <v>200.47800000000007</v>
      </c>
      <c r="D19" s="582">
        <v>-54.991</v>
      </c>
      <c r="E19" s="582">
        <v>145.48700000000008</v>
      </c>
      <c r="F19" s="584">
        <v>171.006</v>
      </c>
      <c r="G19" s="584">
        <v>-48.564</v>
      </c>
      <c r="H19" s="584">
        <v>122.44200000000001</v>
      </c>
    </row>
    <row r="20" spans="2:8">
      <c r="B20" s="255" t="s">
        <v>136</v>
      </c>
      <c r="C20" s="254">
        <v>1845.8610000000003</v>
      </c>
      <c r="D20" s="254">
        <v>-1559.9270000000001</v>
      </c>
      <c r="E20" s="254">
        <v>285.9340000000002</v>
      </c>
      <c r="F20" s="256">
        <v>1589.6220000000001</v>
      </c>
      <c r="G20" s="256">
        <v>-705.83399999999995</v>
      </c>
      <c r="H20" s="256">
        <v>883.78800000000012</v>
      </c>
    </row>
    <row r="21" spans="2:8">
      <c r="B21" s="611"/>
      <c r="C21" s="611"/>
      <c r="D21" s="611"/>
      <c r="E21" s="611"/>
      <c r="F21" s="611"/>
      <c r="G21" s="611"/>
      <c r="H21" s="611"/>
    </row>
    <row r="22" spans="2:8">
      <c r="B22" s="237" t="s">
        <v>408</v>
      </c>
      <c r="C22" s="612">
        <v>-61.157000000000032</v>
      </c>
      <c r="D22" s="612">
        <v>-34.308</v>
      </c>
      <c r="E22" s="612">
        <v>-95.465000000000032</v>
      </c>
      <c r="F22" s="613">
        <v>-76.062999999999917</v>
      </c>
      <c r="G22" s="613">
        <v>-1.518</v>
      </c>
      <c r="H22" s="613">
        <v>-77.580999999999918</v>
      </c>
    </row>
    <row r="23" spans="2:8" ht="9" customHeight="1">
      <c r="C23" s="585"/>
      <c r="D23" s="585"/>
      <c r="E23" s="585"/>
      <c r="F23" s="585"/>
      <c r="G23" s="585"/>
      <c r="H23" s="585"/>
    </row>
    <row r="24" spans="2:8">
      <c r="B24" s="113" t="s">
        <v>131</v>
      </c>
      <c r="C24" s="586">
        <v>3424.6220000000003</v>
      </c>
      <c r="D24" s="586">
        <v>-1966.69</v>
      </c>
      <c r="E24" s="586">
        <v>1457.9320000000002</v>
      </c>
      <c r="F24" s="586">
        <v>2925.6840000000002</v>
      </c>
      <c r="G24" s="586">
        <v>-960.34100000000001</v>
      </c>
      <c r="H24" s="586">
        <v>1965.3430000000005</v>
      </c>
    </row>
    <row r="26" spans="2:8">
      <c r="B26" s="238"/>
      <c r="C26" s="238"/>
      <c r="D26" s="471"/>
      <c r="E26" s="238"/>
      <c r="F26" s="238"/>
      <c r="G26" s="238"/>
      <c r="H26" s="238"/>
    </row>
    <row r="27" spans="2:8">
      <c r="B27" s="725" t="s">
        <v>133</v>
      </c>
      <c r="C27" s="717" t="s">
        <v>456</v>
      </c>
      <c r="D27" s="717"/>
      <c r="E27" s="717"/>
      <c r="F27" s="717"/>
      <c r="G27" s="717"/>
      <c r="H27" s="717"/>
    </row>
    <row r="28" spans="2:8" ht="38.25">
      <c r="B28" s="716"/>
      <c r="C28" s="520" t="s">
        <v>29</v>
      </c>
      <c r="D28" s="252" t="s">
        <v>132</v>
      </c>
      <c r="E28" s="252" t="s">
        <v>129</v>
      </c>
      <c r="F28" s="520" t="s">
        <v>29</v>
      </c>
      <c r="G28" s="252" t="s">
        <v>132</v>
      </c>
      <c r="H28" s="252" t="s">
        <v>130</v>
      </c>
    </row>
    <row r="29" spans="2:8">
      <c r="B29" s="717"/>
      <c r="C29" s="726" t="s">
        <v>485</v>
      </c>
      <c r="D29" s="727"/>
      <c r="E29" s="727"/>
      <c r="F29" s="726" t="s">
        <v>486</v>
      </c>
      <c r="G29" s="727"/>
      <c r="H29" s="727"/>
    </row>
    <row r="30" spans="2:8">
      <c r="C30" s="243"/>
      <c r="D30" s="243"/>
      <c r="E30" s="243"/>
    </row>
    <row r="31" spans="2:8">
      <c r="B31" s="115" t="s">
        <v>309</v>
      </c>
      <c r="C31" s="243"/>
      <c r="D31" s="243"/>
      <c r="E31" s="243"/>
    </row>
    <row r="32" spans="2:8">
      <c r="B32" s="110" t="s">
        <v>10</v>
      </c>
      <c r="C32" s="643">
        <v>30.111999999999991</v>
      </c>
      <c r="D32" s="643">
        <v>-31.161999999999999</v>
      </c>
      <c r="E32" s="643">
        <v>-1.0500000000000078</v>
      </c>
      <c r="F32" s="644">
        <v>37.857000000000014</v>
      </c>
      <c r="G32" s="644">
        <v>-22.014999999999993</v>
      </c>
      <c r="H32" s="644">
        <v>15.84200000000002</v>
      </c>
    </row>
    <row r="33" spans="2:8">
      <c r="B33" s="110" t="s">
        <v>46</v>
      </c>
      <c r="C33" s="643">
        <v>173.22100000000006</v>
      </c>
      <c r="D33" s="643">
        <v>-32.932999999999993</v>
      </c>
      <c r="E33" s="643">
        <v>140.28800000000007</v>
      </c>
      <c r="F33" s="644">
        <v>182.17200000000005</v>
      </c>
      <c r="G33" s="644">
        <v>-36.769999999999996</v>
      </c>
      <c r="H33" s="644">
        <v>145.40200000000004</v>
      </c>
    </row>
    <row r="34" spans="2:8">
      <c r="B34" s="110" t="s">
        <v>14</v>
      </c>
      <c r="C34" s="643">
        <v>205.88900000000001</v>
      </c>
      <c r="D34" s="643">
        <v>-15.286000000000001</v>
      </c>
      <c r="E34" s="643">
        <v>190.60300000000001</v>
      </c>
      <c r="F34" s="644">
        <v>210.40600000000006</v>
      </c>
      <c r="G34" s="644">
        <v>-17.997999999999998</v>
      </c>
      <c r="H34" s="644">
        <v>192.40800000000007</v>
      </c>
    </row>
    <row r="35" spans="2:8">
      <c r="B35" s="110" t="s">
        <v>47</v>
      </c>
      <c r="C35" s="643">
        <v>100.488</v>
      </c>
      <c r="D35" s="643">
        <v>-17.560999999999996</v>
      </c>
      <c r="E35" s="643">
        <v>82.927000000000007</v>
      </c>
      <c r="F35" s="644">
        <v>72.979000000000028</v>
      </c>
      <c r="G35" s="644">
        <v>-14.398000000000003</v>
      </c>
      <c r="H35" s="644">
        <v>58.581000000000024</v>
      </c>
    </row>
    <row r="36" spans="2:8">
      <c r="B36" s="110" t="s">
        <v>365</v>
      </c>
      <c r="C36" s="643">
        <v>47.562999999999988</v>
      </c>
      <c r="D36" s="643">
        <v>-12.281000000000002</v>
      </c>
      <c r="E36" s="643">
        <v>35.281999999999982</v>
      </c>
      <c r="F36" s="644">
        <v>54.311999999999998</v>
      </c>
      <c r="G36" s="644">
        <v>-9.1309999999999985</v>
      </c>
      <c r="H36" s="644">
        <v>45.180999999999997</v>
      </c>
    </row>
    <row r="37" spans="2:8">
      <c r="B37" s="255" t="s">
        <v>135</v>
      </c>
      <c r="C37" s="526">
        <v>557.27300000000014</v>
      </c>
      <c r="D37" s="526">
        <v>-109.223</v>
      </c>
      <c r="E37" s="526">
        <v>448.05000000000007</v>
      </c>
      <c r="F37" s="532">
        <v>557.72600000000011</v>
      </c>
      <c r="G37" s="532">
        <v>-100.31199999999998</v>
      </c>
      <c r="H37" s="532">
        <v>457.41400000000016</v>
      </c>
    </row>
    <row r="38" spans="2:8">
      <c r="C38" s="243"/>
      <c r="D38" s="243"/>
      <c r="E38" s="243"/>
    </row>
    <row r="39" spans="2:8">
      <c r="B39" s="115" t="s">
        <v>310</v>
      </c>
      <c r="C39" s="243"/>
      <c r="D39" s="243"/>
      <c r="E39" s="243"/>
    </row>
    <row r="40" spans="2:8">
      <c r="B40" s="110" t="s">
        <v>10</v>
      </c>
      <c r="C40" s="643">
        <v>-21.051999999999978</v>
      </c>
      <c r="D40" s="643">
        <v>-32.713000000000008</v>
      </c>
      <c r="E40" s="643">
        <v>-53.764999999999986</v>
      </c>
      <c r="F40" s="644">
        <v>12.765999999999998</v>
      </c>
      <c r="G40" s="644">
        <v>-14.373000000000005</v>
      </c>
      <c r="H40" s="644">
        <v>-1.6070000000000064</v>
      </c>
    </row>
    <row r="41" spans="2:8">
      <c r="B41" s="110" t="s">
        <v>46</v>
      </c>
      <c r="C41" s="643">
        <v>342.43200000000013</v>
      </c>
      <c r="D41" s="643">
        <v>-937.52500000000009</v>
      </c>
      <c r="E41" s="643">
        <v>-595.09299999999996</v>
      </c>
      <c r="F41" s="644">
        <v>409.80399999999969</v>
      </c>
      <c r="G41" s="644">
        <v>-224.13900000000001</v>
      </c>
      <c r="H41" s="644">
        <v>185.66499999999968</v>
      </c>
    </row>
    <row r="42" spans="2:8">
      <c r="B42" s="110" t="s">
        <v>14</v>
      </c>
      <c r="C42" s="643">
        <v>148.4079999999999</v>
      </c>
      <c r="D42" s="643">
        <v>-34.474999999999994</v>
      </c>
      <c r="E42" s="643">
        <v>113.93299999999991</v>
      </c>
      <c r="F42" s="644">
        <v>133.33200000000011</v>
      </c>
      <c r="G42" s="644">
        <v>-32.356999999999999</v>
      </c>
      <c r="H42" s="644">
        <v>100.97500000000011</v>
      </c>
    </row>
    <row r="43" spans="2:8">
      <c r="B43" s="110" t="s">
        <v>47</v>
      </c>
      <c r="C43" s="643">
        <v>67.47900000000007</v>
      </c>
      <c r="D43" s="643">
        <v>-18.106000000000002</v>
      </c>
      <c r="E43" s="643">
        <v>49.373000000000069</v>
      </c>
      <c r="F43" s="644">
        <v>53.830000000000027</v>
      </c>
      <c r="G43" s="644">
        <v>-17.04</v>
      </c>
      <c r="H43" s="644">
        <v>36.790000000000028</v>
      </c>
    </row>
    <row r="44" spans="2:8">
      <c r="B44" s="255" t="s">
        <v>136</v>
      </c>
      <c r="C44" s="526">
        <v>537.26700000000017</v>
      </c>
      <c r="D44" s="526">
        <v>-1022.8190000000001</v>
      </c>
      <c r="E44" s="526">
        <v>-485.55200000000002</v>
      </c>
      <c r="F44" s="532">
        <v>609.73199999999986</v>
      </c>
      <c r="G44" s="532">
        <v>-287.90900000000005</v>
      </c>
      <c r="H44" s="532">
        <v>321.82299999999981</v>
      </c>
    </row>
    <row r="45" spans="2:8">
      <c r="B45" s="610"/>
      <c r="C45" s="645"/>
      <c r="D45" s="645"/>
      <c r="E45" s="645"/>
      <c r="F45" s="528"/>
      <c r="G45" s="528"/>
      <c r="H45" s="528"/>
    </row>
    <row r="46" spans="2:8">
      <c r="B46" s="237" t="s">
        <v>118</v>
      </c>
      <c r="C46" s="646">
        <v>-34.569000000000067</v>
      </c>
      <c r="D46" s="646">
        <v>2.7809999999999988</v>
      </c>
      <c r="E46" s="646">
        <v>-31.788000000000068</v>
      </c>
      <c r="F46" s="647">
        <v>-26.020999999999944</v>
      </c>
      <c r="G46" s="647">
        <v>-0.60799999999999998</v>
      </c>
      <c r="H46" s="647">
        <v>-26.628999999999944</v>
      </c>
    </row>
    <row r="47" spans="2:8">
      <c r="C47" s="648"/>
      <c r="D47" s="648"/>
      <c r="E47" s="648"/>
      <c r="F47" s="648"/>
      <c r="G47" s="648"/>
      <c r="H47" s="648"/>
    </row>
    <row r="48" spans="2:8">
      <c r="B48" s="113" t="s">
        <v>131</v>
      </c>
      <c r="C48" s="649">
        <v>1059.9710000000005</v>
      </c>
      <c r="D48" s="649">
        <v>-1129.2610000000002</v>
      </c>
      <c r="E48" s="649">
        <v>-69.29000000000002</v>
      </c>
      <c r="F48" s="649">
        <v>1141.4370000000001</v>
      </c>
      <c r="G48" s="649">
        <v>-388.82900000000001</v>
      </c>
      <c r="H48" s="649">
        <v>752.60800000000006</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2"/>
  <sheetViews>
    <sheetView showGridLines="0" workbookViewId="0"/>
  </sheetViews>
  <sheetFormatPr baseColWidth="10" defaultColWidth="11.42578125" defaultRowHeight="12.75"/>
  <cols>
    <col min="1" max="1" width="5.5703125" style="84" customWidth="1"/>
    <col min="2" max="2" width="66.42578125" style="116" customWidth="1"/>
    <col min="3" max="4" width="15.5703125" style="116" bestFit="1" customWidth="1"/>
    <col min="5" max="5" width="8" style="116" bestFit="1" customWidth="1"/>
    <col min="6" max="6" width="10" style="116" bestFit="1" customWidth="1"/>
    <col min="7" max="7" width="3.5703125" style="84" customWidth="1"/>
    <col min="8" max="10" width="8" style="84" bestFit="1" customWidth="1"/>
    <col min="11" max="11" width="10" style="84" bestFit="1" customWidth="1"/>
    <col min="12" max="16384" width="11.42578125" style="84"/>
  </cols>
  <sheetData>
    <row r="2" spans="1:11">
      <c r="A2" s="99"/>
      <c r="B2" s="720"/>
      <c r="C2" s="720"/>
      <c r="D2" s="720"/>
      <c r="E2" s="720"/>
      <c r="F2" s="720"/>
    </row>
    <row r="3" spans="1:11" ht="12.75" customHeight="1">
      <c r="A3" s="99"/>
      <c r="B3" s="729" t="s">
        <v>137</v>
      </c>
      <c r="C3" s="728" t="s">
        <v>455</v>
      </c>
      <c r="D3" s="728"/>
      <c r="E3" s="728"/>
      <c r="F3" s="728"/>
      <c r="H3" s="728" t="s">
        <v>456</v>
      </c>
      <c r="I3" s="728"/>
      <c r="J3" s="728"/>
      <c r="K3" s="728"/>
    </row>
    <row r="4" spans="1:11">
      <c r="A4" s="99"/>
      <c r="B4" s="730"/>
      <c r="C4" s="491" t="s">
        <v>483</v>
      </c>
      <c r="D4" s="491" t="s">
        <v>484</v>
      </c>
      <c r="E4" s="228" t="s">
        <v>67</v>
      </c>
      <c r="F4" s="228" t="s">
        <v>68</v>
      </c>
      <c r="H4" s="491" t="s">
        <v>485</v>
      </c>
      <c r="I4" s="491" t="s">
        <v>486</v>
      </c>
      <c r="J4" s="228" t="s">
        <v>67</v>
      </c>
      <c r="K4" s="228" t="s">
        <v>68</v>
      </c>
    </row>
    <row r="5" spans="1:11">
      <c r="A5" s="99"/>
      <c r="B5" s="110"/>
      <c r="C5" s="729"/>
      <c r="D5" s="729"/>
      <c r="E5" s="729"/>
      <c r="F5" s="111"/>
    </row>
    <row r="6" spans="1:11">
      <c r="A6" s="99"/>
      <c r="B6" s="115" t="s">
        <v>84</v>
      </c>
      <c r="C6" s="110"/>
      <c r="D6" s="110"/>
      <c r="E6" s="110"/>
      <c r="F6" s="110"/>
    </row>
    <row r="7" spans="1:11">
      <c r="A7" s="99"/>
      <c r="B7" s="110" t="s">
        <v>10</v>
      </c>
      <c r="C7" s="85">
        <v>77.501000000000005</v>
      </c>
      <c r="D7" s="85">
        <v>62.512</v>
      </c>
      <c r="E7" s="85">
        <v>14.989000000000004</v>
      </c>
      <c r="F7" s="629">
        <v>0.23977796263117487</v>
      </c>
      <c r="G7" s="523"/>
      <c r="H7" s="85">
        <v>35.658000000000001</v>
      </c>
      <c r="I7" s="85">
        <v>22.796999999999997</v>
      </c>
      <c r="J7" s="85">
        <v>12.861000000000004</v>
      </c>
      <c r="K7" s="629">
        <v>0.56415317804974363</v>
      </c>
    </row>
    <row r="8" spans="1:11">
      <c r="A8" s="99"/>
      <c r="B8" s="110" t="s">
        <v>46</v>
      </c>
      <c r="C8" s="85">
        <v>270.17099999999999</v>
      </c>
      <c r="D8" s="85">
        <v>128.68299999999999</v>
      </c>
      <c r="E8" s="85">
        <v>141.488</v>
      </c>
      <c r="F8" s="629">
        <v>1.0995080935321682</v>
      </c>
      <c r="G8" s="523"/>
      <c r="H8" s="85">
        <v>72.47199999999998</v>
      </c>
      <c r="I8" s="85">
        <v>62.038999999999987</v>
      </c>
      <c r="J8" s="85">
        <v>10.432999999999993</v>
      </c>
      <c r="K8" s="629">
        <v>0.16816841019358783</v>
      </c>
    </row>
    <row r="9" spans="1:11">
      <c r="A9" s="99"/>
      <c r="B9" s="110" t="s">
        <v>14</v>
      </c>
      <c r="C9" s="85">
        <v>28.978999999999999</v>
      </c>
      <c r="D9" s="85">
        <v>10.327999999999999</v>
      </c>
      <c r="E9" s="85">
        <v>18.651</v>
      </c>
      <c r="F9" s="629">
        <v>1.805867544539117</v>
      </c>
      <c r="G9" s="523"/>
      <c r="H9" s="85">
        <v>15.7</v>
      </c>
      <c r="I9" s="85">
        <v>3.7919999999999998</v>
      </c>
      <c r="J9" s="85">
        <v>11.907999999999999</v>
      </c>
      <c r="K9" s="300">
        <v>3.140295358649789</v>
      </c>
    </row>
    <row r="10" spans="1:11">
      <c r="A10" s="99"/>
      <c r="B10" s="110" t="s">
        <v>47</v>
      </c>
      <c r="C10" s="85">
        <v>12.177</v>
      </c>
      <c r="D10" s="85">
        <v>3.9359999999999999</v>
      </c>
      <c r="E10" s="85">
        <v>8.2409999999999997</v>
      </c>
      <c r="F10" s="629">
        <v>2.09375</v>
      </c>
      <c r="G10" s="523"/>
      <c r="H10" s="85">
        <v>2.7110000000000003</v>
      </c>
      <c r="I10" s="85">
        <v>1.1629999999999998</v>
      </c>
      <c r="J10" s="85">
        <v>1.5480000000000005</v>
      </c>
      <c r="K10" s="300">
        <v>1.3310404127257101</v>
      </c>
    </row>
    <row r="11" spans="1:11">
      <c r="A11" s="99"/>
      <c r="B11" s="110" t="s">
        <v>365</v>
      </c>
      <c r="C11" s="85">
        <v>3.3650000000000002</v>
      </c>
      <c r="D11" s="85">
        <v>1.7030000000000001</v>
      </c>
      <c r="E11" s="85">
        <v>1.6620000000000001</v>
      </c>
      <c r="F11" s="629">
        <v>0.97592483852025846</v>
      </c>
      <c r="G11" s="523"/>
      <c r="H11" s="85">
        <v>1.1020000000000003</v>
      </c>
      <c r="I11" s="85">
        <v>0.65800000000000014</v>
      </c>
      <c r="J11" s="85">
        <v>0</v>
      </c>
      <c r="K11" s="85">
        <v>0</v>
      </c>
    </row>
    <row r="12" spans="1:11">
      <c r="A12" s="99"/>
      <c r="B12" s="236" t="s">
        <v>409</v>
      </c>
      <c r="C12" s="244">
        <v>1.123</v>
      </c>
      <c r="D12" s="85">
        <v>0</v>
      </c>
      <c r="E12" s="244">
        <v>0.68199999999999994</v>
      </c>
      <c r="F12" s="630">
        <v>1.5464852607709749</v>
      </c>
      <c r="G12" s="523"/>
      <c r="H12" s="244">
        <v>0</v>
      </c>
      <c r="I12" s="85">
        <v>0</v>
      </c>
      <c r="J12" s="244">
        <v>0</v>
      </c>
      <c r="K12" s="244">
        <v>0</v>
      </c>
    </row>
    <row r="13" spans="1:11">
      <c r="A13" s="99"/>
      <c r="B13" s="258" t="s">
        <v>139</v>
      </c>
      <c r="C13" s="254">
        <v>393.31600000000003</v>
      </c>
      <c r="D13" s="254">
        <v>207.60300000000001</v>
      </c>
      <c r="E13" s="254">
        <v>185.71300000000002</v>
      </c>
      <c r="F13" s="650">
        <v>0.89455836380013787</v>
      </c>
      <c r="G13" s="527"/>
      <c r="H13" s="254">
        <v>127.74699999999999</v>
      </c>
      <c r="I13" s="254">
        <v>90.486999999999981</v>
      </c>
      <c r="J13" s="254">
        <v>37.260000000000005</v>
      </c>
      <c r="K13" s="650">
        <v>0.41177185673080124</v>
      </c>
    </row>
    <row r="14" spans="1:11" s="257" customFormat="1">
      <c r="A14" s="122"/>
      <c r="B14" s="114"/>
      <c r="C14" s="528"/>
      <c r="D14" s="528"/>
      <c r="E14" s="528"/>
      <c r="F14" s="529"/>
      <c r="G14" s="530"/>
      <c r="H14" s="530"/>
      <c r="I14" s="530"/>
      <c r="J14" s="530"/>
      <c r="K14" s="530"/>
    </row>
    <row r="15" spans="1:11">
      <c r="A15" s="99"/>
      <c r="B15" s="115" t="s">
        <v>414</v>
      </c>
      <c r="C15" s="524"/>
      <c r="D15" s="524"/>
      <c r="E15" s="524"/>
      <c r="F15" s="531"/>
      <c r="G15" s="527"/>
      <c r="H15" s="527"/>
      <c r="I15" s="527"/>
      <c r="J15" s="527"/>
      <c r="K15" s="527"/>
    </row>
    <row r="16" spans="1:11">
      <c r="A16" s="99"/>
      <c r="B16" s="110" t="s">
        <v>10</v>
      </c>
      <c r="C16" s="85">
        <v>-255.86699999999999</v>
      </c>
      <c r="D16" s="85">
        <v>-168.46899999999999</v>
      </c>
      <c r="E16" s="85">
        <v>-87.397999999999996</v>
      </c>
      <c r="F16" s="629">
        <v>-0.51877793540651396</v>
      </c>
      <c r="G16" s="523"/>
      <c r="H16" s="85">
        <v>-104.40299999999999</v>
      </c>
      <c r="I16" s="85">
        <v>-63.555999999999997</v>
      </c>
      <c r="J16" s="85">
        <v>-40.846999999999994</v>
      </c>
      <c r="K16" s="629">
        <v>-0.64269305809050281</v>
      </c>
    </row>
    <row r="17" spans="1:11">
      <c r="A17" s="99"/>
      <c r="B17" s="110" t="s">
        <v>46</v>
      </c>
      <c r="C17" s="85">
        <v>-745.649</v>
      </c>
      <c r="D17" s="85">
        <v>-409.57499999999999</v>
      </c>
      <c r="E17" s="85">
        <v>-336.07400000000001</v>
      </c>
      <c r="F17" s="629">
        <v>-0.82054324604773243</v>
      </c>
      <c r="G17" s="523"/>
      <c r="H17" s="85">
        <v>-241.07</v>
      </c>
      <c r="I17" s="85">
        <v>-148.92500000000001</v>
      </c>
      <c r="J17" s="85">
        <v>-92.144999999999982</v>
      </c>
      <c r="K17" s="629">
        <v>-0.61873426221252292</v>
      </c>
    </row>
    <row r="18" spans="1:11">
      <c r="A18" s="99"/>
      <c r="B18" s="110" t="s">
        <v>14</v>
      </c>
      <c r="C18" s="85">
        <v>-107.636</v>
      </c>
      <c r="D18" s="85">
        <v>-81.090999999999994</v>
      </c>
      <c r="E18" s="85">
        <v>-26.545000000000002</v>
      </c>
      <c r="F18" s="629">
        <v>-0.32734828772613489</v>
      </c>
      <c r="G18" s="523"/>
      <c r="H18" s="85">
        <v>-29.435999999999993</v>
      </c>
      <c r="I18" s="85">
        <v>-30.071999999999996</v>
      </c>
      <c r="J18" s="85">
        <v>0.63600000000000279</v>
      </c>
      <c r="K18" s="629">
        <v>2.1149241819632975E-2</v>
      </c>
    </row>
    <row r="19" spans="1:11">
      <c r="A19" s="99"/>
      <c r="B19" s="110" t="s">
        <v>47</v>
      </c>
      <c r="C19" s="85">
        <v>-33.465000000000003</v>
      </c>
      <c r="D19" s="85">
        <v>-23.401</v>
      </c>
      <c r="E19" s="85">
        <v>-10.064000000000004</v>
      </c>
      <c r="F19" s="629">
        <v>-0.43006709114995101</v>
      </c>
      <c r="G19" s="523"/>
      <c r="H19" s="85">
        <v>-11.689000000000004</v>
      </c>
      <c r="I19" s="85">
        <v>-7.4469999999999992</v>
      </c>
      <c r="J19" s="85">
        <v>-4.2420000000000044</v>
      </c>
      <c r="K19" s="629">
        <v>-0.5696253524909366</v>
      </c>
    </row>
    <row r="20" spans="1:11">
      <c r="A20" s="99"/>
      <c r="B20" s="110" t="s">
        <v>365</v>
      </c>
      <c r="C20" s="85">
        <v>-5.3609999999999998</v>
      </c>
      <c r="D20" s="85">
        <v>-4.016</v>
      </c>
      <c r="E20" s="85">
        <v>-1.3449999999999998</v>
      </c>
      <c r="F20" s="629">
        <v>-0.33491035856573698</v>
      </c>
      <c r="G20" s="523"/>
      <c r="H20" s="85">
        <v>-1.9939999999999998</v>
      </c>
      <c r="I20" s="85">
        <v>-2.13</v>
      </c>
      <c r="J20" s="85">
        <v>0</v>
      </c>
      <c r="K20" s="523">
        <v>0</v>
      </c>
    </row>
    <row r="21" spans="1:11">
      <c r="A21" s="99"/>
      <c r="B21" s="231" t="s">
        <v>138</v>
      </c>
      <c r="C21" s="244">
        <v>-40.253999999999998</v>
      </c>
      <c r="D21" s="244">
        <v>-27.475000000000001</v>
      </c>
      <c r="E21" s="244">
        <v>-12.778999999999996</v>
      </c>
      <c r="F21" s="629">
        <v>-0.46511373976342113</v>
      </c>
      <c r="G21" s="523"/>
      <c r="H21" s="244">
        <v>-16.485999999999997</v>
      </c>
      <c r="I21" s="244">
        <v>-14.060000000000002</v>
      </c>
      <c r="J21" s="244">
        <v>-2.4259999999999948</v>
      </c>
      <c r="K21" s="629">
        <v>-0.1725462304409669</v>
      </c>
    </row>
    <row r="22" spans="1:11">
      <c r="A22" s="99"/>
      <c r="B22" s="258" t="s">
        <v>413</v>
      </c>
      <c r="C22" s="254">
        <v>-1188.232</v>
      </c>
      <c r="D22" s="254">
        <v>-714.02699999999993</v>
      </c>
      <c r="E22" s="254">
        <v>-474.20500000000004</v>
      </c>
      <c r="F22" s="650">
        <v>-0.66412754699752263</v>
      </c>
      <c r="G22" s="527"/>
      <c r="H22" s="254">
        <v>-405.07799999999997</v>
      </c>
      <c r="I22" s="254">
        <v>-266.19</v>
      </c>
      <c r="J22" s="254">
        <v>-138.88799999999995</v>
      </c>
      <c r="K22" s="650">
        <v>-0.52176265073819428</v>
      </c>
    </row>
    <row r="23" spans="1:11" s="257" customFormat="1">
      <c r="A23" s="122"/>
      <c r="B23" s="114"/>
      <c r="C23" s="528"/>
      <c r="D23" s="528"/>
      <c r="E23" s="528"/>
      <c r="F23" s="529"/>
      <c r="G23" s="530"/>
      <c r="H23" s="530"/>
      <c r="I23" s="530"/>
      <c r="J23" s="530"/>
      <c r="K23" s="530"/>
    </row>
    <row r="24" spans="1:11">
      <c r="A24" s="99"/>
      <c r="B24" s="115" t="s">
        <v>85</v>
      </c>
      <c r="C24" s="524"/>
      <c r="D24" s="524"/>
      <c r="E24" s="524"/>
      <c r="F24" s="531"/>
      <c r="G24" s="527"/>
      <c r="H24" s="527"/>
      <c r="I24" s="527"/>
      <c r="J24" s="527"/>
      <c r="K24" s="527"/>
    </row>
    <row r="25" spans="1:11">
      <c r="A25" s="99"/>
      <c r="B25" s="110" t="s">
        <v>10</v>
      </c>
      <c r="C25" s="523">
        <v>46.62</v>
      </c>
      <c r="D25" s="523">
        <v>9.7200000000000006</v>
      </c>
      <c r="E25" s="523">
        <v>36.9</v>
      </c>
      <c r="F25" s="397">
        <v>3.7962962962962958</v>
      </c>
      <c r="G25" s="523"/>
      <c r="H25" s="523">
        <v>14.679999999999996</v>
      </c>
      <c r="I25" s="523">
        <v>-0.14100000000000001</v>
      </c>
      <c r="J25" s="523">
        <v>14.820999999999996</v>
      </c>
      <c r="K25" s="397" t="s">
        <v>439</v>
      </c>
    </row>
    <row r="26" spans="1:11">
      <c r="A26" s="99"/>
      <c r="B26" s="110" t="s">
        <v>46</v>
      </c>
      <c r="C26" s="523">
        <v>83.102000000000004</v>
      </c>
      <c r="D26" s="523">
        <v>-7.048</v>
      </c>
      <c r="E26" s="523">
        <v>90.15</v>
      </c>
      <c r="F26" s="397" t="s">
        <v>439</v>
      </c>
      <c r="G26" s="523"/>
      <c r="H26" s="523">
        <v>-10.936999999999998</v>
      </c>
      <c r="I26" s="523">
        <v>-75.382000000000005</v>
      </c>
      <c r="J26" s="523">
        <v>64.445000000000007</v>
      </c>
      <c r="K26" s="397">
        <v>0.85491231328433848</v>
      </c>
    </row>
    <row r="27" spans="1:11">
      <c r="A27" s="99"/>
      <c r="B27" s="110" t="s">
        <v>14</v>
      </c>
      <c r="C27" s="523">
        <v>-26.675999999999998</v>
      </c>
      <c r="D27" s="523">
        <v>-3.68</v>
      </c>
      <c r="E27" s="523">
        <v>-22.995999999999999</v>
      </c>
      <c r="F27" s="614" t="s">
        <v>439</v>
      </c>
      <c r="G27" s="523"/>
      <c r="H27" s="523">
        <v>-9.0069999999999979</v>
      </c>
      <c r="I27" s="523">
        <v>-1.335</v>
      </c>
      <c r="J27" s="523">
        <v>-7.6719999999999979</v>
      </c>
      <c r="K27" s="397" t="s">
        <v>449</v>
      </c>
    </row>
    <row r="28" spans="1:11">
      <c r="A28" s="99"/>
      <c r="B28" s="110" t="s">
        <v>47</v>
      </c>
      <c r="C28" s="523">
        <v>6.3609999999999998</v>
      </c>
      <c r="D28" s="523">
        <v>-7.7309999999999999</v>
      </c>
      <c r="E28" s="523">
        <v>14.091999999999999</v>
      </c>
      <c r="F28" s="397">
        <v>1.8227913594619065</v>
      </c>
      <c r="G28" s="523"/>
      <c r="H28" s="523">
        <v>-3.1000000000000583E-2</v>
      </c>
      <c r="I28" s="523">
        <v>-2.6040000000000001</v>
      </c>
      <c r="J28" s="523">
        <v>2.5729999999999995</v>
      </c>
      <c r="K28" s="397">
        <v>0.98809523809523792</v>
      </c>
    </row>
    <row r="29" spans="1:11">
      <c r="A29" s="99"/>
      <c r="B29" s="110" t="s">
        <v>365</v>
      </c>
      <c r="C29" s="523">
        <v>1.907</v>
      </c>
      <c r="D29" s="523">
        <v>-3.0000000000000001E-3</v>
      </c>
      <c r="E29" s="523">
        <v>1.91</v>
      </c>
      <c r="F29" s="397" t="s">
        <v>439</v>
      </c>
      <c r="G29" s="523"/>
      <c r="H29" s="523">
        <v>0.78800000000000003</v>
      </c>
      <c r="I29" s="523">
        <v>0</v>
      </c>
      <c r="J29" s="523">
        <v>0.54600000000000004</v>
      </c>
      <c r="K29" s="397">
        <v>2.2561983471074383</v>
      </c>
    </row>
    <row r="30" spans="1:11">
      <c r="A30" s="99"/>
      <c r="B30" s="231" t="s">
        <v>409</v>
      </c>
      <c r="C30" s="525">
        <v>-70.122</v>
      </c>
      <c r="D30" s="525">
        <v>26.169</v>
      </c>
      <c r="E30" s="525">
        <v>-96.290999999999997</v>
      </c>
      <c r="F30" s="399">
        <v>-3.6795827123695974</v>
      </c>
      <c r="G30" s="523"/>
      <c r="H30" s="525">
        <v>2.7740000000000009</v>
      </c>
      <c r="I30" s="525">
        <v>31.291</v>
      </c>
      <c r="J30" s="525">
        <v>-28.516999999999999</v>
      </c>
      <c r="K30" s="399">
        <v>-0.91134831101594704</v>
      </c>
    </row>
    <row r="31" spans="1:11">
      <c r="A31" s="99"/>
      <c r="B31" s="258" t="s">
        <v>140</v>
      </c>
      <c r="C31" s="526">
        <v>41.192000000000007</v>
      </c>
      <c r="D31" s="526">
        <v>17.427</v>
      </c>
      <c r="E31" s="526">
        <v>23.765000000000015</v>
      </c>
      <c r="F31" s="452">
        <v>1.3636885292936256</v>
      </c>
      <c r="G31" s="527"/>
      <c r="H31" s="526">
        <v>-1.7329999999999988</v>
      </c>
      <c r="I31" s="526">
        <v>-47.929000000000002</v>
      </c>
      <c r="J31" s="526">
        <v>46.196000000000012</v>
      </c>
      <c r="K31" s="452">
        <v>0.96384235014291997</v>
      </c>
    </row>
    <row r="32" spans="1:11" s="257" customFormat="1">
      <c r="A32" s="122"/>
      <c r="B32" s="114"/>
      <c r="C32" s="528"/>
      <c r="D32" s="528"/>
      <c r="E32" s="528"/>
      <c r="F32" s="528"/>
      <c r="G32" s="528"/>
      <c r="H32" s="528"/>
      <c r="I32" s="528"/>
      <c r="J32" s="528"/>
      <c r="K32" s="528"/>
    </row>
    <row r="33" spans="1:11">
      <c r="A33" s="99"/>
      <c r="B33" s="258" t="s">
        <v>311</v>
      </c>
      <c r="C33" s="526">
        <v>261.75</v>
      </c>
      <c r="D33" s="526">
        <v>95.123000000000005</v>
      </c>
      <c r="E33" s="526">
        <v>166.62700000000001</v>
      </c>
      <c r="F33" s="452">
        <v>1.7517004299696184</v>
      </c>
      <c r="G33" s="527"/>
      <c r="H33" s="526">
        <v>114.72999999999999</v>
      </c>
      <c r="I33" s="526">
        <v>50.716000000000008</v>
      </c>
      <c r="J33" s="526">
        <v>64.013999999999982</v>
      </c>
      <c r="K33" s="452">
        <v>1.2622052212319579</v>
      </c>
    </row>
    <row r="34" spans="1:11" s="257" customFormat="1">
      <c r="A34" s="122"/>
      <c r="B34" s="454"/>
      <c r="C34" s="532"/>
      <c r="D34" s="528"/>
      <c r="E34" s="528"/>
      <c r="F34" s="528"/>
      <c r="G34" s="528"/>
      <c r="H34" s="528"/>
      <c r="I34" s="528"/>
      <c r="J34" s="528"/>
      <c r="K34" s="528"/>
    </row>
    <row r="35" spans="1:11">
      <c r="A35" s="99"/>
      <c r="B35" s="455" t="s">
        <v>141</v>
      </c>
      <c r="C35" s="533">
        <v>-491.97399999999993</v>
      </c>
      <c r="D35" s="533">
        <v>-393.87399999999991</v>
      </c>
      <c r="E35" s="533">
        <v>-98.099999999999966</v>
      </c>
      <c r="F35" s="418">
        <v>-0.24906442161706532</v>
      </c>
      <c r="G35" s="523"/>
      <c r="H35" s="533">
        <v>-164.33400000000003</v>
      </c>
      <c r="I35" s="533">
        <v>-172.91600000000003</v>
      </c>
      <c r="J35" s="533">
        <v>8.5820000000000505</v>
      </c>
      <c r="K35" s="418">
        <v>4.9631034722061866E-2</v>
      </c>
    </row>
    <row r="36" spans="1:11" s="457" customFormat="1">
      <c r="A36" s="456"/>
      <c r="B36" s="240"/>
      <c r="C36" s="522"/>
      <c r="D36" s="522"/>
      <c r="E36" s="522"/>
      <c r="F36" s="458"/>
      <c r="G36" s="534"/>
      <c r="H36" s="522"/>
      <c r="I36" s="522"/>
      <c r="J36" s="522"/>
      <c r="K36" s="458"/>
    </row>
    <row r="37" spans="1:11" s="457" customFormat="1">
      <c r="A37" s="456"/>
      <c r="B37" s="115" t="s">
        <v>390</v>
      </c>
      <c r="C37" s="522"/>
      <c r="D37" s="522"/>
      <c r="E37" s="522"/>
      <c r="F37" s="458"/>
      <c r="G37" s="534"/>
      <c r="H37" s="522"/>
      <c r="I37" s="522"/>
      <c r="J37" s="522"/>
      <c r="K37" s="458"/>
    </row>
    <row r="38" spans="1:11" s="457" customFormat="1">
      <c r="A38" s="456"/>
      <c r="B38" s="110" t="s">
        <v>46</v>
      </c>
      <c r="C38" s="523">
        <v>-31.443999999999999</v>
      </c>
      <c r="D38" s="523">
        <v>0</v>
      </c>
      <c r="E38" s="523">
        <v>-31</v>
      </c>
      <c r="F38" s="397" t="s">
        <v>439</v>
      </c>
      <c r="G38" s="523"/>
      <c r="H38" s="523">
        <v>-34.408000000000001</v>
      </c>
      <c r="I38" s="523">
        <v>0</v>
      </c>
      <c r="J38" s="523">
        <v>-34</v>
      </c>
      <c r="K38" s="397" t="s">
        <v>449</v>
      </c>
    </row>
    <row r="39" spans="1:11" s="457" customFormat="1">
      <c r="A39" s="456"/>
      <c r="B39" s="110" t="s">
        <v>409</v>
      </c>
      <c r="C39" s="523">
        <v>-94.456999999999994</v>
      </c>
      <c r="D39" s="523">
        <v>0</v>
      </c>
      <c r="E39" s="523">
        <v>-94.183999999999997</v>
      </c>
      <c r="F39" s="397" t="s">
        <v>439</v>
      </c>
      <c r="G39" s="523"/>
      <c r="H39" s="523">
        <v>-94.478999999999999</v>
      </c>
      <c r="I39" s="523">
        <v>0</v>
      </c>
      <c r="J39" s="523">
        <v>-94.206000000000003</v>
      </c>
      <c r="K39" s="397" t="s">
        <v>439</v>
      </c>
    </row>
    <row r="40" spans="1:11">
      <c r="A40" s="99"/>
      <c r="B40" s="258" t="s">
        <v>391</v>
      </c>
      <c r="C40" s="526">
        <v>-125.82799999999999</v>
      </c>
      <c r="D40" s="526">
        <v>0</v>
      </c>
      <c r="E40" s="526">
        <v>-126.053</v>
      </c>
      <c r="F40" s="452" t="s">
        <v>439</v>
      </c>
      <c r="G40" s="527"/>
      <c r="H40" s="526">
        <v>-128.88499999999999</v>
      </c>
      <c r="I40" s="526">
        <v>0</v>
      </c>
      <c r="J40" s="526">
        <v>-128.863</v>
      </c>
      <c r="K40" s="452" t="s">
        <v>449</v>
      </c>
    </row>
    <row r="41" spans="1:11" s="457" customFormat="1">
      <c r="A41" s="456"/>
      <c r="B41" s="115"/>
      <c r="C41" s="523"/>
      <c r="D41" s="523"/>
      <c r="E41" s="523"/>
      <c r="F41" s="397"/>
      <c r="G41" s="523"/>
      <c r="H41" s="523"/>
      <c r="I41" s="523"/>
      <c r="J41" s="523"/>
      <c r="K41" s="397"/>
    </row>
    <row r="42" spans="1:11" s="457" customFormat="1" ht="15.75" customHeight="1">
      <c r="A42" s="456"/>
      <c r="B42" s="521" t="s">
        <v>392</v>
      </c>
      <c r="C42" s="522"/>
      <c r="D42" s="522"/>
      <c r="E42" s="522"/>
      <c r="F42" s="458"/>
      <c r="G42" s="534"/>
      <c r="H42" s="522"/>
      <c r="I42" s="522"/>
      <c r="J42" s="522"/>
      <c r="K42" s="458"/>
    </row>
    <row r="43" spans="1:11" s="457" customFormat="1">
      <c r="A43" s="456"/>
      <c r="B43" s="110" t="s">
        <v>10</v>
      </c>
      <c r="C43" s="522">
        <v>0.98799999999999999</v>
      </c>
      <c r="D43" s="522">
        <v>0.67600000000000005</v>
      </c>
      <c r="E43" s="522">
        <v>0</v>
      </c>
      <c r="F43" s="522">
        <v>0</v>
      </c>
      <c r="G43" s="534"/>
      <c r="H43" s="523">
        <v>0</v>
      </c>
      <c r="I43" s="523">
        <v>0</v>
      </c>
      <c r="J43" s="523">
        <v>0</v>
      </c>
      <c r="K43" s="523">
        <v>0</v>
      </c>
    </row>
    <row r="44" spans="1:11">
      <c r="A44" s="99"/>
      <c r="B44" s="258" t="s">
        <v>142</v>
      </c>
      <c r="C44" s="526">
        <v>1.159</v>
      </c>
      <c r="D44" s="526">
        <v>0.8620000000000001</v>
      </c>
      <c r="E44" s="526">
        <v>0</v>
      </c>
      <c r="F44" s="526">
        <v>0</v>
      </c>
      <c r="G44" s="527"/>
      <c r="H44" s="526">
        <v>0</v>
      </c>
      <c r="I44" s="526">
        <v>0</v>
      </c>
      <c r="J44" s="526">
        <v>0</v>
      </c>
      <c r="K44" s="526">
        <v>0</v>
      </c>
    </row>
    <row r="45" spans="1:11">
      <c r="B45" s="84"/>
      <c r="C45" s="527"/>
      <c r="D45" s="527"/>
      <c r="E45" s="527"/>
      <c r="F45" s="527"/>
      <c r="G45" s="527"/>
      <c r="H45" s="527"/>
      <c r="I45" s="527"/>
      <c r="J45" s="527"/>
      <c r="K45" s="527"/>
    </row>
    <row r="46" spans="1:11">
      <c r="A46" s="99"/>
      <c r="B46" s="258" t="s">
        <v>143</v>
      </c>
      <c r="C46" s="526">
        <v>-124.66899999999998</v>
      </c>
      <c r="D46" s="526">
        <v>1.0870000000000002</v>
      </c>
      <c r="E46" s="526">
        <v>-125.756</v>
      </c>
      <c r="F46" s="452" t="s">
        <v>439</v>
      </c>
      <c r="G46" s="527"/>
      <c r="H46" s="526">
        <v>-128.626</v>
      </c>
      <c r="I46" s="526">
        <v>0</v>
      </c>
      <c r="J46" s="526">
        <v>-128.863</v>
      </c>
      <c r="K46" s="452" t="s">
        <v>439</v>
      </c>
    </row>
    <row r="47" spans="1:11">
      <c r="B47" s="84"/>
      <c r="C47" s="527"/>
      <c r="D47" s="527"/>
      <c r="E47" s="527"/>
      <c r="F47" s="527"/>
      <c r="G47" s="527"/>
      <c r="H47" s="527"/>
      <c r="I47" s="527"/>
      <c r="J47" s="527"/>
      <c r="K47" s="527"/>
    </row>
    <row r="48" spans="1:11">
      <c r="A48" s="99"/>
      <c r="B48" s="113" t="s">
        <v>86</v>
      </c>
      <c r="C48" s="533">
        <v>841.28900000000033</v>
      </c>
      <c r="D48" s="533">
        <v>1572.5560000000005</v>
      </c>
      <c r="E48" s="533">
        <v>-731.26700000000017</v>
      </c>
      <c r="F48" s="418">
        <v>-0.46501809792465254</v>
      </c>
      <c r="G48" s="523"/>
      <c r="H48" s="533">
        <v>-362.25000000000006</v>
      </c>
      <c r="I48" s="533">
        <v>579.98</v>
      </c>
      <c r="J48" s="533">
        <v>-942.23</v>
      </c>
      <c r="K48" s="418">
        <v>-1.6245905031207972</v>
      </c>
    </row>
    <row r="49" spans="1:11" s="257" customFormat="1">
      <c r="A49" s="122"/>
      <c r="B49" s="246"/>
      <c r="C49" s="535"/>
      <c r="D49" s="535"/>
      <c r="E49" s="535"/>
      <c r="F49" s="536"/>
      <c r="G49" s="530"/>
      <c r="H49" s="530"/>
      <c r="I49" s="530"/>
      <c r="J49" s="530"/>
      <c r="K49" s="530"/>
    </row>
    <row r="50" spans="1:11">
      <c r="B50" s="230" t="s">
        <v>87</v>
      </c>
      <c r="C50" s="527"/>
      <c r="D50" s="527"/>
      <c r="E50" s="527"/>
      <c r="F50" s="527"/>
      <c r="G50" s="530"/>
      <c r="H50" s="527"/>
      <c r="I50" s="527"/>
      <c r="J50" s="527"/>
      <c r="K50" s="527"/>
    </row>
    <row r="51" spans="1:11">
      <c r="A51" s="99"/>
      <c r="B51" s="110" t="s">
        <v>10</v>
      </c>
      <c r="C51" s="523">
        <v>-27.89</v>
      </c>
      <c r="D51" s="523">
        <v>-143.078</v>
      </c>
      <c r="E51" s="523">
        <v>115.188</v>
      </c>
      <c r="F51" s="397">
        <v>0.80507135967793786</v>
      </c>
      <c r="G51" s="523"/>
      <c r="H51" s="523">
        <v>-46.085000000000001</v>
      </c>
      <c r="I51" s="523">
        <v>-24.084000000000003</v>
      </c>
      <c r="J51" s="523">
        <v>-22.000999999999998</v>
      </c>
      <c r="K51" s="397">
        <v>-0.91351104467696376</v>
      </c>
    </row>
    <row r="52" spans="1:11">
      <c r="A52" s="99"/>
      <c r="B52" s="110" t="s">
        <v>46</v>
      </c>
      <c r="C52" s="523">
        <v>-142.751</v>
      </c>
      <c r="D52" s="523">
        <v>-154.06200000000001</v>
      </c>
      <c r="E52" s="523">
        <v>11.311000000000007</v>
      </c>
      <c r="F52" s="397">
        <v>7.34184938531241E-2</v>
      </c>
      <c r="G52" s="523"/>
      <c r="H52" s="523">
        <v>-18.166000000000011</v>
      </c>
      <c r="I52" s="523">
        <v>-55.039000000000016</v>
      </c>
      <c r="J52" s="523">
        <v>36.873000000000005</v>
      </c>
      <c r="K52" s="397">
        <v>0.66994313123421567</v>
      </c>
    </row>
    <row r="53" spans="1:11">
      <c r="A53" s="99"/>
      <c r="B53" s="110" t="s">
        <v>14</v>
      </c>
      <c r="C53" s="523">
        <v>-311.27499999999998</v>
      </c>
      <c r="D53" s="523">
        <v>-244.83500000000001</v>
      </c>
      <c r="E53" s="523">
        <v>-66.439999999999969</v>
      </c>
      <c r="F53" s="397">
        <v>-0.27136643045316222</v>
      </c>
      <c r="G53" s="523"/>
      <c r="H53" s="523">
        <v>-103.71999999999997</v>
      </c>
      <c r="I53" s="523">
        <v>-95.939000000000021</v>
      </c>
      <c r="J53" s="523">
        <v>-7.7809999999999491</v>
      </c>
      <c r="K53" s="397">
        <v>-8.1103617923888593E-2</v>
      </c>
    </row>
    <row r="54" spans="1:11">
      <c r="A54" s="99"/>
      <c r="B54" s="110" t="s">
        <v>47</v>
      </c>
      <c r="C54" s="523">
        <v>-115.709</v>
      </c>
      <c r="D54" s="523">
        <v>-94.998999999999995</v>
      </c>
      <c r="E54" s="523">
        <v>-20.710000000000008</v>
      </c>
      <c r="F54" s="397">
        <v>-0.21800229476099758</v>
      </c>
      <c r="G54" s="523"/>
      <c r="H54" s="523">
        <v>-40.774000000000001</v>
      </c>
      <c r="I54" s="523">
        <v>-26.775999999999996</v>
      </c>
      <c r="J54" s="523">
        <v>-13.998000000000005</v>
      </c>
      <c r="K54" s="397">
        <v>-0.52278159545861991</v>
      </c>
    </row>
    <row r="55" spans="1:11">
      <c r="A55" s="99"/>
      <c r="B55" s="110" t="s">
        <v>365</v>
      </c>
      <c r="C55" s="523">
        <v>-18.503</v>
      </c>
      <c r="D55" s="523">
        <v>-21.949000000000002</v>
      </c>
      <c r="E55" s="523">
        <v>3.4460000000000015</v>
      </c>
      <c r="F55" s="397">
        <v>0.15700031892113542</v>
      </c>
      <c r="G55" s="523"/>
      <c r="H55" s="523">
        <v>-5.7460000000000004</v>
      </c>
      <c r="I55" s="523">
        <v>-10.321000000000002</v>
      </c>
      <c r="J55" s="523">
        <v>4.5750000000000011</v>
      </c>
      <c r="K55" s="397">
        <v>0.44327100087200855</v>
      </c>
    </row>
    <row r="56" spans="1:11">
      <c r="A56" s="99"/>
      <c r="B56" s="231" t="s">
        <v>138</v>
      </c>
      <c r="C56" s="524">
        <v>4.4580000000000002</v>
      </c>
      <c r="D56" s="524">
        <v>-0.50800000000000001</v>
      </c>
      <c r="E56" s="524">
        <v>4.9660000000000002</v>
      </c>
      <c r="F56" s="399" t="s">
        <v>439</v>
      </c>
      <c r="G56" s="530"/>
      <c r="H56" s="524">
        <v>2.9090000000000003</v>
      </c>
      <c r="I56" s="523">
        <v>1.0449999999999999</v>
      </c>
      <c r="J56" s="524">
        <v>1.8640000000000003</v>
      </c>
      <c r="K56" s="399">
        <v>1.7837320574162683</v>
      </c>
    </row>
    <row r="57" spans="1:11" s="257" customFormat="1">
      <c r="A57" s="122"/>
      <c r="B57" s="258" t="s">
        <v>144</v>
      </c>
      <c r="C57" s="526">
        <v>-611.67000000000007</v>
      </c>
      <c r="D57" s="526">
        <v>-659.43100000000004</v>
      </c>
      <c r="E57" s="526">
        <v>47.761000000000031</v>
      </c>
      <c r="F57" s="452">
        <v>7.2427592879315689E-2</v>
      </c>
      <c r="G57" s="527"/>
      <c r="H57" s="526">
        <v>-211.58199999999999</v>
      </c>
      <c r="I57" s="526">
        <v>-211.11400000000003</v>
      </c>
      <c r="J57" s="526">
        <v>-1</v>
      </c>
      <c r="K57" s="452">
        <v>-2.2168117699439415E-3</v>
      </c>
    </row>
    <row r="58" spans="1:11" s="132" customFormat="1">
      <c r="A58" s="131"/>
      <c r="B58" s="460"/>
      <c r="C58" s="537"/>
      <c r="D58" s="537"/>
      <c r="E58" s="537"/>
      <c r="F58" s="538"/>
      <c r="G58" s="530"/>
      <c r="H58" s="539"/>
      <c r="I58" s="539"/>
      <c r="J58" s="539"/>
      <c r="K58" s="539"/>
    </row>
    <row r="59" spans="1:11">
      <c r="A59" s="99"/>
      <c r="B59" s="459" t="s">
        <v>284</v>
      </c>
      <c r="C59" s="533">
        <v>229.61900000000026</v>
      </c>
      <c r="D59" s="533">
        <v>913.12500000000045</v>
      </c>
      <c r="E59" s="533">
        <v>-683.50600000000009</v>
      </c>
      <c r="F59" s="418">
        <v>-0.74853497604380537</v>
      </c>
      <c r="G59" s="523"/>
      <c r="H59" s="533">
        <v>-573.83200000000011</v>
      </c>
      <c r="I59" s="533">
        <v>368.86599999999999</v>
      </c>
      <c r="J59" s="533">
        <v>-942.69799999999998</v>
      </c>
      <c r="K59" s="418">
        <v>-2.5556652009130687</v>
      </c>
    </row>
    <row r="60" spans="1:11">
      <c r="A60" s="99"/>
      <c r="B60" s="115" t="s">
        <v>56</v>
      </c>
      <c r="C60" s="528">
        <v>-102.98</v>
      </c>
      <c r="D60" s="528">
        <v>622.12699999999995</v>
      </c>
      <c r="E60" s="528">
        <v>-725.10699999999997</v>
      </c>
      <c r="F60" s="458">
        <v>-1.1655289032625171</v>
      </c>
      <c r="G60" s="528"/>
      <c r="H60" s="528">
        <v>-679.64400000000001</v>
      </c>
      <c r="I60" s="528">
        <v>263.78099999999995</v>
      </c>
      <c r="J60" s="528">
        <v>-944</v>
      </c>
      <c r="K60" s="458">
        <v>-3.5765464533078584</v>
      </c>
    </row>
    <row r="61" spans="1:11">
      <c r="A61" s="99"/>
      <c r="B61" s="110" t="s">
        <v>57</v>
      </c>
      <c r="C61" s="523">
        <v>332.59699999999998</v>
      </c>
      <c r="D61" s="523">
        <v>290.98099999999999</v>
      </c>
      <c r="E61" s="523">
        <v>41.615999999999985</v>
      </c>
      <c r="F61" s="397">
        <v>0.14301964733092534</v>
      </c>
      <c r="G61" s="523"/>
      <c r="H61" s="523">
        <v>105.80999999999997</v>
      </c>
      <c r="I61" s="523">
        <v>104.983</v>
      </c>
      <c r="J61" s="523">
        <v>0.82699999999996976</v>
      </c>
      <c r="K61" s="397">
        <v>7.8774658754271615E-3</v>
      </c>
    </row>
    <row r="62" spans="1:11">
      <c r="A62" s="99"/>
      <c r="B62" s="110"/>
      <c r="C62" s="110"/>
      <c r="D62" s="110"/>
      <c r="E62" s="110"/>
      <c r="F62" s="110"/>
      <c r="G62" s="110"/>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41"/>
      <c r="C1" s="735"/>
      <c r="D1" s="735"/>
      <c r="E1" s="735"/>
      <c r="F1" s="735"/>
    </row>
    <row r="2" spans="2:6">
      <c r="B2" s="731" t="s">
        <v>150</v>
      </c>
      <c r="C2" s="259" t="s">
        <v>483</v>
      </c>
      <c r="D2" s="259" t="s">
        <v>406</v>
      </c>
      <c r="E2" s="259" t="s">
        <v>67</v>
      </c>
      <c r="F2" s="259" t="s">
        <v>68</v>
      </c>
    </row>
    <row r="3" spans="2:6">
      <c r="B3" s="732"/>
      <c r="C3" s="734" t="s">
        <v>451</v>
      </c>
      <c r="D3" s="734"/>
      <c r="E3" s="734"/>
      <c r="F3" s="260"/>
    </row>
    <row r="4" spans="2:6">
      <c r="C4" s="126"/>
      <c r="D4" s="126"/>
      <c r="E4" s="126"/>
    </row>
    <row r="5" spans="2:6">
      <c r="B5" s="90" t="s">
        <v>50</v>
      </c>
      <c r="C5" s="127">
        <v>9368.4619999999995</v>
      </c>
      <c r="D5" s="127">
        <v>7062.4790000000003</v>
      </c>
      <c r="E5" s="127">
        <v>2306.9829999999993</v>
      </c>
      <c r="F5" s="87">
        <v>0.32651183812369555</v>
      </c>
    </row>
    <row r="6" spans="2:6">
      <c r="B6" s="90" t="s">
        <v>145</v>
      </c>
      <c r="C6" s="127">
        <v>26625.127</v>
      </c>
      <c r="D6" s="127">
        <v>27897.458999999999</v>
      </c>
      <c r="E6" s="127">
        <v>-1271.3319999999985</v>
      </c>
      <c r="F6" s="87">
        <v>-4.560745120191767E-2</v>
      </c>
    </row>
    <row r="7" spans="2:6">
      <c r="C7" s="261"/>
      <c r="D7" s="261"/>
      <c r="E7" s="261"/>
      <c r="F7" s="261"/>
    </row>
    <row r="8" spans="2:6">
      <c r="B8" s="253" t="s">
        <v>51</v>
      </c>
      <c r="C8" s="262">
        <v>35993.589</v>
      </c>
      <c r="D8" s="262">
        <v>34958.938000000002</v>
      </c>
      <c r="E8" s="262">
        <v>1034.6510000000007</v>
      </c>
      <c r="F8" s="263">
        <v>2.9596179380506404E-2</v>
      </c>
    </row>
    <row r="10" spans="2:6" s="264" customFormat="1">
      <c r="B10" s="230"/>
      <c r="C10" s="735"/>
      <c r="D10" s="735"/>
      <c r="E10" s="735"/>
      <c r="F10" s="735"/>
    </row>
    <row r="11" spans="2:6">
      <c r="B11" s="731" t="s">
        <v>151</v>
      </c>
      <c r="C11" s="259" t="s">
        <v>483</v>
      </c>
      <c r="D11" s="259" t="s">
        <v>406</v>
      </c>
      <c r="E11" s="259" t="s">
        <v>67</v>
      </c>
      <c r="F11" s="259" t="s">
        <v>68</v>
      </c>
    </row>
    <row r="12" spans="2:6">
      <c r="B12" s="732"/>
      <c r="C12" s="734" t="s">
        <v>451</v>
      </c>
      <c r="D12" s="734"/>
      <c r="E12" s="734"/>
      <c r="F12" s="260"/>
    </row>
    <row r="13" spans="2:6">
      <c r="C13" s="126"/>
      <c r="D13" s="126"/>
      <c r="E13" s="126"/>
    </row>
    <row r="14" spans="2:6">
      <c r="B14" s="90" t="s">
        <v>52</v>
      </c>
      <c r="C14" s="142">
        <v>9634.6470000000008</v>
      </c>
      <c r="D14" s="142">
        <v>7795.5339999999997</v>
      </c>
      <c r="E14" s="142">
        <v>1839.1130000000012</v>
      </c>
      <c r="F14" s="93">
        <v>0.2359187965827616</v>
      </c>
    </row>
    <row r="15" spans="2:6">
      <c r="B15" s="90" t="s">
        <v>53</v>
      </c>
      <c r="C15" s="142">
        <v>11337.644</v>
      </c>
      <c r="D15" s="142">
        <v>12133.311</v>
      </c>
      <c r="E15" s="142">
        <v>-794.66699999999946</v>
      </c>
      <c r="F15" s="93">
        <v>-6.5577071254499297E-2</v>
      </c>
    </row>
    <row r="16" spans="2:6">
      <c r="B16" s="90"/>
      <c r="C16" s="142"/>
      <c r="D16" s="142"/>
      <c r="E16" s="142"/>
      <c r="F16" s="93"/>
    </row>
    <row r="17" spans="2:8">
      <c r="B17" s="90" t="s">
        <v>146</v>
      </c>
      <c r="C17" s="142">
        <v>15021</v>
      </c>
      <c r="D17" s="142">
        <v>15030</v>
      </c>
      <c r="E17" s="142">
        <v>-9</v>
      </c>
      <c r="F17" s="93">
        <v>-5.9880239520959666E-4</v>
      </c>
    </row>
    <row r="18" spans="2:8">
      <c r="B18" s="88" t="s">
        <v>147</v>
      </c>
      <c r="C18" s="127">
        <v>12476.111000000001</v>
      </c>
      <c r="D18" s="127">
        <v>12832.656999999999</v>
      </c>
      <c r="E18" s="127">
        <v>-356.54599999999846</v>
      </c>
      <c r="F18" s="87">
        <v>-2.7784269461889166E-2</v>
      </c>
    </row>
    <row r="19" spans="2:8">
      <c r="B19" s="88" t="s">
        <v>148</v>
      </c>
      <c r="C19" s="127">
        <v>2545.1869999999999</v>
      </c>
      <c r="D19" s="127">
        <v>2197.4360000000001</v>
      </c>
      <c r="E19" s="127">
        <v>348.75099999999975</v>
      </c>
      <c r="F19" s="87">
        <v>0.1582530731270444</v>
      </c>
    </row>
    <row r="20" spans="2:8">
      <c r="C20" s="127"/>
      <c r="D20" s="127"/>
      <c r="E20" s="127"/>
      <c r="F20" s="128"/>
    </row>
    <row r="21" spans="2:8">
      <c r="B21" s="253" t="s">
        <v>149</v>
      </c>
      <c r="C21" s="262">
        <v>35994.290999999997</v>
      </c>
      <c r="D21" s="262">
        <v>34958.845000000001</v>
      </c>
      <c r="E21" s="262">
        <v>1035.4460000000017</v>
      </c>
      <c r="F21" s="263">
        <v>2.961899914027466E-2</v>
      </c>
    </row>
    <row r="23" spans="2:8">
      <c r="B23" s="230"/>
      <c r="C23" s="733"/>
      <c r="D23" s="733"/>
      <c r="E23" s="733"/>
      <c r="F23" s="733"/>
    </row>
    <row r="24" spans="2:8">
      <c r="B24" s="731" t="s">
        <v>452</v>
      </c>
      <c r="C24" s="259" t="s">
        <v>483</v>
      </c>
      <c r="D24" s="259" t="s">
        <v>484</v>
      </c>
      <c r="E24" s="259" t="s">
        <v>67</v>
      </c>
      <c r="F24" s="259" t="s">
        <v>68</v>
      </c>
    </row>
    <row r="25" spans="2:8">
      <c r="B25" s="732"/>
      <c r="C25" s="734" t="s">
        <v>451</v>
      </c>
      <c r="D25" s="734"/>
      <c r="E25" s="734"/>
      <c r="F25" s="260"/>
    </row>
    <row r="26" spans="2:8">
      <c r="C26" s="126"/>
      <c r="D26" s="126"/>
      <c r="E26" s="126"/>
      <c r="F26" s="129"/>
    </row>
    <row r="27" spans="2:8">
      <c r="B27" s="90" t="s">
        <v>66</v>
      </c>
      <c r="C27" s="85">
        <v>2543.9670000000001</v>
      </c>
      <c r="D27" s="85">
        <v>1397.9390000000001</v>
      </c>
      <c r="E27" s="85">
        <v>1146.028</v>
      </c>
      <c r="F27" s="397">
        <v>0.81979828876653404</v>
      </c>
    </row>
    <row r="28" spans="2:8">
      <c r="B28" s="90" t="s">
        <v>65</v>
      </c>
      <c r="C28" s="85">
        <v>-2199.7939999999999</v>
      </c>
      <c r="D28" s="85">
        <v>-927.11300000000006</v>
      </c>
      <c r="E28" s="85">
        <v>-1273.6809999999998</v>
      </c>
      <c r="F28" s="397">
        <v>1.3727355780794785</v>
      </c>
    </row>
    <row r="29" spans="2:8">
      <c r="B29" s="90" t="s">
        <v>64</v>
      </c>
      <c r="C29" s="85">
        <v>-195.31</v>
      </c>
      <c r="D29" s="85">
        <v>-386.15899999999999</v>
      </c>
      <c r="E29" s="85">
        <v>190.84899999999999</v>
      </c>
      <c r="F29" s="397">
        <v>0.49422388187249294</v>
      </c>
    </row>
    <row r="30" spans="2:8">
      <c r="C30" s="127"/>
      <c r="D30" s="127"/>
      <c r="E30" s="127"/>
      <c r="F30" s="127"/>
    </row>
    <row r="31" spans="2:8">
      <c r="B31" s="253" t="s">
        <v>152</v>
      </c>
      <c r="C31" s="262">
        <v>148</v>
      </c>
      <c r="D31" s="262">
        <v>85</v>
      </c>
      <c r="E31" s="262">
        <v>63</v>
      </c>
      <c r="F31" s="655">
        <v>0.74117647058823533</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K23"/>
  <sheetViews>
    <sheetView showGridLines="0" zoomScaleNormal="100" workbookViewId="0"/>
  </sheetViews>
  <sheetFormatPr baseColWidth="10" defaultColWidth="7.28515625" defaultRowHeight="12.75"/>
  <cols>
    <col min="1" max="1" width="3.140625" style="99" customWidth="1"/>
    <col min="2" max="2" width="12.85546875" style="99" customWidth="1"/>
    <col min="3" max="3" width="33.140625" style="99" customWidth="1"/>
    <col min="4" max="4" width="8.7109375" style="99" customWidth="1"/>
    <col min="5" max="5" width="15.5703125" style="265" bestFit="1" customWidth="1"/>
    <col min="6" max="6" width="14.85546875" style="265" bestFit="1" customWidth="1"/>
    <col min="7" max="7" width="15.5703125" style="265" bestFit="1" customWidth="1"/>
    <col min="8" max="8" width="12.28515625" style="265" customWidth="1"/>
    <col min="9" max="9" width="13.85546875" style="99" customWidth="1"/>
    <col min="10" max="10" width="2" style="99" customWidth="1"/>
    <col min="11" max="11" width="4.7109375" style="99" customWidth="1"/>
    <col min="12" max="12" width="7.28515625" style="99" customWidth="1"/>
    <col min="13" max="16384" width="7.28515625" style="99"/>
  </cols>
  <sheetData>
    <row r="2" spans="2:10">
      <c r="B2" s="269"/>
      <c r="C2" s="269"/>
      <c r="D2" s="269"/>
      <c r="E2" s="270"/>
      <c r="F2" s="270"/>
      <c r="G2" s="270"/>
      <c r="H2" s="270"/>
      <c r="I2" s="269"/>
    </row>
    <row r="3" spans="2:10" ht="15.75" customHeight="1">
      <c r="B3" s="736" t="s">
        <v>312</v>
      </c>
      <c r="C3" s="736"/>
      <c r="D3" s="272" t="s">
        <v>62</v>
      </c>
      <c r="E3" s="273" t="s">
        <v>483</v>
      </c>
      <c r="F3" s="273" t="s">
        <v>406</v>
      </c>
      <c r="G3" s="273" t="s">
        <v>484</v>
      </c>
      <c r="H3" s="272" t="s">
        <v>67</v>
      </c>
      <c r="I3" s="272" t="s">
        <v>68</v>
      </c>
    </row>
    <row r="4" spans="2:10" ht="6" customHeight="1">
      <c r="E4" s="99"/>
      <c r="F4" s="99"/>
      <c r="G4" s="99"/>
      <c r="H4" s="99"/>
    </row>
    <row r="5" spans="2:10" ht="18" customHeight="1">
      <c r="B5" s="230" t="s">
        <v>58</v>
      </c>
      <c r="C5" s="243" t="s">
        <v>313</v>
      </c>
      <c r="D5" s="274" t="s">
        <v>69</v>
      </c>
      <c r="E5" s="275">
        <v>0.97237210662725893</v>
      </c>
      <c r="F5" s="276">
        <v>0.90596474853422482</v>
      </c>
      <c r="G5" s="276"/>
      <c r="H5" s="277">
        <v>6.6407358093034108E-2</v>
      </c>
      <c r="I5" s="651">
        <v>7.3300156767110103E-2</v>
      </c>
    </row>
    <row r="6" spans="2:10" ht="18" customHeight="1">
      <c r="B6" s="243"/>
      <c r="C6" s="243" t="s">
        <v>314</v>
      </c>
      <c r="D6" s="274" t="s">
        <v>69</v>
      </c>
      <c r="E6" s="275">
        <v>0.91413022189603832</v>
      </c>
      <c r="F6" s="276">
        <v>0.8369154698061736</v>
      </c>
      <c r="G6" s="276"/>
      <c r="H6" s="277">
        <v>7.7214752089864724E-2</v>
      </c>
      <c r="I6" s="651">
        <v>9.2261112233649412E-2</v>
      </c>
    </row>
    <row r="7" spans="2:10" ht="18" customHeight="1">
      <c r="B7" s="279"/>
      <c r="C7" s="279" t="s">
        <v>315</v>
      </c>
      <c r="D7" s="280" t="s">
        <v>154</v>
      </c>
      <c r="E7" s="281">
        <v>-266.185</v>
      </c>
      <c r="F7" s="281">
        <v>-733.05499999999995</v>
      </c>
      <c r="G7" s="281"/>
      <c r="H7" s="281">
        <v>466.86999999999995</v>
      </c>
      <c r="I7" s="652">
        <v>-0.63688263500010223</v>
      </c>
    </row>
    <row r="8" spans="2:10" ht="18" customHeight="1">
      <c r="B8" s="230" t="s">
        <v>59</v>
      </c>
      <c r="C8" s="243" t="s">
        <v>316</v>
      </c>
      <c r="D8" s="274" t="s">
        <v>69</v>
      </c>
      <c r="E8" s="276">
        <v>1.3961703575816151</v>
      </c>
      <c r="F8" s="276">
        <v>1.3259295867297693</v>
      </c>
      <c r="G8" s="276"/>
      <c r="H8" s="277">
        <v>7.0240770851845769E-2</v>
      </c>
      <c r="I8" s="651">
        <v>5.2974736784541676E-2</v>
      </c>
    </row>
    <row r="9" spans="2:10" ht="18" customHeight="1">
      <c r="B9" s="243"/>
      <c r="C9" s="243" t="s">
        <v>317</v>
      </c>
      <c r="D9" s="274" t="s">
        <v>18</v>
      </c>
      <c r="E9" s="282">
        <v>0.45939888017003006</v>
      </c>
      <c r="F9" s="282">
        <v>0.39116837930145976</v>
      </c>
      <c r="G9" s="282"/>
      <c r="H9" s="283">
        <v>6.8230500868570299E-2</v>
      </c>
      <c r="I9" s="289" t="s">
        <v>326</v>
      </c>
    </row>
    <row r="10" spans="2:10" ht="18" customHeight="1">
      <c r="B10" s="243"/>
      <c r="C10" s="243" t="s">
        <v>318</v>
      </c>
      <c r="D10" s="274" t="s">
        <v>18</v>
      </c>
      <c r="E10" s="282">
        <v>0.54060111982996994</v>
      </c>
      <c r="F10" s="282">
        <v>0.60883162069854024</v>
      </c>
      <c r="G10" s="282"/>
      <c r="H10" s="278">
        <v>-6.8230500868570299E-2</v>
      </c>
      <c r="I10" s="289" t="s">
        <v>326</v>
      </c>
    </row>
    <row r="11" spans="2:10" ht="18" customHeight="1">
      <c r="B11" s="279"/>
      <c r="C11" s="279" t="s">
        <v>319</v>
      </c>
      <c r="D11" s="280" t="s">
        <v>69</v>
      </c>
      <c r="E11" s="284">
        <v>3.8683617797557845</v>
      </c>
      <c r="F11" s="285"/>
      <c r="G11" s="285">
        <v>4.59</v>
      </c>
      <c r="H11" s="286">
        <v>-0.72163822024421531</v>
      </c>
      <c r="I11" s="287">
        <v>-0.15721965582662645</v>
      </c>
    </row>
    <row r="12" spans="2:10" ht="18" customHeight="1">
      <c r="B12" s="230" t="s">
        <v>60</v>
      </c>
      <c r="C12" s="243" t="s">
        <v>61</v>
      </c>
      <c r="D12" s="274" t="s">
        <v>18</v>
      </c>
      <c r="E12" s="282">
        <v>0.12548005028042819</v>
      </c>
      <c r="F12" s="288"/>
      <c r="G12" s="288">
        <v>0.156</v>
      </c>
      <c r="H12" s="289">
        <v>-3.0519949719571809E-2</v>
      </c>
      <c r="I12" s="289" t="s">
        <v>326</v>
      </c>
    </row>
    <row r="13" spans="2:10" ht="18" customHeight="1">
      <c r="B13" s="243"/>
      <c r="C13" s="243" t="s">
        <v>320</v>
      </c>
      <c r="D13" s="274" t="s">
        <v>18</v>
      </c>
      <c r="E13" s="282">
        <v>1.2447859966949067E-3</v>
      </c>
      <c r="F13" s="288"/>
      <c r="G13" s="288">
        <v>0.09</v>
      </c>
      <c r="H13" s="289">
        <v>-8.8755214003305091E-2</v>
      </c>
      <c r="I13" s="289" t="s">
        <v>326</v>
      </c>
    </row>
    <row r="14" spans="2:10" ht="18" customHeight="1">
      <c r="B14" s="279"/>
      <c r="C14" s="279" t="s">
        <v>321</v>
      </c>
      <c r="D14" s="280" t="s">
        <v>18</v>
      </c>
      <c r="E14" s="290">
        <v>1.2713289267343501E-2</v>
      </c>
      <c r="F14" s="291"/>
      <c r="G14" s="291">
        <v>6.2E-2</v>
      </c>
      <c r="H14" s="292">
        <v>-4.9286710732656502E-2</v>
      </c>
      <c r="I14" s="292" t="s">
        <v>326</v>
      </c>
    </row>
    <row r="15" spans="2:10">
      <c r="B15" s="122"/>
      <c r="C15" s="122"/>
      <c r="D15" s="122"/>
      <c r="E15" s="267"/>
      <c r="F15" s="267"/>
      <c r="G15" s="267"/>
      <c r="H15" s="267"/>
      <c r="I15" s="266"/>
      <c r="J15" s="122"/>
    </row>
    <row r="16" spans="2:10">
      <c r="B16" s="99" t="s">
        <v>417</v>
      </c>
      <c r="I16" s="265"/>
    </row>
    <row r="17" spans="2:11">
      <c r="B17" s="99" t="s">
        <v>528</v>
      </c>
      <c r="E17" s="99"/>
      <c r="F17" s="99"/>
      <c r="G17" s="99"/>
      <c r="H17" s="99"/>
    </row>
    <row r="18" spans="2:11">
      <c r="B18" s="99" t="s">
        <v>418</v>
      </c>
      <c r="E18" s="99"/>
      <c r="F18" s="99"/>
      <c r="G18" s="99"/>
      <c r="H18" s="99"/>
    </row>
    <row r="19" spans="2:11">
      <c r="B19" s="99" t="s">
        <v>419</v>
      </c>
      <c r="I19" s="265"/>
    </row>
    <row r="20" spans="2:11">
      <c r="B20" s="99" t="s">
        <v>420</v>
      </c>
      <c r="I20" s="265"/>
    </row>
    <row r="21" spans="2:11">
      <c r="B21" s="99" t="s">
        <v>421</v>
      </c>
      <c r="I21" s="265"/>
    </row>
    <row r="22" spans="2:11" ht="27" customHeight="1">
      <c r="B22" s="737" t="s">
        <v>510</v>
      </c>
      <c r="C22" s="737"/>
      <c r="D22" s="737"/>
      <c r="E22" s="737"/>
      <c r="F22" s="737"/>
      <c r="G22" s="737"/>
      <c r="H22" s="737"/>
      <c r="I22" s="737"/>
      <c r="J22" s="737"/>
      <c r="K22" s="737"/>
    </row>
    <row r="23" spans="2:11">
      <c r="B23" s="99" t="s">
        <v>511</v>
      </c>
      <c r="I23" s="265"/>
    </row>
  </sheetData>
  <mergeCells count="2">
    <mergeCell ref="B3:C3"/>
    <mergeCell ref="B22:K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9" customWidth="1"/>
    <col min="2" max="2" width="45" style="99" customWidth="1"/>
    <col min="3" max="3" width="16.5703125" style="99" customWidth="1"/>
    <col min="4" max="4" width="15.7109375" style="99" customWidth="1"/>
    <col min="5" max="5" width="14.85546875" style="99" customWidth="1"/>
    <col min="6" max="6" width="2.7109375" style="99" customWidth="1"/>
    <col min="7" max="7" width="16.5703125" style="99" customWidth="1"/>
    <col min="8" max="8" width="15.7109375" style="99" customWidth="1"/>
    <col min="9" max="9" width="12.42578125" style="99" customWidth="1"/>
    <col min="10" max="16384" width="11.42578125" style="99"/>
  </cols>
  <sheetData>
    <row r="1" spans="1:11">
      <c r="A1" s="122"/>
    </row>
    <row r="2" spans="1:11" ht="13.5" thickBot="1">
      <c r="B2" s="293"/>
      <c r="C2" s="293"/>
      <c r="D2" s="293"/>
      <c r="E2" s="293"/>
      <c r="F2" s="293"/>
      <c r="G2" s="293"/>
      <c r="H2" s="293"/>
      <c r="I2" s="293"/>
    </row>
    <row r="3" spans="1:11" ht="15">
      <c r="B3" s="738" t="s">
        <v>63</v>
      </c>
      <c r="C3" s="738"/>
      <c r="D3" s="738"/>
      <c r="E3" s="738"/>
      <c r="F3" s="738"/>
      <c r="G3" s="738"/>
      <c r="H3" s="738"/>
    </row>
    <row r="4" spans="1:11" ht="17.25" customHeight="1" thickBot="1">
      <c r="B4" s="739" t="s">
        <v>451</v>
      </c>
      <c r="C4" s="739"/>
      <c r="D4" s="739"/>
      <c r="E4" s="739"/>
      <c r="F4" s="739"/>
      <c r="G4" s="739"/>
      <c r="H4" s="739"/>
      <c r="I4" s="293"/>
    </row>
    <row r="5" spans="1:11" ht="48" customHeight="1">
      <c r="B5" s="740" t="s">
        <v>48</v>
      </c>
      <c r="C5" s="742" t="s">
        <v>82</v>
      </c>
      <c r="D5" s="742"/>
      <c r="E5" s="742"/>
      <c r="F5" s="295"/>
      <c r="G5" s="743" t="s">
        <v>272</v>
      </c>
      <c r="H5" s="743"/>
      <c r="I5" s="743"/>
    </row>
    <row r="6" spans="1:11">
      <c r="B6" s="741"/>
      <c r="C6" s="183" t="s">
        <v>483</v>
      </c>
      <c r="D6" s="223" t="s">
        <v>484</v>
      </c>
      <c r="E6" s="223" t="s">
        <v>68</v>
      </c>
      <c r="F6" s="268"/>
      <c r="G6" s="273" t="s">
        <v>483</v>
      </c>
      <c r="H6" s="271" t="s">
        <v>484</v>
      </c>
      <c r="I6" s="296" t="s">
        <v>68</v>
      </c>
    </row>
    <row r="7" spans="1:11" ht="6" customHeight="1"/>
    <row r="8" spans="1:11" ht="13.5" customHeight="1">
      <c r="B8" s="100" t="s">
        <v>195</v>
      </c>
      <c r="C8" s="461">
        <v>0</v>
      </c>
      <c r="D8" s="123">
        <v>0</v>
      </c>
      <c r="E8" s="123" t="s">
        <v>439</v>
      </c>
      <c r="F8" s="123"/>
      <c r="G8" s="461">
        <v>14.269</v>
      </c>
      <c r="H8" s="123">
        <v>12.471</v>
      </c>
      <c r="I8" s="483">
        <v>0.14417448480474704</v>
      </c>
      <c r="K8" s="99" t="s">
        <v>153</v>
      </c>
    </row>
    <row r="9" spans="1:11" ht="13.5" customHeight="1">
      <c r="B9" s="100" t="s">
        <v>162</v>
      </c>
      <c r="C9" s="461">
        <v>26.167000000000002</v>
      </c>
      <c r="D9" s="123">
        <v>14.4</v>
      </c>
      <c r="E9" s="87">
        <v>0.81715277777777784</v>
      </c>
      <c r="F9" s="101"/>
      <c r="G9" s="461">
        <v>32.323</v>
      </c>
      <c r="H9" s="123">
        <v>31.800999999999998</v>
      </c>
      <c r="I9" s="483">
        <v>1.641457815791969E-2</v>
      </c>
    </row>
    <row r="10" spans="1:11" ht="13.5" customHeight="1">
      <c r="B10" s="100" t="s">
        <v>513</v>
      </c>
      <c r="C10" s="461">
        <v>113</v>
      </c>
      <c r="D10" s="123">
        <v>65.798000000000002</v>
      </c>
      <c r="E10" s="87">
        <v>0.71737742788534598</v>
      </c>
      <c r="F10" s="101"/>
      <c r="G10" s="461">
        <v>49.402000000000001</v>
      </c>
      <c r="H10" s="123">
        <v>49.758000000000003</v>
      </c>
      <c r="I10" s="483">
        <v>-7.1546284014630812E-3</v>
      </c>
    </row>
    <row r="11" spans="1:11" ht="13.5" customHeight="1">
      <c r="B11" s="100" t="s">
        <v>175</v>
      </c>
      <c r="C11" s="461">
        <v>33.578000000000003</v>
      </c>
      <c r="D11" s="123">
        <v>38.954000000000001</v>
      </c>
      <c r="E11" s="87">
        <v>-0.13800893361400624</v>
      </c>
      <c r="F11" s="101"/>
      <c r="G11" s="461">
        <v>26.834</v>
      </c>
      <c r="H11" s="123">
        <v>27.419</v>
      </c>
      <c r="I11" s="483">
        <v>-2.1335570225026523E-2</v>
      </c>
    </row>
    <row r="12" spans="1:11" ht="13.5" customHeight="1">
      <c r="B12" s="100" t="s">
        <v>301</v>
      </c>
      <c r="C12" s="461">
        <v>2.141</v>
      </c>
      <c r="D12" s="123">
        <v>2.8559999999999999</v>
      </c>
      <c r="E12" s="87">
        <v>-0.25035014005602241</v>
      </c>
      <c r="F12" s="101"/>
      <c r="G12" s="461">
        <v>2.613</v>
      </c>
      <c r="H12" s="123">
        <v>2.573</v>
      </c>
      <c r="I12" s="483">
        <v>1.5546055188495833E-2</v>
      </c>
    </row>
    <row r="13" spans="1:11" ht="13.5" customHeight="1">
      <c r="B13" s="100" t="s">
        <v>382</v>
      </c>
      <c r="C13" s="461">
        <v>280.99299999999999</v>
      </c>
      <c r="D13" s="123">
        <v>277.74099999999999</v>
      </c>
      <c r="E13" s="87">
        <v>1.1708750238531573E-2</v>
      </c>
      <c r="F13" s="123"/>
      <c r="G13" s="461">
        <v>61.015000000000001</v>
      </c>
      <c r="H13" s="123">
        <v>53.512</v>
      </c>
      <c r="I13" s="483">
        <v>0.14021154133652258</v>
      </c>
    </row>
    <row r="14" spans="1:11" ht="13.5" customHeight="1">
      <c r="B14" s="100" t="s">
        <v>167</v>
      </c>
      <c r="C14" s="461">
        <v>0.67900000000000005</v>
      </c>
      <c r="D14" s="123">
        <v>0</v>
      </c>
      <c r="E14" s="483" t="s">
        <v>439</v>
      </c>
      <c r="F14" s="101"/>
      <c r="G14" s="461">
        <v>8.6020000000000003</v>
      </c>
      <c r="H14" s="123">
        <v>8.3580000000000005</v>
      </c>
      <c r="I14" s="483">
        <v>2.9193586982531716E-2</v>
      </c>
    </row>
    <row r="15" spans="1:11" ht="13.5" customHeight="1">
      <c r="B15" s="100" t="s">
        <v>193</v>
      </c>
      <c r="C15" s="461">
        <v>1.3129999999999999</v>
      </c>
      <c r="D15" s="123">
        <v>2.407</v>
      </c>
      <c r="E15" s="483">
        <v>-0.45450768591607815</v>
      </c>
      <c r="F15" s="123"/>
      <c r="G15" s="461">
        <v>0</v>
      </c>
      <c r="H15" s="123">
        <v>0</v>
      </c>
      <c r="I15" s="483" t="s">
        <v>439</v>
      </c>
    </row>
    <row r="16" spans="1:11" ht="13.5" customHeight="1">
      <c r="B16" s="100" t="s">
        <v>279</v>
      </c>
      <c r="C16" s="461">
        <v>0</v>
      </c>
      <c r="D16" s="123">
        <v>3.9060000000000001</v>
      </c>
      <c r="E16" s="483" t="s">
        <v>439</v>
      </c>
      <c r="F16" s="123"/>
      <c r="G16" s="461">
        <v>7.82</v>
      </c>
      <c r="H16" s="123">
        <v>7.8920000000000003</v>
      </c>
      <c r="I16" s="483">
        <v>-9.1231626964014545E-3</v>
      </c>
    </row>
    <row r="17" spans="2:9" ht="13.5" customHeight="1">
      <c r="B17" s="100" t="s">
        <v>168</v>
      </c>
      <c r="C17" s="461">
        <v>3.1920000000000002</v>
      </c>
      <c r="D17" s="123">
        <v>1.2949999999999999</v>
      </c>
      <c r="E17" s="483">
        <v>1.464864864864865</v>
      </c>
      <c r="F17" s="101"/>
      <c r="G17" s="461">
        <v>4.4020000000000001</v>
      </c>
      <c r="H17" s="123">
        <v>4.1269999999999998</v>
      </c>
      <c r="I17" s="483">
        <v>6.6634359098618923E-2</v>
      </c>
    </row>
    <row r="18" spans="2:9" ht="13.5" customHeight="1">
      <c r="B18" s="100" t="s">
        <v>383</v>
      </c>
      <c r="C18" s="461">
        <v>253.989</v>
      </c>
      <c r="D18" s="123">
        <v>191.27500000000001</v>
      </c>
      <c r="E18" s="87">
        <v>0.32787348059077237</v>
      </c>
      <c r="F18" s="101"/>
      <c r="G18" s="461">
        <v>130.447</v>
      </c>
      <c r="H18" s="123">
        <v>111.41</v>
      </c>
      <c r="I18" s="483">
        <v>0.17087335068665288</v>
      </c>
    </row>
    <row r="19" spans="2:9" ht="13.5" customHeight="1">
      <c r="B19" s="100" t="s">
        <v>196</v>
      </c>
      <c r="C19" s="461">
        <v>129.88300000000001</v>
      </c>
      <c r="D19" s="123">
        <v>149.4</v>
      </c>
      <c r="E19" s="87">
        <v>-0.13063587684069611</v>
      </c>
      <c r="F19" s="101"/>
      <c r="G19" s="461">
        <v>70.778000000000006</v>
      </c>
      <c r="H19" s="123">
        <v>56.905999999999999</v>
      </c>
      <c r="I19" s="483">
        <v>0.24377042842582508</v>
      </c>
    </row>
    <row r="20" spans="2:9" ht="13.5" customHeight="1">
      <c r="B20" s="100" t="s">
        <v>178</v>
      </c>
      <c r="C20" s="461">
        <v>129.05099999999999</v>
      </c>
      <c r="D20" s="123">
        <v>115.71</v>
      </c>
      <c r="E20" s="87">
        <v>0.1152968628467721</v>
      </c>
      <c r="F20" s="101"/>
      <c r="G20" s="461">
        <v>47.603000000000002</v>
      </c>
      <c r="H20" s="123">
        <v>43.951000000000001</v>
      </c>
      <c r="I20" s="483">
        <v>8.30925348683762E-2</v>
      </c>
    </row>
    <row r="21" spans="2:9" ht="13.5" customHeight="1">
      <c r="B21" s="100" t="s">
        <v>197</v>
      </c>
      <c r="C21" s="461">
        <v>202.56899999999999</v>
      </c>
      <c r="D21" s="123">
        <v>145.64500000000001</v>
      </c>
      <c r="E21" s="87">
        <v>0.39084074290226223</v>
      </c>
      <c r="F21" s="101"/>
      <c r="G21" s="461">
        <v>77.703999999999994</v>
      </c>
      <c r="H21" s="123">
        <v>63.29</v>
      </c>
      <c r="I21" s="483">
        <v>0.22774529941538946</v>
      </c>
    </row>
    <row r="22" spans="2:9" ht="13.5" customHeight="1">
      <c r="B22" s="100" t="s">
        <v>198</v>
      </c>
      <c r="C22" s="461">
        <v>232.03</v>
      </c>
      <c r="D22" s="123">
        <v>128.666</v>
      </c>
      <c r="E22" s="87">
        <v>0.80335131270110205</v>
      </c>
      <c r="F22" s="101"/>
      <c r="G22" s="461">
        <v>51.173999999999999</v>
      </c>
      <c r="H22" s="123">
        <v>45.71</v>
      </c>
      <c r="I22" s="483">
        <v>0.11953620651936125</v>
      </c>
    </row>
    <row r="23" spans="2:9" ht="13.5" customHeight="1">
      <c r="B23" s="100" t="s">
        <v>512</v>
      </c>
      <c r="C23" s="461">
        <v>233</v>
      </c>
      <c r="D23" s="123">
        <v>248.55199999999999</v>
      </c>
      <c r="E23" s="87">
        <v>-6.2570407801989081E-2</v>
      </c>
      <c r="F23" s="101"/>
      <c r="G23" s="461">
        <v>92.991</v>
      </c>
      <c r="H23" s="123">
        <v>91.346999999999994</v>
      </c>
      <c r="I23" s="483">
        <v>1.7997306972314497E-2</v>
      </c>
    </row>
    <row r="24" spans="2:9" ht="13.5" customHeight="1">
      <c r="B24" s="100" t="s">
        <v>199</v>
      </c>
      <c r="C24" s="461">
        <v>1.0249999999999999</v>
      </c>
      <c r="D24" s="123">
        <v>1.1870000000000001</v>
      </c>
      <c r="E24" s="87">
        <v>-0.13647851727042981</v>
      </c>
      <c r="F24" s="101"/>
      <c r="G24" s="461">
        <v>19.878663540504</v>
      </c>
      <c r="H24" s="123">
        <v>23.366966976472298</v>
      </c>
      <c r="I24" s="483">
        <v>-0.14928353514945247</v>
      </c>
    </row>
    <row r="25" spans="2:9" ht="13.5" customHeight="1">
      <c r="B25" s="100" t="s">
        <v>177</v>
      </c>
      <c r="C25" s="461">
        <v>7.6</v>
      </c>
      <c r="D25" s="123">
        <v>10.893000000000001</v>
      </c>
      <c r="E25" s="87">
        <v>-0.30230423207564494</v>
      </c>
      <c r="F25" s="101"/>
      <c r="G25" s="461">
        <v>6.9509999999999996</v>
      </c>
      <c r="H25" s="123">
        <v>7.6929999999999996</v>
      </c>
      <c r="I25" s="483">
        <v>-9.6451319381255729E-2</v>
      </c>
    </row>
    <row r="26" spans="2:9" ht="13.5" customHeight="1">
      <c r="B26" s="100" t="s">
        <v>350</v>
      </c>
      <c r="C26" s="461">
        <v>4.4550000000000001</v>
      </c>
      <c r="D26" s="123">
        <v>1.841</v>
      </c>
      <c r="E26" s="87">
        <v>1.4198804997284085</v>
      </c>
      <c r="F26" s="101"/>
      <c r="G26" s="461">
        <v>0</v>
      </c>
      <c r="H26" s="123">
        <v>0</v>
      </c>
      <c r="I26" s="483" t="s">
        <v>439</v>
      </c>
    </row>
    <row r="27" spans="2:9" ht="13.5" customHeight="1">
      <c r="B27" s="100" t="s">
        <v>384</v>
      </c>
      <c r="C27" s="461">
        <v>441.88400000000001</v>
      </c>
      <c r="D27" s="123">
        <v>390.4</v>
      </c>
      <c r="E27" s="87">
        <v>0.13187500000000019</v>
      </c>
      <c r="F27" s="101"/>
      <c r="G27" s="461">
        <v>81.328999999999994</v>
      </c>
      <c r="H27" s="123">
        <v>42.725999999999999</v>
      </c>
      <c r="I27" s="483">
        <v>0.90350138089219678</v>
      </c>
    </row>
    <row r="28" spans="2:9" ht="13.5" customHeight="1">
      <c r="B28" s="100" t="s">
        <v>385</v>
      </c>
      <c r="C28" s="461">
        <v>41.771999999999998</v>
      </c>
      <c r="D28" s="123">
        <v>76.852999999999994</v>
      </c>
      <c r="E28" s="87">
        <v>-0.45646884311607872</v>
      </c>
      <c r="F28" s="101"/>
      <c r="G28" s="461">
        <v>0.55300000000000005</v>
      </c>
      <c r="H28" s="123">
        <v>1.6319999999999999</v>
      </c>
      <c r="I28" s="483">
        <v>-0.66115196078431371</v>
      </c>
    </row>
    <row r="29" spans="2:9" ht="13.5" customHeight="1">
      <c r="B29" s="100" t="s">
        <v>386</v>
      </c>
      <c r="C29" s="461">
        <v>83.016999999999996</v>
      </c>
      <c r="D29" s="123">
        <v>0.91</v>
      </c>
      <c r="E29" s="123" t="s">
        <v>439</v>
      </c>
      <c r="F29" s="101"/>
      <c r="G29" s="461">
        <v>9.0299999999999994</v>
      </c>
      <c r="H29" s="123">
        <v>5.952</v>
      </c>
      <c r="I29" s="483">
        <v>0.51713709677419351</v>
      </c>
    </row>
    <row r="30" spans="2:9" ht="13.5" customHeight="1">
      <c r="B30" s="100" t="s">
        <v>387</v>
      </c>
      <c r="C30" s="461">
        <v>16.550999999999998</v>
      </c>
      <c r="D30" s="123">
        <v>22.901</v>
      </c>
      <c r="E30" s="87">
        <v>-0.27728046810182971</v>
      </c>
      <c r="F30" s="101"/>
      <c r="G30" s="461">
        <v>28.164999999999999</v>
      </c>
      <c r="H30" s="123">
        <v>17.940999999999999</v>
      </c>
      <c r="I30" s="483">
        <v>0.56986790034000334</v>
      </c>
    </row>
    <row r="31" spans="2:9" ht="13.5" customHeight="1">
      <c r="B31" s="100" t="s">
        <v>411</v>
      </c>
      <c r="C31" s="461">
        <v>3.9119999999998534</v>
      </c>
      <c r="D31" s="123">
        <v>72.404999999999745</v>
      </c>
      <c r="E31" s="87">
        <v>-0.94597058214211904</v>
      </c>
      <c r="F31" s="101"/>
      <c r="G31" s="461">
        <v>3.4673364594959182</v>
      </c>
      <c r="H31" s="123">
        <v>2.7643230235276839</v>
      </c>
      <c r="I31" s="483">
        <v>0.25431667355253063</v>
      </c>
    </row>
    <row r="32" spans="2:9" ht="13.5" customHeight="1">
      <c r="B32" s="297"/>
      <c r="C32" s="297"/>
      <c r="D32" s="297"/>
      <c r="E32" s="297"/>
      <c r="F32" s="268"/>
      <c r="G32" s="297"/>
      <c r="H32" s="297"/>
      <c r="I32" s="297"/>
    </row>
    <row r="33" spans="2:9">
      <c r="B33" s="299" t="s">
        <v>17</v>
      </c>
      <c r="C33" s="298">
        <v>2241.8780000000002</v>
      </c>
      <c r="D33" s="298">
        <v>1964.373</v>
      </c>
      <c r="E33" s="263">
        <v>0.14126899524682934</v>
      </c>
      <c r="F33" s="268"/>
      <c r="G33" s="298">
        <v>827.62899999999979</v>
      </c>
      <c r="H33" s="298">
        <v>712.7410000000001</v>
      </c>
      <c r="I33" s="263">
        <v>0.16119179337234657</v>
      </c>
    </row>
    <row r="34" spans="2:9" ht="13.5" customHeight="1">
      <c r="B34" s="100"/>
      <c r="C34" s="101"/>
      <c r="D34" s="101"/>
      <c r="E34" s="101"/>
      <c r="F34" s="101"/>
      <c r="G34" s="101"/>
      <c r="H34" s="101"/>
    </row>
    <row r="35" spans="2:9" ht="13.5" customHeight="1">
      <c r="B35" s="100" t="s">
        <v>453</v>
      </c>
      <c r="C35" s="101"/>
      <c r="D35" s="101"/>
      <c r="E35" s="101"/>
      <c r="F35" s="101"/>
      <c r="G35" s="101"/>
      <c r="H35" s="101"/>
    </row>
    <row r="36" spans="2:9" ht="13.5" customHeight="1">
      <c r="B36" s="102"/>
      <c r="C36" s="103"/>
      <c r="D36" s="103"/>
      <c r="E36" s="103"/>
      <c r="F36" s="103"/>
      <c r="G36" s="103"/>
      <c r="H36" s="103"/>
    </row>
    <row r="37" spans="2:9" ht="10.5" customHeight="1">
      <c r="B37" s="104"/>
      <c r="C37" s="105"/>
      <c r="D37" s="105"/>
      <c r="E37" s="105"/>
      <c r="F37" s="105"/>
      <c r="G37" s="105"/>
      <c r="H37" s="105"/>
    </row>
    <row r="38" spans="2:9">
      <c r="B38" s="106"/>
      <c r="C38" s="105"/>
      <c r="D38" s="107"/>
      <c r="E38" s="107"/>
      <c r="F38" s="107"/>
      <c r="G38" s="107"/>
      <c r="H38" s="105"/>
    </row>
    <row r="39" spans="2:9">
      <c r="C39" s="108"/>
      <c r="D39" s="108"/>
      <c r="E39" s="108"/>
      <c r="F39" s="108"/>
      <c r="G39" s="108"/>
      <c r="H39" s="108"/>
    </row>
    <row r="40" spans="2:9">
      <c r="C40" s="108"/>
    </row>
    <row r="42" spans="2:9">
      <c r="C42" s="108"/>
      <c r="G42" s="108"/>
    </row>
    <row r="44" spans="2:9">
      <c r="C44" s="109"/>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RowHeight="12.75"/>
  <cols>
    <col min="1" max="1" width="11.42578125" style="600"/>
    <col min="2" max="2" width="16.85546875" style="600" bestFit="1" customWidth="1"/>
    <col min="3" max="16384" width="11.42578125" style="600"/>
  </cols>
  <sheetData>
    <row r="3" spans="1:5">
      <c r="B3" s="615"/>
      <c r="C3" s="615"/>
      <c r="D3" s="615"/>
    </row>
    <row r="4" spans="1:5" ht="25.5">
      <c r="A4" s="675"/>
      <c r="B4" s="676"/>
      <c r="C4" s="677" t="s">
        <v>514</v>
      </c>
      <c r="D4" s="678" t="s">
        <v>481</v>
      </c>
      <c r="E4" s="679"/>
    </row>
    <row r="5" spans="1:5">
      <c r="A5" s="675"/>
      <c r="B5" s="680" t="s">
        <v>482</v>
      </c>
      <c r="C5" s="681">
        <v>0.23</v>
      </c>
      <c r="D5" s="682">
        <v>0.31</v>
      </c>
    </row>
    <row r="6" spans="1:5">
      <c r="C6" s="683"/>
      <c r="D6" s="683"/>
    </row>
  </sheetData>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77" zoomScaleNormal="77" workbookViewId="0"/>
  </sheetViews>
  <sheetFormatPr baseColWidth="10" defaultColWidth="11.42578125" defaultRowHeight="12.75"/>
  <cols>
    <col min="1" max="1" width="11.42578125" style="131"/>
    <col min="2" max="2" width="19.140625" style="131" customWidth="1"/>
    <col min="3" max="3" width="13.85546875" style="131" customWidth="1"/>
    <col min="4" max="4" width="15.140625" style="131" customWidth="1"/>
    <col min="5" max="5" width="14.5703125" style="131" customWidth="1"/>
    <col min="6" max="6" width="13.28515625" style="131" customWidth="1"/>
    <col min="7" max="7" width="14.42578125" style="131" customWidth="1"/>
    <col min="8" max="8" width="12.7109375" style="131" customWidth="1"/>
    <col min="9" max="9" width="14" style="131" customWidth="1"/>
    <col min="10" max="16384" width="11.42578125" style="131"/>
  </cols>
  <sheetData>
    <row r="1" spans="1:9">
      <c r="A1" s="517"/>
    </row>
    <row r="2" spans="1:9">
      <c r="B2" s="474"/>
      <c r="C2" s="474"/>
      <c r="D2" s="474"/>
      <c r="E2" s="474"/>
      <c r="F2" s="474"/>
      <c r="G2" s="474"/>
      <c r="H2" s="474"/>
      <c r="I2" s="474"/>
    </row>
    <row r="3" spans="1:9">
      <c r="A3" s="475"/>
      <c r="B3" s="744" t="s">
        <v>331</v>
      </c>
      <c r="C3" s="736"/>
      <c r="D3" s="736"/>
      <c r="E3" s="736"/>
      <c r="F3" s="736"/>
      <c r="G3" s="736"/>
      <c r="H3" s="736"/>
      <c r="I3" s="745"/>
    </row>
    <row r="4" spans="1:9" s="472" customFormat="1">
      <c r="A4" s="476"/>
      <c r="B4" s="495" t="s">
        <v>353</v>
      </c>
      <c r="C4" s="496">
        <v>2022</v>
      </c>
      <c r="D4" s="496">
        <v>2023</v>
      </c>
      <c r="E4" s="496">
        <v>2024</v>
      </c>
      <c r="F4" s="496">
        <v>2025</v>
      </c>
      <c r="G4" s="496">
        <v>2026</v>
      </c>
      <c r="H4" s="496" t="s">
        <v>332</v>
      </c>
      <c r="I4" s="578" t="s">
        <v>17</v>
      </c>
    </row>
    <row r="5" spans="1:9">
      <c r="A5" s="475"/>
      <c r="B5" s="478" t="s">
        <v>20</v>
      </c>
      <c r="C5" s="660">
        <v>474</v>
      </c>
      <c r="D5" s="660" t="s">
        <v>393</v>
      </c>
      <c r="E5" s="660" t="s">
        <v>393</v>
      </c>
      <c r="F5" s="660" t="s">
        <v>393</v>
      </c>
      <c r="G5" s="660">
        <v>600.86</v>
      </c>
      <c r="H5" s="660" t="s">
        <v>393</v>
      </c>
      <c r="I5" s="661">
        <v>1074.8599999999999</v>
      </c>
    </row>
    <row r="6" spans="1:9">
      <c r="A6" s="475"/>
      <c r="B6" s="479" t="s">
        <v>333</v>
      </c>
      <c r="C6" s="662">
        <v>474</v>
      </c>
      <c r="D6" s="662" t="s">
        <v>393</v>
      </c>
      <c r="E6" s="662" t="s">
        <v>393</v>
      </c>
      <c r="F6" s="662" t="s">
        <v>393</v>
      </c>
      <c r="G6" s="662">
        <v>600.86</v>
      </c>
      <c r="H6" s="662" t="s">
        <v>393</v>
      </c>
      <c r="I6" s="663">
        <v>1074.8599999999999</v>
      </c>
    </row>
    <row r="7" spans="1:9">
      <c r="A7" s="475"/>
      <c r="B7" s="478" t="s">
        <v>10</v>
      </c>
      <c r="C7" s="660">
        <v>4.7699999999999996</v>
      </c>
      <c r="D7" s="660">
        <v>1.67</v>
      </c>
      <c r="E7" s="660">
        <v>2.89</v>
      </c>
      <c r="F7" s="660">
        <v>2.91</v>
      </c>
      <c r="G7" s="660">
        <v>4.5</v>
      </c>
      <c r="H7" s="660">
        <v>21.91</v>
      </c>
      <c r="I7" s="661">
        <v>38.65</v>
      </c>
    </row>
    <row r="8" spans="1:9">
      <c r="A8" s="475"/>
      <c r="B8" s="477" t="s">
        <v>16</v>
      </c>
      <c r="C8" s="656" t="s">
        <v>393</v>
      </c>
      <c r="D8" s="656">
        <v>0.01</v>
      </c>
      <c r="E8" s="656">
        <v>0</v>
      </c>
      <c r="F8" s="656" t="s">
        <v>393</v>
      </c>
      <c r="G8" s="656" t="s">
        <v>393</v>
      </c>
      <c r="H8" s="656" t="s">
        <v>393</v>
      </c>
      <c r="I8" s="657">
        <v>0.01</v>
      </c>
    </row>
    <row r="9" spans="1:9">
      <c r="A9" s="475"/>
      <c r="B9" s="477" t="s">
        <v>190</v>
      </c>
      <c r="C9" s="656">
        <v>4.7699999999999996</v>
      </c>
      <c r="D9" s="656">
        <v>1.66</v>
      </c>
      <c r="E9" s="656">
        <v>2.89</v>
      </c>
      <c r="F9" s="656">
        <v>2.91</v>
      </c>
      <c r="G9" s="656">
        <v>4.5</v>
      </c>
      <c r="H9" s="656">
        <v>21.91</v>
      </c>
      <c r="I9" s="657">
        <v>38.64</v>
      </c>
    </row>
    <row r="10" spans="1:9">
      <c r="A10" s="475"/>
      <c r="B10" s="477" t="s">
        <v>334</v>
      </c>
      <c r="C10" s="656" t="s">
        <v>393</v>
      </c>
      <c r="D10" s="656" t="s">
        <v>393</v>
      </c>
      <c r="E10" s="656" t="s">
        <v>393</v>
      </c>
      <c r="F10" s="656" t="s">
        <v>393</v>
      </c>
      <c r="G10" s="656" t="s">
        <v>393</v>
      </c>
      <c r="H10" s="656" t="s">
        <v>393</v>
      </c>
      <c r="I10" s="657" t="s">
        <v>393</v>
      </c>
    </row>
    <row r="11" spans="1:9">
      <c r="A11" s="475"/>
      <c r="B11" s="477" t="s">
        <v>335</v>
      </c>
      <c r="C11" s="656" t="s">
        <v>393</v>
      </c>
      <c r="D11" s="656" t="s">
        <v>393</v>
      </c>
      <c r="E11" s="656" t="s">
        <v>393</v>
      </c>
      <c r="F11" s="656" t="s">
        <v>393</v>
      </c>
      <c r="G11" s="656" t="s">
        <v>393</v>
      </c>
      <c r="H11" s="656" t="s">
        <v>393</v>
      </c>
      <c r="I11" s="657" t="s">
        <v>393</v>
      </c>
    </row>
    <row r="12" spans="1:9">
      <c r="A12" s="475"/>
      <c r="B12" s="477" t="s">
        <v>336</v>
      </c>
      <c r="C12" s="656" t="s">
        <v>393</v>
      </c>
      <c r="D12" s="656" t="s">
        <v>393</v>
      </c>
      <c r="E12" s="656" t="s">
        <v>393</v>
      </c>
      <c r="F12" s="656" t="s">
        <v>393</v>
      </c>
      <c r="G12" s="656" t="s">
        <v>393</v>
      </c>
      <c r="H12" s="656" t="s">
        <v>393</v>
      </c>
      <c r="I12" s="657" t="s">
        <v>393</v>
      </c>
    </row>
    <row r="13" spans="1:9">
      <c r="A13" s="475"/>
      <c r="B13" s="477" t="s">
        <v>337</v>
      </c>
      <c r="C13" s="656" t="s">
        <v>393</v>
      </c>
      <c r="D13" s="656" t="s">
        <v>393</v>
      </c>
      <c r="E13" s="656" t="s">
        <v>393</v>
      </c>
      <c r="F13" s="656" t="s">
        <v>393</v>
      </c>
      <c r="G13" s="656" t="s">
        <v>393</v>
      </c>
      <c r="H13" s="656" t="s">
        <v>393</v>
      </c>
      <c r="I13" s="657" t="s">
        <v>393</v>
      </c>
    </row>
    <row r="14" spans="1:9">
      <c r="A14" s="475"/>
      <c r="B14" s="479" t="s">
        <v>338</v>
      </c>
      <c r="C14" s="658" t="s">
        <v>393</v>
      </c>
      <c r="D14" s="658" t="s">
        <v>393</v>
      </c>
      <c r="E14" s="658" t="s">
        <v>393</v>
      </c>
      <c r="F14" s="658" t="s">
        <v>393</v>
      </c>
      <c r="G14" s="658" t="s">
        <v>393</v>
      </c>
      <c r="H14" s="658" t="s">
        <v>393</v>
      </c>
      <c r="I14" s="659" t="s">
        <v>393</v>
      </c>
    </row>
    <row r="15" spans="1:9">
      <c r="A15" s="475"/>
      <c r="B15" s="478" t="s">
        <v>12</v>
      </c>
      <c r="C15" s="660">
        <v>38.86</v>
      </c>
      <c r="D15" s="660">
        <v>277.25</v>
      </c>
      <c r="E15" s="660">
        <v>156.19</v>
      </c>
      <c r="F15" s="660">
        <v>113.31</v>
      </c>
      <c r="G15" s="660">
        <v>50.46</v>
      </c>
      <c r="H15" s="660">
        <v>303.74</v>
      </c>
      <c r="I15" s="661">
        <v>939.82</v>
      </c>
    </row>
    <row r="16" spans="1:9">
      <c r="A16" s="475"/>
      <c r="B16" s="477" t="s">
        <v>339</v>
      </c>
      <c r="C16" s="664">
        <v>4.05</v>
      </c>
      <c r="D16" s="664">
        <v>79.89</v>
      </c>
      <c r="E16" s="664">
        <v>98.38</v>
      </c>
      <c r="F16" s="664">
        <v>89.55</v>
      </c>
      <c r="G16" s="664">
        <v>26.72</v>
      </c>
      <c r="H16" s="664">
        <v>156.56</v>
      </c>
      <c r="I16" s="665">
        <v>455.15</v>
      </c>
    </row>
    <row r="17" spans="1:9">
      <c r="A17" s="475"/>
      <c r="B17" s="477" t="s">
        <v>340</v>
      </c>
      <c r="C17" s="664">
        <v>30.8</v>
      </c>
      <c r="D17" s="664">
        <v>150.88</v>
      </c>
      <c r="E17" s="664">
        <v>0.92</v>
      </c>
      <c r="F17" s="664">
        <v>0.74</v>
      </c>
      <c r="G17" s="664">
        <v>0.72</v>
      </c>
      <c r="H17" s="664">
        <v>13.51</v>
      </c>
      <c r="I17" s="665">
        <v>197.56</v>
      </c>
    </row>
    <row r="18" spans="1:9">
      <c r="A18" s="475"/>
      <c r="B18" s="477" t="s">
        <v>188</v>
      </c>
      <c r="C18" s="664">
        <v>0</v>
      </c>
      <c r="D18" s="664">
        <v>31.01</v>
      </c>
      <c r="E18" s="664">
        <v>38.01</v>
      </c>
      <c r="F18" s="664" t="s">
        <v>393</v>
      </c>
      <c r="G18" s="664" t="s">
        <v>393</v>
      </c>
      <c r="H18" s="664" t="s">
        <v>393</v>
      </c>
      <c r="I18" s="665">
        <v>69.02</v>
      </c>
    </row>
    <row r="19" spans="1:9">
      <c r="A19" s="475"/>
      <c r="B19" s="477" t="s">
        <v>341</v>
      </c>
      <c r="C19" s="664" t="s">
        <v>393</v>
      </c>
      <c r="D19" s="664" t="s">
        <v>393</v>
      </c>
      <c r="E19" s="664" t="s">
        <v>393</v>
      </c>
      <c r="F19" s="664" t="s">
        <v>393</v>
      </c>
      <c r="G19" s="664" t="s">
        <v>393</v>
      </c>
      <c r="H19" s="664" t="s">
        <v>393</v>
      </c>
      <c r="I19" s="665" t="s">
        <v>393</v>
      </c>
    </row>
    <row r="20" spans="1:9">
      <c r="A20" s="475"/>
      <c r="B20" s="477" t="s">
        <v>354</v>
      </c>
      <c r="C20" s="664">
        <v>4.01</v>
      </c>
      <c r="D20" s="664">
        <v>15.48</v>
      </c>
      <c r="E20" s="664">
        <v>18.89</v>
      </c>
      <c r="F20" s="664">
        <v>23.02</v>
      </c>
      <c r="G20" s="664">
        <v>23.02</v>
      </c>
      <c r="H20" s="664">
        <v>133.66999999999999</v>
      </c>
      <c r="I20" s="665">
        <v>218.09</v>
      </c>
    </row>
    <row r="21" spans="1:9">
      <c r="A21" s="475"/>
      <c r="B21" s="478" t="s">
        <v>32</v>
      </c>
      <c r="C21" s="660">
        <v>303.51</v>
      </c>
      <c r="D21" s="660">
        <v>905.63</v>
      </c>
      <c r="E21" s="660">
        <v>1131.54</v>
      </c>
      <c r="F21" s="660">
        <v>600.07000000000005</v>
      </c>
      <c r="G21" s="660">
        <v>333.91</v>
      </c>
      <c r="H21" s="660">
        <v>1173.69</v>
      </c>
      <c r="I21" s="661">
        <v>4448.3599999999997</v>
      </c>
    </row>
    <row r="22" spans="1:9">
      <c r="A22" s="475"/>
      <c r="B22" s="477" t="s">
        <v>342</v>
      </c>
      <c r="C22" s="664">
        <v>10.36</v>
      </c>
      <c r="D22" s="664">
        <v>61.46</v>
      </c>
      <c r="E22" s="664">
        <v>114.97</v>
      </c>
      <c r="F22" s="664">
        <v>53.45</v>
      </c>
      <c r="G22" s="664">
        <v>52.87</v>
      </c>
      <c r="H22" s="664">
        <v>505.57</v>
      </c>
      <c r="I22" s="666">
        <v>798.67</v>
      </c>
    </row>
    <row r="23" spans="1:9">
      <c r="A23" s="475"/>
      <c r="B23" s="477" t="s">
        <v>343</v>
      </c>
      <c r="C23" s="664">
        <v>35.369999999999997</v>
      </c>
      <c r="D23" s="664">
        <v>185.66</v>
      </c>
      <c r="E23" s="664">
        <v>209.79</v>
      </c>
      <c r="F23" s="664">
        <v>177.15</v>
      </c>
      <c r="G23" s="664">
        <v>52.56</v>
      </c>
      <c r="H23" s="664">
        <v>130.66</v>
      </c>
      <c r="I23" s="666">
        <v>791.18</v>
      </c>
    </row>
    <row r="24" spans="1:9">
      <c r="A24" s="475"/>
      <c r="B24" s="477" t="s">
        <v>344</v>
      </c>
      <c r="C24" s="664">
        <v>227.66</v>
      </c>
      <c r="D24" s="664">
        <v>155.19999999999999</v>
      </c>
      <c r="E24" s="664">
        <v>308.58999999999997</v>
      </c>
      <c r="F24" s="664">
        <v>60.32</v>
      </c>
      <c r="G24" s="664">
        <v>1.45</v>
      </c>
      <c r="H24" s="664">
        <v>0.49</v>
      </c>
      <c r="I24" s="666">
        <v>753.71</v>
      </c>
    </row>
    <row r="25" spans="1:9">
      <c r="A25" s="475"/>
      <c r="B25" s="477" t="s">
        <v>345</v>
      </c>
      <c r="C25" s="664">
        <v>0.01</v>
      </c>
      <c r="D25" s="664">
        <v>31.48</v>
      </c>
      <c r="E25" s="664">
        <v>0</v>
      </c>
      <c r="F25" s="664">
        <v>0</v>
      </c>
      <c r="G25" s="664">
        <v>0</v>
      </c>
      <c r="H25" s="664">
        <v>0.02</v>
      </c>
      <c r="I25" s="666">
        <v>31.52</v>
      </c>
    </row>
    <row r="26" spans="1:9">
      <c r="A26" s="475"/>
      <c r="B26" s="477" t="s">
        <v>298</v>
      </c>
      <c r="C26" s="664">
        <v>0.01</v>
      </c>
      <c r="D26" s="664">
        <v>0.02</v>
      </c>
      <c r="E26" s="664">
        <v>0.02</v>
      </c>
      <c r="F26" s="664">
        <v>0</v>
      </c>
      <c r="G26" s="664">
        <v>0.01</v>
      </c>
      <c r="H26" s="664">
        <v>0.04</v>
      </c>
      <c r="I26" s="666">
        <v>0.1</v>
      </c>
    </row>
    <row r="27" spans="1:9">
      <c r="A27" s="475"/>
      <c r="B27" s="477" t="s">
        <v>346</v>
      </c>
      <c r="C27" s="664" t="s">
        <v>393</v>
      </c>
      <c r="D27" s="664" t="s">
        <v>393</v>
      </c>
      <c r="E27" s="664" t="s">
        <v>393</v>
      </c>
      <c r="F27" s="664" t="s">
        <v>393</v>
      </c>
      <c r="G27" s="664" t="s">
        <v>393</v>
      </c>
      <c r="H27" s="664" t="s">
        <v>393</v>
      </c>
      <c r="I27" s="666" t="s">
        <v>393</v>
      </c>
    </row>
    <row r="28" spans="1:9">
      <c r="A28" s="475"/>
      <c r="B28" s="477" t="s">
        <v>186</v>
      </c>
      <c r="C28" s="664">
        <v>7.46</v>
      </c>
      <c r="D28" s="664">
        <v>251.92</v>
      </c>
      <c r="E28" s="664">
        <v>188.05</v>
      </c>
      <c r="F28" s="664">
        <v>99.72</v>
      </c>
      <c r="G28" s="664">
        <v>2.4700000000000002</v>
      </c>
      <c r="H28" s="664">
        <v>2.5299999999999998</v>
      </c>
      <c r="I28" s="666">
        <v>552.15</v>
      </c>
    </row>
    <row r="29" spans="1:9">
      <c r="A29" s="475"/>
      <c r="B29" s="477" t="s">
        <v>347</v>
      </c>
      <c r="C29" s="664" t="s">
        <v>393</v>
      </c>
      <c r="D29" s="664" t="s">
        <v>393</v>
      </c>
      <c r="E29" s="664" t="s">
        <v>393</v>
      </c>
      <c r="F29" s="664" t="s">
        <v>393</v>
      </c>
      <c r="G29" s="664" t="s">
        <v>393</v>
      </c>
      <c r="H29" s="664" t="s">
        <v>393</v>
      </c>
      <c r="I29" s="665" t="s">
        <v>393</v>
      </c>
    </row>
    <row r="30" spans="1:9">
      <c r="A30" s="475"/>
      <c r="B30" s="477" t="s">
        <v>348</v>
      </c>
      <c r="C30" s="664" t="s">
        <v>393</v>
      </c>
      <c r="D30" s="664" t="s">
        <v>393</v>
      </c>
      <c r="E30" s="664" t="s">
        <v>393</v>
      </c>
      <c r="F30" s="664" t="s">
        <v>393</v>
      </c>
      <c r="G30" s="664" t="s">
        <v>393</v>
      </c>
      <c r="H30" s="664" t="s">
        <v>393</v>
      </c>
      <c r="I30" s="665" t="s">
        <v>393</v>
      </c>
    </row>
    <row r="31" spans="1:9">
      <c r="A31" s="475"/>
      <c r="B31" s="477" t="s">
        <v>274</v>
      </c>
      <c r="C31" s="664">
        <v>4.5999999999999996</v>
      </c>
      <c r="D31" s="664">
        <v>200.81</v>
      </c>
      <c r="E31" s="664">
        <v>291.58</v>
      </c>
      <c r="F31" s="664">
        <v>190.9</v>
      </c>
      <c r="G31" s="664">
        <v>206.03</v>
      </c>
      <c r="H31" s="664">
        <v>482.09</v>
      </c>
      <c r="I31" s="666">
        <v>1376.01</v>
      </c>
    </row>
    <row r="32" spans="1:9">
      <c r="A32" s="475"/>
      <c r="B32" s="477" t="s">
        <v>349</v>
      </c>
      <c r="C32" s="664" t="s">
        <v>393</v>
      </c>
      <c r="D32" s="664" t="s">
        <v>393</v>
      </c>
      <c r="E32" s="664" t="s">
        <v>393</v>
      </c>
      <c r="F32" s="664" t="s">
        <v>393</v>
      </c>
      <c r="G32" s="664" t="s">
        <v>393</v>
      </c>
      <c r="H32" s="664" t="s">
        <v>393</v>
      </c>
      <c r="I32" s="665" t="s">
        <v>393</v>
      </c>
    </row>
    <row r="33" spans="1:9">
      <c r="A33" s="475"/>
      <c r="B33" s="477" t="s">
        <v>350</v>
      </c>
      <c r="C33" s="664">
        <v>0.03</v>
      </c>
      <c r="D33" s="664">
        <v>0.09</v>
      </c>
      <c r="E33" s="664">
        <v>0.02</v>
      </c>
      <c r="F33" s="664">
        <v>0.02</v>
      </c>
      <c r="G33" s="664">
        <v>0.02</v>
      </c>
      <c r="H33" s="664">
        <v>0.48</v>
      </c>
      <c r="I33" s="665">
        <v>0.66</v>
      </c>
    </row>
    <row r="34" spans="1:9">
      <c r="A34" s="475"/>
      <c r="B34" s="477" t="s">
        <v>193</v>
      </c>
      <c r="C34" s="664">
        <v>18.02</v>
      </c>
      <c r="D34" s="664">
        <v>19</v>
      </c>
      <c r="E34" s="664">
        <v>18.53</v>
      </c>
      <c r="F34" s="664">
        <v>18.5</v>
      </c>
      <c r="G34" s="664">
        <v>18.5</v>
      </c>
      <c r="H34" s="664">
        <v>51.82</v>
      </c>
      <c r="I34" s="665">
        <v>144.37</v>
      </c>
    </row>
    <row r="35" spans="1:9">
      <c r="A35" s="475"/>
      <c r="B35" s="477" t="s">
        <v>355</v>
      </c>
      <c r="C35" s="664" t="s">
        <v>393</v>
      </c>
      <c r="D35" s="664" t="s">
        <v>393</v>
      </c>
      <c r="E35" s="664" t="s">
        <v>393</v>
      </c>
      <c r="F35" s="664" t="s">
        <v>393</v>
      </c>
      <c r="G35" s="664" t="s">
        <v>393</v>
      </c>
      <c r="H35" s="664" t="s">
        <v>393</v>
      </c>
      <c r="I35" s="665" t="s">
        <v>393</v>
      </c>
    </row>
    <row r="36" spans="1:9">
      <c r="A36" s="475"/>
      <c r="B36" s="478" t="s">
        <v>14</v>
      </c>
      <c r="C36" s="660">
        <v>69.73</v>
      </c>
      <c r="D36" s="660">
        <v>313.13</v>
      </c>
      <c r="E36" s="660">
        <v>190.65</v>
      </c>
      <c r="F36" s="660">
        <v>207.23</v>
      </c>
      <c r="G36" s="660">
        <v>225.48</v>
      </c>
      <c r="H36" s="660">
        <v>581.99</v>
      </c>
      <c r="I36" s="661">
        <v>1588.2</v>
      </c>
    </row>
    <row r="37" spans="1:9">
      <c r="A37" s="475"/>
      <c r="B37" s="477" t="s">
        <v>351</v>
      </c>
      <c r="C37" s="664" t="s">
        <v>393</v>
      </c>
      <c r="D37" s="664" t="s">
        <v>393</v>
      </c>
      <c r="E37" s="664" t="s">
        <v>393</v>
      </c>
      <c r="F37" s="664" t="s">
        <v>393</v>
      </c>
      <c r="G37" s="664" t="s">
        <v>393</v>
      </c>
      <c r="H37" s="664" t="s">
        <v>393</v>
      </c>
      <c r="I37" s="665" t="s">
        <v>393</v>
      </c>
    </row>
    <row r="38" spans="1:9">
      <c r="A38" s="475"/>
      <c r="B38" s="477" t="s">
        <v>352</v>
      </c>
      <c r="C38" s="664" t="s">
        <v>393</v>
      </c>
      <c r="D38" s="664" t="s">
        <v>393</v>
      </c>
      <c r="E38" s="664" t="s">
        <v>393</v>
      </c>
      <c r="F38" s="664" t="s">
        <v>393</v>
      </c>
      <c r="G38" s="664" t="s">
        <v>393</v>
      </c>
      <c r="H38" s="664" t="s">
        <v>393</v>
      </c>
      <c r="I38" s="665" t="s">
        <v>393</v>
      </c>
    </row>
    <row r="39" spans="1:9">
      <c r="A39" s="475"/>
      <c r="B39" s="477" t="s">
        <v>356</v>
      </c>
      <c r="C39" s="664">
        <v>0.13</v>
      </c>
      <c r="D39" s="664">
        <v>0.47</v>
      </c>
      <c r="E39" s="664">
        <v>0.28999999999999998</v>
      </c>
      <c r="F39" s="664">
        <v>0.28999999999999998</v>
      </c>
      <c r="G39" s="664">
        <v>0.28999999999999998</v>
      </c>
      <c r="H39" s="664">
        <v>3.08</v>
      </c>
      <c r="I39" s="665">
        <v>4.55</v>
      </c>
    </row>
    <row r="40" spans="1:9">
      <c r="A40" s="475"/>
      <c r="B40" s="477" t="s">
        <v>357</v>
      </c>
      <c r="C40" s="664" t="s">
        <v>393</v>
      </c>
      <c r="D40" s="664" t="s">
        <v>393</v>
      </c>
      <c r="E40" s="664" t="s">
        <v>393</v>
      </c>
      <c r="F40" s="664" t="s">
        <v>393</v>
      </c>
      <c r="G40" s="664" t="s">
        <v>393</v>
      </c>
      <c r="H40" s="664" t="s">
        <v>393</v>
      </c>
      <c r="I40" s="665" t="s">
        <v>393</v>
      </c>
    </row>
    <row r="41" spans="1:9">
      <c r="A41" s="475"/>
      <c r="B41" s="477" t="s">
        <v>410</v>
      </c>
      <c r="C41" s="664">
        <v>0.21</v>
      </c>
      <c r="D41" s="664">
        <v>0.74</v>
      </c>
      <c r="E41" s="664">
        <v>0.46</v>
      </c>
      <c r="F41" s="664">
        <v>0.46</v>
      </c>
      <c r="G41" s="664">
        <v>0.46</v>
      </c>
      <c r="H41" s="664">
        <v>4.7300000000000004</v>
      </c>
      <c r="I41" s="665">
        <v>7.07</v>
      </c>
    </row>
    <row r="42" spans="1:9">
      <c r="A42" s="475"/>
      <c r="B42" s="479" t="s">
        <v>457</v>
      </c>
      <c r="C42" s="662">
        <v>69.38</v>
      </c>
      <c r="D42" s="662">
        <v>311.92</v>
      </c>
      <c r="E42" s="662">
        <v>189.89</v>
      </c>
      <c r="F42" s="662">
        <v>206.48</v>
      </c>
      <c r="G42" s="662">
        <v>224.72</v>
      </c>
      <c r="H42" s="662">
        <v>574.17999999999995</v>
      </c>
      <c r="I42" s="663">
        <v>1576.58</v>
      </c>
    </row>
    <row r="43" spans="1:9">
      <c r="A43" s="475"/>
      <c r="B43" s="511" t="s">
        <v>358</v>
      </c>
      <c r="C43" s="667">
        <v>10.199999999999999</v>
      </c>
      <c r="D43" s="667">
        <v>20.23</v>
      </c>
      <c r="E43" s="667">
        <v>20.2</v>
      </c>
      <c r="F43" s="667">
        <v>19.22</v>
      </c>
      <c r="G43" s="667">
        <v>18.23</v>
      </c>
      <c r="H43" s="667">
        <v>24.02</v>
      </c>
      <c r="I43" s="668">
        <v>112.1</v>
      </c>
    </row>
    <row r="44" spans="1:9">
      <c r="A44" s="475"/>
      <c r="B44" s="477" t="s">
        <v>359</v>
      </c>
      <c r="C44" s="664">
        <v>7</v>
      </c>
      <c r="D44" s="664">
        <v>14</v>
      </c>
      <c r="E44" s="664">
        <v>14</v>
      </c>
      <c r="F44" s="664">
        <v>14</v>
      </c>
      <c r="G44" s="664">
        <v>14</v>
      </c>
      <c r="H44" s="664" t="s">
        <v>393</v>
      </c>
      <c r="I44" s="666">
        <v>63</v>
      </c>
    </row>
    <row r="45" spans="1:9">
      <c r="A45" s="475"/>
      <c r="B45" s="477" t="s">
        <v>360</v>
      </c>
      <c r="C45" s="664">
        <v>0</v>
      </c>
      <c r="D45" s="664">
        <v>0.69</v>
      </c>
      <c r="E45" s="664">
        <v>0.66</v>
      </c>
      <c r="F45" s="664">
        <v>0.68</v>
      </c>
      <c r="G45" s="664">
        <v>0.69</v>
      </c>
      <c r="H45" s="664">
        <v>4.3499999999999996</v>
      </c>
      <c r="I45" s="666">
        <v>7.08</v>
      </c>
    </row>
    <row r="46" spans="1:9">
      <c r="A46" s="475"/>
      <c r="B46" s="479" t="s">
        <v>361</v>
      </c>
      <c r="C46" s="662">
        <v>3.19</v>
      </c>
      <c r="D46" s="662">
        <v>5.54</v>
      </c>
      <c r="E46" s="662">
        <v>5.54</v>
      </c>
      <c r="F46" s="662">
        <v>4.54</v>
      </c>
      <c r="G46" s="662">
        <v>3.54</v>
      </c>
      <c r="H46" s="662">
        <v>19.670000000000002</v>
      </c>
      <c r="I46" s="663">
        <v>42.02</v>
      </c>
    </row>
    <row r="47" spans="1:9">
      <c r="A47" s="475"/>
      <c r="B47" s="478" t="s">
        <v>103</v>
      </c>
      <c r="C47" s="660">
        <v>901.06</v>
      </c>
      <c r="D47" s="660">
        <v>1517.91</v>
      </c>
      <c r="E47" s="660">
        <v>1501.47</v>
      </c>
      <c r="F47" s="660">
        <v>942.75</v>
      </c>
      <c r="G47" s="660">
        <v>1233.44</v>
      </c>
      <c r="H47" s="660">
        <v>2105.35</v>
      </c>
      <c r="I47" s="661">
        <v>8201.99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592" customWidth="1"/>
    <col min="2" max="2" width="27" style="592" customWidth="1"/>
    <col min="3" max="7" width="15.5703125" style="592" bestFit="1" customWidth="1"/>
    <col min="8" max="8" width="16" style="592" customWidth="1"/>
    <col min="9" max="9" width="16.42578125" style="592" customWidth="1"/>
    <col min="10" max="10" width="16.7109375" style="592" customWidth="1"/>
    <col min="11" max="11" width="17.42578125" style="592" customWidth="1"/>
    <col min="12" max="18" width="15.5703125" style="592" bestFit="1" customWidth="1"/>
    <col min="19" max="16384" width="11.42578125" style="592"/>
  </cols>
  <sheetData>
    <row r="1" spans="1:18">
      <c r="A1" s="600"/>
      <c r="B1" s="481"/>
      <c r="C1" s="591"/>
      <c r="D1" s="591"/>
      <c r="E1" s="591"/>
      <c r="F1" s="591"/>
      <c r="H1" s="591"/>
      <c r="I1" s="591"/>
      <c r="J1" s="591"/>
      <c r="M1" s="686"/>
    </row>
    <row r="2" spans="1:18">
      <c r="B2" s="746" t="s">
        <v>102</v>
      </c>
      <c r="C2" s="747" t="s">
        <v>290</v>
      </c>
      <c r="D2" s="747"/>
      <c r="E2" s="747"/>
      <c r="F2" s="747"/>
      <c r="H2" s="748" t="s">
        <v>307</v>
      </c>
      <c r="I2" s="748"/>
      <c r="J2" s="748" t="s">
        <v>322</v>
      </c>
      <c r="K2" s="748"/>
      <c r="M2" s="686"/>
    </row>
    <row r="3" spans="1:18">
      <c r="B3" s="746"/>
      <c r="C3" s="749" t="s">
        <v>286</v>
      </c>
      <c r="D3" s="749"/>
      <c r="E3" s="749" t="s">
        <v>287</v>
      </c>
      <c r="F3" s="749"/>
      <c r="H3" s="747"/>
      <c r="I3" s="747"/>
      <c r="J3" s="747"/>
      <c r="K3" s="747"/>
      <c r="M3" s="686"/>
    </row>
    <row r="4" spans="1:18">
      <c r="B4" s="741"/>
      <c r="C4" s="593" t="s">
        <v>483</v>
      </c>
      <c r="D4" s="593" t="s">
        <v>484</v>
      </c>
      <c r="E4" s="593" t="s">
        <v>485</v>
      </c>
      <c r="F4" s="593" t="s">
        <v>486</v>
      </c>
      <c r="G4" s="301"/>
      <c r="H4" s="593" t="s">
        <v>483</v>
      </c>
      <c r="I4" s="593" t="s">
        <v>484</v>
      </c>
      <c r="J4" s="593" t="s">
        <v>483</v>
      </c>
      <c r="K4" s="593" t="s">
        <v>484</v>
      </c>
      <c r="M4" s="686"/>
    </row>
    <row r="5" spans="1:18">
      <c r="B5" s="594"/>
      <c r="C5" s="595"/>
      <c r="D5" s="595"/>
      <c r="E5" s="595"/>
      <c r="F5" s="595"/>
      <c r="H5" s="596"/>
      <c r="I5" s="596"/>
      <c r="J5" s="595"/>
      <c r="K5" s="595"/>
      <c r="M5" s="686"/>
    </row>
    <row r="6" spans="1:18">
      <c r="B6" s="302" t="s">
        <v>16</v>
      </c>
      <c r="C6" s="330">
        <v>13147.923000000001</v>
      </c>
      <c r="D6" s="101">
        <v>12603</v>
      </c>
      <c r="E6" s="330">
        <v>4633.9430000000011</v>
      </c>
      <c r="F6" s="101">
        <v>4427</v>
      </c>
      <c r="H6" s="331">
        <v>0.17478000000000002</v>
      </c>
      <c r="I6" s="300">
        <v>0.18390000000000001</v>
      </c>
      <c r="J6" s="330">
        <v>2587556</v>
      </c>
      <c r="K6" s="101">
        <v>2538229</v>
      </c>
      <c r="M6" s="686"/>
    </row>
    <row r="7" spans="1:18">
      <c r="B7" s="302" t="s">
        <v>158</v>
      </c>
      <c r="C7" s="330">
        <v>6195</v>
      </c>
      <c r="D7" s="101">
        <v>6061</v>
      </c>
      <c r="E7" s="330">
        <v>2049.3490000000002</v>
      </c>
      <c r="F7" s="101">
        <v>2004</v>
      </c>
      <c r="H7" s="331">
        <v>8.6199999999999999E-2</v>
      </c>
      <c r="I7" s="300">
        <v>8.3499999999999991E-2</v>
      </c>
      <c r="J7" s="330">
        <v>1521928</v>
      </c>
      <c r="K7" s="101">
        <v>1480961</v>
      </c>
      <c r="M7" s="686"/>
    </row>
    <row r="8" spans="1:18">
      <c r="B8" s="302" t="s">
        <v>160</v>
      </c>
      <c r="C8" s="330">
        <v>8266</v>
      </c>
      <c r="D8" s="101">
        <v>8606.1200000000008</v>
      </c>
      <c r="E8" s="330">
        <v>2489</v>
      </c>
      <c r="F8" s="101">
        <v>2690.6900000000005</v>
      </c>
      <c r="G8" s="101"/>
      <c r="H8" s="331">
        <v>0.19992000000000001</v>
      </c>
      <c r="I8" s="300">
        <v>0.2107</v>
      </c>
      <c r="J8" s="330">
        <v>3069045</v>
      </c>
      <c r="K8" s="101">
        <v>3016876</v>
      </c>
      <c r="M8" s="686"/>
    </row>
    <row r="9" spans="1:18">
      <c r="B9" s="302" t="s">
        <v>159</v>
      </c>
      <c r="C9" s="330">
        <v>9270.0400000000009</v>
      </c>
      <c r="D9" s="101">
        <v>9359.1</v>
      </c>
      <c r="E9" s="330">
        <v>3153.6080000000011</v>
      </c>
      <c r="F9" s="101">
        <v>3205.1500000000005</v>
      </c>
      <c r="G9" s="101"/>
      <c r="H9" s="331">
        <v>0.15773000000000001</v>
      </c>
      <c r="I9" s="300">
        <v>0.15960000000000002</v>
      </c>
      <c r="J9" s="330">
        <v>4108084</v>
      </c>
      <c r="K9" s="101">
        <v>4042855</v>
      </c>
      <c r="L9" s="624"/>
    </row>
    <row r="10" spans="1:18">
      <c r="B10" s="302" t="s">
        <v>186</v>
      </c>
      <c r="C10" s="330">
        <v>11251.487999999999</v>
      </c>
      <c r="D10" s="101">
        <v>11253.63</v>
      </c>
      <c r="E10" s="330">
        <v>3860.4789999999994</v>
      </c>
      <c r="F10" s="101">
        <v>3916.2899999999991</v>
      </c>
      <c r="G10" s="101"/>
      <c r="H10" s="331">
        <v>0.12233000000000001</v>
      </c>
      <c r="I10" s="300">
        <v>0.1133</v>
      </c>
      <c r="J10" s="330">
        <v>3353130</v>
      </c>
      <c r="K10" s="101">
        <v>3271276</v>
      </c>
    </row>
    <row r="11" spans="1:18">
      <c r="B11" s="302" t="s">
        <v>274</v>
      </c>
      <c r="C11" s="330">
        <v>30867.381000000001</v>
      </c>
      <c r="D11" s="101">
        <v>30807.599999999999</v>
      </c>
      <c r="E11" s="330">
        <v>10193.419000000002</v>
      </c>
      <c r="F11" s="101">
        <v>10196.129999999997</v>
      </c>
      <c r="G11" s="101"/>
      <c r="H11" s="331">
        <v>0.10990999999999999</v>
      </c>
      <c r="I11" s="300">
        <v>0.1041</v>
      </c>
      <c r="J11" s="330">
        <v>8171699</v>
      </c>
      <c r="K11" s="101">
        <v>8006580</v>
      </c>
    </row>
    <row r="12" spans="1:18">
      <c r="B12" s="302" t="s">
        <v>441</v>
      </c>
      <c r="C12" s="464">
        <v>11221.745000000001</v>
      </c>
      <c r="D12" s="307">
        <v>10782.75</v>
      </c>
      <c r="E12" s="332">
        <v>3803.6150000000007</v>
      </c>
      <c r="F12" s="307">
        <v>3734.58</v>
      </c>
      <c r="G12" s="101"/>
      <c r="H12" s="462">
        <v>7.4550000000000005E-2</v>
      </c>
      <c r="I12" s="290">
        <v>7.5800000000000006E-2</v>
      </c>
      <c r="J12" s="464">
        <v>3772247</v>
      </c>
      <c r="K12" s="307">
        <v>3686212</v>
      </c>
    </row>
    <row r="13" spans="1:18">
      <c r="B13" s="335" t="s">
        <v>103</v>
      </c>
      <c r="C13" s="332">
        <v>90219.57699999999</v>
      </c>
      <c r="D13" s="333">
        <v>89473.2</v>
      </c>
      <c r="E13" s="332">
        <v>30183.413000000004</v>
      </c>
      <c r="F13" s="333">
        <v>30173.839999999997</v>
      </c>
      <c r="G13" s="101"/>
      <c r="H13" s="413">
        <v>0.128</v>
      </c>
      <c r="I13" s="670">
        <v>0.12775051001864243</v>
      </c>
      <c r="J13" s="332">
        <v>26583689</v>
      </c>
      <c r="K13" s="333">
        <v>26042989</v>
      </c>
      <c r="L13" s="300"/>
      <c r="M13" s="101"/>
      <c r="N13" s="101"/>
    </row>
    <row r="14" spans="1:18">
      <c r="D14" s="137"/>
    </row>
    <row r="15" spans="1:18" ht="15">
      <c r="B15" s="750" t="s">
        <v>324</v>
      </c>
      <c r="C15" s="750"/>
      <c r="D15" s="750"/>
      <c r="E15" s="750"/>
      <c r="F15" s="750"/>
      <c r="G15" s="750"/>
      <c r="H15" s="750"/>
      <c r="I15" s="750"/>
      <c r="J15" s="750"/>
      <c r="K15" s="750"/>
      <c r="L15" s="750"/>
      <c r="M15" s="750"/>
      <c r="N15" s="750"/>
      <c r="O15" s="750"/>
      <c r="P15" s="750"/>
      <c r="Q15" s="750"/>
      <c r="R15" s="750"/>
    </row>
    <row r="16" spans="1:18">
      <c r="B16" s="746" t="s">
        <v>323</v>
      </c>
      <c r="C16" s="747" t="s">
        <v>10</v>
      </c>
      <c r="D16" s="747"/>
      <c r="E16" s="747" t="s">
        <v>47</v>
      </c>
      <c r="F16" s="747"/>
      <c r="G16" s="747" t="s">
        <v>46</v>
      </c>
      <c r="H16" s="747"/>
      <c r="I16" s="747"/>
      <c r="J16" s="747"/>
      <c r="K16" s="747"/>
      <c r="L16" s="747"/>
      <c r="M16" s="747"/>
      <c r="N16" s="747"/>
      <c r="O16" s="747" t="s">
        <v>14</v>
      </c>
      <c r="P16" s="747"/>
      <c r="Q16" s="747" t="s">
        <v>103</v>
      </c>
      <c r="R16" s="747"/>
    </row>
    <row r="17" spans="2:21">
      <c r="B17" s="746"/>
      <c r="C17" s="749" t="s">
        <v>16</v>
      </c>
      <c r="D17" s="749"/>
      <c r="E17" s="749" t="s">
        <v>158</v>
      </c>
      <c r="F17" s="749"/>
      <c r="G17" s="749" t="s">
        <v>160</v>
      </c>
      <c r="H17" s="749"/>
      <c r="I17" s="749" t="s">
        <v>159</v>
      </c>
      <c r="J17" s="749"/>
      <c r="K17" s="749" t="s">
        <v>273</v>
      </c>
      <c r="L17" s="749"/>
      <c r="M17" s="749" t="s">
        <v>274</v>
      </c>
      <c r="N17" s="749"/>
      <c r="O17" s="749" t="s">
        <v>441</v>
      </c>
      <c r="P17" s="749"/>
      <c r="Q17" s="749"/>
      <c r="R17" s="749"/>
    </row>
    <row r="18" spans="2:21">
      <c r="B18" s="741"/>
      <c r="C18" s="313" t="s">
        <v>483</v>
      </c>
      <c r="D18" s="597" t="s">
        <v>484</v>
      </c>
      <c r="E18" s="313" t="s">
        <v>483</v>
      </c>
      <c r="F18" s="597" t="s">
        <v>484</v>
      </c>
      <c r="G18" s="313" t="s">
        <v>483</v>
      </c>
      <c r="H18" s="597" t="s">
        <v>484</v>
      </c>
      <c r="I18" s="313" t="s">
        <v>483</v>
      </c>
      <c r="J18" s="597" t="s">
        <v>484</v>
      </c>
      <c r="K18" s="313" t="s">
        <v>483</v>
      </c>
      <c r="L18" s="597" t="s">
        <v>484</v>
      </c>
      <c r="M18" s="313" t="s">
        <v>483</v>
      </c>
      <c r="N18" s="597" t="s">
        <v>484</v>
      </c>
      <c r="O18" s="313" t="s">
        <v>483</v>
      </c>
      <c r="P18" s="597" t="s">
        <v>484</v>
      </c>
      <c r="Q18" s="313" t="s">
        <v>483</v>
      </c>
      <c r="R18" s="597" t="s">
        <v>484</v>
      </c>
    </row>
    <row r="19" spans="2:21">
      <c r="B19" s="302" t="s">
        <v>76</v>
      </c>
      <c r="C19" s="294">
        <v>5771.1873586469655</v>
      </c>
      <c r="D19" s="304">
        <v>5953.7</v>
      </c>
      <c r="E19" s="315">
        <v>2572.39626061628</v>
      </c>
      <c r="F19" s="304">
        <v>2439.5732249000002</v>
      </c>
      <c r="G19" s="315">
        <v>3662</v>
      </c>
      <c r="H19" s="304">
        <v>3882.3064284799998</v>
      </c>
      <c r="I19" s="315">
        <v>3683.4061864477871</v>
      </c>
      <c r="J19" s="304">
        <v>3840.9915501199994</v>
      </c>
      <c r="K19" s="315">
        <v>4220.2534827700001</v>
      </c>
      <c r="L19" s="304">
        <v>4104.1470132300001</v>
      </c>
      <c r="M19" s="315">
        <v>12331.634367837998</v>
      </c>
      <c r="N19" s="304">
        <v>12554.515162341999</v>
      </c>
      <c r="O19" s="334">
        <v>3984.6898043000001</v>
      </c>
      <c r="P19" s="304">
        <v>4041.0125309999999</v>
      </c>
      <c r="Q19" s="334">
        <v>36225.56746061903</v>
      </c>
      <c r="R19" s="304">
        <v>36816.245910071993</v>
      </c>
    </row>
    <row r="20" spans="2:21">
      <c r="B20" s="302" t="s">
        <v>77</v>
      </c>
      <c r="C20" s="294">
        <v>2913.2620505898421</v>
      </c>
      <c r="D20" s="304">
        <v>2685</v>
      </c>
      <c r="E20" s="315">
        <v>541.42333793000012</v>
      </c>
      <c r="F20" s="304">
        <v>537.39620270000012</v>
      </c>
      <c r="G20" s="315">
        <v>1076.272084345745</v>
      </c>
      <c r="H20" s="304">
        <v>1117.0201386600002</v>
      </c>
      <c r="I20" s="315">
        <v>1132.4988528819031</v>
      </c>
      <c r="J20" s="304">
        <v>1124.8843932400002</v>
      </c>
      <c r="K20" s="315">
        <v>1596.3510698600005</v>
      </c>
      <c r="L20" s="304">
        <v>1433.89719519</v>
      </c>
      <c r="M20" s="315">
        <v>6093.1227494879986</v>
      </c>
      <c r="N20" s="304">
        <v>5860.5236193079991</v>
      </c>
      <c r="O20" s="334">
        <v>1793.1791413999999</v>
      </c>
      <c r="P20" s="304">
        <v>1621.6586026999998</v>
      </c>
      <c r="Q20" s="334">
        <v>15146.10928649549</v>
      </c>
      <c r="R20" s="304">
        <v>14380.380151797999</v>
      </c>
    </row>
    <row r="21" spans="2:21">
      <c r="B21" s="302" t="s">
        <v>78</v>
      </c>
      <c r="C21" s="294">
        <v>983.61513747227002</v>
      </c>
      <c r="D21" s="304">
        <v>925</v>
      </c>
      <c r="E21" s="315">
        <v>1329.1203718607878</v>
      </c>
      <c r="F21" s="304">
        <v>1305.5913431600004</v>
      </c>
      <c r="G21" s="315">
        <v>107.34936235143272</v>
      </c>
      <c r="H21" s="304">
        <v>112.32094993999999</v>
      </c>
      <c r="I21" s="315">
        <v>388.1288551445021</v>
      </c>
      <c r="J21" s="304">
        <v>422.39761676999996</v>
      </c>
      <c r="K21" s="315">
        <v>367.08562853000001</v>
      </c>
      <c r="L21" s="304">
        <v>395.51616074000009</v>
      </c>
      <c r="M21" s="315">
        <v>1530.0817255100003</v>
      </c>
      <c r="N21" s="304">
        <v>1633.8945152360006</v>
      </c>
      <c r="O21" s="334">
        <v>804.24752560000002</v>
      </c>
      <c r="P21" s="304">
        <v>747.98001160000013</v>
      </c>
      <c r="Q21" s="334">
        <v>5509.628606468993</v>
      </c>
      <c r="R21" s="304">
        <v>5542.7005974460008</v>
      </c>
    </row>
    <row r="22" spans="2:21">
      <c r="B22" s="305" t="s">
        <v>117</v>
      </c>
      <c r="C22" s="314">
        <v>3479.8598183294157</v>
      </c>
      <c r="D22" s="307">
        <v>3039.3</v>
      </c>
      <c r="E22" s="316">
        <v>1752.0600295929328</v>
      </c>
      <c r="F22" s="307">
        <v>1778.4236865280636</v>
      </c>
      <c r="G22" s="316">
        <v>3421</v>
      </c>
      <c r="H22" s="307">
        <v>3494.4724829200004</v>
      </c>
      <c r="I22" s="316">
        <v>4066.0061055258084</v>
      </c>
      <c r="J22" s="307">
        <v>3970.8264398700007</v>
      </c>
      <c r="K22" s="316">
        <v>5067.7978188399993</v>
      </c>
      <c r="L22" s="307">
        <v>5320.0696308399984</v>
      </c>
      <c r="M22" s="316">
        <v>10912.542157164002</v>
      </c>
      <c r="N22" s="307">
        <v>10758.666703114002</v>
      </c>
      <c r="O22" s="332">
        <v>4639.6517329999997</v>
      </c>
      <c r="P22" s="307">
        <v>4372.1037434546997</v>
      </c>
      <c r="Q22" s="332">
        <v>33338.917662452157</v>
      </c>
      <c r="R22" s="307">
        <v>32733.862686726767</v>
      </c>
    </row>
    <row r="23" spans="2:21" s="598" customFormat="1">
      <c r="B23" s="335" t="s">
        <v>103</v>
      </c>
      <c r="C23" s="332">
        <v>13147.923000000001</v>
      </c>
      <c r="D23" s="333">
        <v>12603</v>
      </c>
      <c r="E23" s="332">
        <v>6195</v>
      </c>
      <c r="F23" s="333">
        <v>6061</v>
      </c>
      <c r="G23" s="332">
        <v>8266</v>
      </c>
      <c r="H23" s="333">
        <v>8606.1200000000008</v>
      </c>
      <c r="I23" s="332">
        <v>9270.0400000000009</v>
      </c>
      <c r="J23" s="333">
        <v>9359.1</v>
      </c>
      <c r="K23" s="332">
        <v>11251.487999999999</v>
      </c>
      <c r="L23" s="333">
        <v>11253.63</v>
      </c>
      <c r="M23" s="332">
        <v>30867.381000000001</v>
      </c>
      <c r="N23" s="333">
        <v>30807.599999999999</v>
      </c>
      <c r="O23" s="332">
        <v>11221.745000000001</v>
      </c>
      <c r="P23" s="333">
        <v>10782.75</v>
      </c>
      <c r="Q23" s="332">
        <v>90219.57699999999</v>
      </c>
      <c r="R23" s="333">
        <v>89473.2</v>
      </c>
      <c r="S23" s="592"/>
      <c r="T23" s="592"/>
      <c r="U23" s="592"/>
    </row>
    <row r="24" spans="2:21">
      <c r="B24" s="308"/>
      <c r="C24" s="309">
        <v>43252</v>
      </c>
      <c r="D24" s="309">
        <v>42887</v>
      </c>
      <c r="E24" s="309">
        <v>43252</v>
      </c>
      <c r="F24" s="309">
        <v>42887</v>
      </c>
      <c r="G24" s="309">
        <v>43252</v>
      </c>
      <c r="H24" s="309">
        <v>42887</v>
      </c>
      <c r="I24" s="309">
        <v>43252</v>
      </c>
      <c r="J24" s="309">
        <v>42887</v>
      </c>
      <c r="K24" s="309"/>
      <c r="L24" s="309"/>
      <c r="M24" s="309">
        <v>43252</v>
      </c>
      <c r="N24" s="309">
        <v>42887</v>
      </c>
      <c r="O24" s="309">
        <v>43252</v>
      </c>
      <c r="P24" s="309">
        <v>42887</v>
      </c>
      <c r="Q24" s="591"/>
      <c r="R24" s="591"/>
    </row>
    <row r="25" spans="2:21">
      <c r="B25" s="302" t="s">
        <v>76</v>
      </c>
      <c r="C25" s="310">
        <v>0.43894289300652012</v>
      </c>
      <c r="D25" s="310">
        <v>0.47240339601682135</v>
      </c>
      <c r="E25" s="310">
        <v>0.41523749162490398</v>
      </c>
      <c r="F25" s="310">
        <v>0.40250341938623996</v>
      </c>
      <c r="G25" s="310">
        <v>0.443019598354706</v>
      </c>
      <c r="H25" s="310">
        <v>0.45110995762085582</v>
      </c>
      <c r="I25" s="310">
        <v>0.39734523113684372</v>
      </c>
      <c r="J25" s="310">
        <v>0.41040180681048383</v>
      </c>
      <c r="K25" s="310">
        <v>0.37508403179828309</v>
      </c>
      <c r="L25" s="310">
        <v>0.36469539279592456</v>
      </c>
      <c r="M25" s="310">
        <v>0.39950374694367485</v>
      </c>
      <c r="N25" s="310">
        <v>0.40751357335014737</v>
      </c>
      <c r="O25" s="310">
        <v>0.35508646866418725</v>
      </c>
      <c r="P25" s="310">
        <v>0.3747664121861306</v>
      </c>
      <c r="Q25" s="310">
        <v>0.40152668262475932</v>
      </c>
      <c r="R25" s="310">
        <v>0.41147791640482284</v>
      </c>
    </row>
    <row r="26" spans="2:21">
      <c r="B26" s="302" t="s">
        <v>78</v>
      </c>
      <c r="C26" s="310">
        <v>0.22157583753645668</v>
      </c>
      <c r="D26" s="310">
        <v>0.21304451321114021</v>
      </c>
      <c r="E26" s="310">
        <v>8.7396826138821646E-2</v>
      </c>
      <c r="F26" s="310">
        <v>8.8664610245834038E-2</v>
      </c>
      <c r="G26" s="310">
        <v>0.13020470413086682</v>
      </c>
      <c r="H26" s="310">
        <v>0.12979369781736719</v>
      </c>
      <c r="I26" s="310">
        <v>0.12216763389175267</v>
      </c>
      <c r="J26" s="310">
        <v>0.12019151341902536</v>
      </c>
      <c r="K26" s="310">
        <v>0.14187910699989198</v>
      </c>
      <c r="L26" s="310">
        <v>0.12741641543128751</v>
      </c>
      <c r="M26" s="310">
        <v>0.19739681670718998</v>
      </c>
      <c r="N26" s="310">
        <v>0.19022980106558121</v>
      </c>
      <c r="O26" s="310">
        <v>0.15979503556710653</v>
      </c>
      <c r="P26" s="310">
        <v>0.15039378662215111</v>
      </c>
      <c r="Q26" s="310">
        <v>0.16788051762308187</v>
      </c>
      <c r="R26" s="310">
        <v>0.16072276560800328</v>
      </c>
    </row>
    <row r="27" spans="2:21">
      <c r="B27" s="302" t="s">
        <v>77</v>
      </c>
      <c r="C27" s="310">
        <v>7.4811446452209218E-2</v>
      </c>
      <c r="D27" s="310">
        <v>7.3395223359517578E-2</v>
      </c>
      <c r="E27" s="310">
        <v>0.2145472755223225</v>
      </c>
      <c r="F27" s="310">
        <v>0.21540857006434588</v>
      </c>
      <c r="G27" s="310">
        <v>1.2986857289067592E-2</v>
      </c>
      <c r="H27" s="310">
        <v>1.3051287913717213E-2</v>
      </c>
      <c r="I27" s="310">
        <v>4.1869167246797429E-2</v>
      </c>
      <c r="J27" s="310">
        <v>4.513229015289931E-2</v>
      </c>
      <c r="K27" s="310">
        <v>3.2625518378546908E-2</v>
      </c>
      <c r="L27" s="310">
        <v>3.5145651735484472E-2</v>
      </c>
      <c r="M27" s="310">
        <v>4.9569535086569222E-2</v>
      </c>
      <c r="N27" s="310">
        <v>5.3035436555784958E-2</v>
      </c>
      <c r="O27" s="310">
        <v>7.1668668785469639E-2</v>
      </c>
      <c r="P27" s="310">
        <v>6.9368204919895218E-2</v>
      </c>
      <c r="Q27" s="310">
        <v>6.1069102623580174E-2</v>
      </c>
      <c r="R27" s="310">
        <v>6.1948165455644827E-2</v>
      </c>
    </row>
    <row r="28" spans="2:21">
      <c r="B28" s="305" t="s">
        <v>117</v>
      </c>
      <c r="C28" s="310">
        <v>0.26466992682642082</v>
      </c>
      <c r="D28" s="310">
        <v>0.24115686741252085</v>
      </c>
      <c r="E28" s="310">
        <v>0.28281840671395203</v>
      </c>
      <c r="F28" s="310">
        <v>0.2934208359227955</v>
      </c>
      <c r="G28" s="310">
        <v>0.4138640212920397</v>
      </c>
      <c r="H28" s="310">
        <v>0.40604505664805979</v>
      </c>
      <c r="I28" s="310">
        <v>0.43861796772460615</v>
      </c>
      <c r="J28" s="310">
        <v>0.42427438961759151</v>
      </c>
      <c r="K28" s="310">
        <v>0.4504113428232781</v>
      </c>
      <c r="L28" s="310">
        <v>0.47274254003730343</v>
      </c>
      <c r="M28" s="310">
        <v>0.35352990126256584</v>
      </c>
      <c r="N28" s="310">
        <v>0.34922118902848659</v>
      </c>
      <c r="O28" s="310">
        <v>0.41345189478107008</v>
      </c>
      <c r="P28" s="310">
        <v>0.40547204965845446</v>
      </c>
      <c r="Q28" s="310">
        <v>0.36953085761477422</v>
      </c>
      <c r="R28" s="310">
        <v>0.36585103345724496</v>
      </c>
    </row>
    <row r="29" spans="2:21" s="599" customFormat="1">
      <c r="B29" s="311" t="s">
        <v>103</v>
      </c>
      <c r="C29" s="312">
        <v>1</v>
      </c>
      <c r="D29" s="312">
        <v>1</v>
      </c>
      <c r="E29" s="312">
        <v>1</v>
      </c>
      <c r="F29" s="312">
        <v>1</v>
      </c>
      <c r="G29" s="312">
        <v>1</v>
      </c>
      <c r="H29" s="312">
        <v>1</v>
      </c>
      <c r="I29" s="312">
        <v>1</v>
      </c>
      <c r="J29" s="312">
        <v>1</v>
      </c>
      <c r="K29" s="312">
        <v>1</v>
      </c>
      <c r="L29" s="312">
        <v>1</v>
      </c>
      <c r="M29" s="312">
        <v>1</v>
      </c>
      <c r="N29" s="312">
        <v>1</v>
      </c>
      <c r="O29" s="312">
        <v>1</v>
      </c>
      <c r="P29" s="312">
        <v>1</v>
      </c>
      <c r="Q29" s="312">
        <v>1</v>
      </c>
      <c r="R29" s="312">
        <v>1</v>
      </c>
    </row>
    <row r="30" spans="2:21">
      <c r="B30" s="600"/>
    </row>
    <row r="31" spans="2:21" ht="15">
      <c r="B31" s="750" t="s">
        <v>325</v>
      </c>
      <c r="C31" s="750"/>
      <c r="D31" s="750"/>
      <c r="E31" s="750"/>
      <c r="F31" s="750"/>
      <c r="G31" s="750"/>
      <c r="H31" s="750"/>
      <c r="I31" s="750"/>
      <c r="J31" s="750"/>
      <c r="K31" s="750"/>
      <c r="L31" s="750"/>
      <c r="M31" s="750"/>
      <c r="N31" s="750"/>
      <c r="O31" s="750"/>
      <c r="P31" s="750"/>
      <c r="Q31" s="750"/>
      <c r="R31" s="750"/>
    </row>
    <row r="32" spans="2:21">
      <c r="B32" s="746" t="s">
        <v>323</v>
      </c>
      <c r="C32" s="747" t="s">
        <v>10</v>
      </c>
      <c r="D32" s="747"/>
      <c r="E32" s="747" t="s">
        <v>47</v>
      </c>
      <c r="F32" s="747"/>
      <c r="G32" s="747" t="s">
        <v>46</v>
      </c>
      <c r="H32" s="747"/>
      <c r="I32" s="747"/>
      <c r="J32" s="747"/>
      <c r="K32" s="747"/>
      <c r="L32" s="747"/>
      <c r="M32" s="747"/>
      <c r="N32" s="747"/>
      <c r="O32" s="747" t="s">
        <v>14</v>
      </c>
      <c r="P32" s="747"/>
      <c r="Q32" s="747" t="s">
        <v>103</v>
      </c>
      <c r="R32" s="747"/>
    </row>
    <row r="33" spans="2:20">
      <c r="B33" s="746"/>
      <c r="C33" s="749" t="s">
        <v>16</v>
      </c>
      <c r="D33" s="749"/>
      <c r="E33" s="749" t="s">
        <v>158</v>
      </c>
      <c r="F33" s="749"/>
      <c r="G33" s="749" t="s">
        <v>160</v>
      </c>
      <c r="H33" s="749"/>
      <c r="I33" s="749" t="s">
        <v>159</v>
      </c>
      <c r="J33" s="749"/>
      <c r="K33" s="749" t="s">
        <v>273</v>
      </c>
      <c r="L33" s="749"/>
      <c r="M33" s="749" t="s">
        <v>274</v>
      </c>
      <c r="N33" s="749"/>
      <c r="O33" s="749" t="s">
        <v>441</v>
      </c>
      <c r="P33" s="749"/>
      <c r="Q33" s="749"/>
      <c r="R33" s="749"/>
    </row>
    <row r="34" spans="2:20">
      <c r="B34" s="741"/>
      <c r="C34" s="313" t="s">
        <v>485</v>
      </c>
      <c r="D34" s="597" t="s">
        <v>486</v>
      </c>
      <c r="E34" s="313" t="s">
        <v>485</v>
      </c>
      <c r="F34" s="597" t="s">
        <v>486</v>
      </c>
      <c r="G34" s="313" t="s">
        <v>485</v>
      </c>
      <c r="H34" s="597" t="s">
        <v>486</v>
      </c>
      <c r="I34" s="313" t="s">
        <v>485</v>
      </c>
      <c r="J34" s="597" t="s">
        <v>486</v>
      </c>
      <c r="K34" s="313" t="s">
        <v>485</v>
      </c>
      <c r="L34" s="597" t="s">
        <v>486</v>
      </c>
      <c r="M34" s="313" t="s">
        <v>485</v>
      </c>
      <c r="N34" s="597" t="s">
        <v>486</v>
      </c>
      <c r="O34" s="313" t="s">
        <v>485</v>
      </c>
      <c r="P34" s="597" t="s">
        <v>486</v>
      </c>
      <c r="Q34" s="313" t="s">
        <v>485</v>
      </c>
      <c r="R34" s="597" t="s">
        <v>486</v>
      </c>
    </row>
    <row r="35" spans="2:20">
      <c r="B35" s="302" t="s">
        <v>76</v>
      </c>
      <c r="C35" s="294">
        <v>2164.4107568295158</v>
      </c>
      <c r="D35" s="303">
        <v>2331.0699999999997</v>
      </c>
      <c r="E35" s="294">
        <v>766.15827977999606</v>
      </c>
      <c r="F35" s="303">
        <v>781.75503843000001</v>
      </c>
      <c r="G35" s="315">
        <v>1062</v>
      </c>
      <c r="H35" s="303">
        <v>1150.6205344799996</v>
      </c>
      <c r="I35" s="294">
        <v>1219.3484842877874</v>
      </c>
      <c r="J35" s="303">
        <v>1275.4019766699994</v>
      </c>
      <c r="K35" s="294">
        <v>1413.3227623900002</v>
      </c>
      <c r="L35" s="303">
        <v>1349.7936266299998</v>
      </c>
      <c r="M35" s="294">
        <v>4157.386342249999</v>
      </c>
      <c r="N35" s="303">
        <v>4118.559794191282</v>
      </c>
      <c r="O35" s="294">
        <v>1336.4865561000001</v>
      </c>
      <c r="P35" s="303">
        <v>1349.5191665999996</v>
      </c>
      <c r="Q35" s="294">
        <v>12119.113181637298</v>
      </c>
      <c r="R35" s="482">
        <v>12356.720137001279</v>
      </c>
    </row>
    <row r="36" spans="2:20">
      <c r="B36" s="302" t="s">
        <v>77</v>
      </c>
      <c r="C36" s="294">
        <v>929.00608395518793</v>
      </c>
      <c r="D36" s="303">
        <v>863.44257443552237</v>
      </c>
      <c r="E36" s="294">
        <v>168.11376544000024</v>
      </c>
      <c r="F36" s="303">
        <v>184.37011409999997</v>
      </c>
      <c r="G36" s="315">
        <v>314.27208434574504</v>
      </c>
      <c r="H36" s="303">
        <v>332.07389866000017</v>
      </c>
      <c r="I36" s="294">
        <v>365.58341923190312</v>
      </c>
      <c r="J36" s="303">
        <v>385.73399060000008</v>
      </c>
      <c r="K36" s="294">
        <v>519.45800472000019</v>
      </c>
      <c r="L36" s="303">
        <v>475.69687784999996</v>
      </c>
      <c r="M36" s="294">
        <v>1957.7189710029988</v>
      </c>
      <c r="N36" s="303">
        <v>1864.5910555048608</v>
      </c>
      <c r="O36" s="294">
        <v>611.79094450000002</v>
      </c>
      <c r="P36" s="303">
        <v>572.11041119999982</v>
      </c>
      <c r="Q36" s="294">
        <v>4865.943273195835</v>
      </c>
      <c r="R36" s="303">
        <v>4678.0189223503839</v>
      </c>
    </row>
    <row r="37" spans="2:20">
      <c r="B37" s="302" t="s">
        <v>78</v>
      </c>
      <c r="C37" s="294">
        <v>331.99617741665782</v>
      </c>
      <c r="D37" s="303">
        <v>307.27299355599723</v>
      </c>
      <c r="E37" s="294">
        <v>543.81168668952773</v>
      </c>
      <c r="F37" s="303">
        <v>481.61535941000034</v>
      </c>
      <c r="G37" s="315">
        <v>35.349362351432717</v>
      </c>
      <c r="H37" s="303">
        <v>36.855683939999992</v>
      </c>
      <c r="I37" s="294">
        <v>135.14201479450207</v>
      </c>
      <c r="J37" s="303">
        <v>151.09707699000001</v>
      </c>
      <c r="K37" s="294">
        <v>125.26665722000001</v>
      </c>
      <c r="L37" s="303">
        <v>139.34638672000005</v>
      </c>
      <c r="M37" s="294">
        <v>516.89430309200031</v>
      </c>
      <c r="N37" s="303">
        <v>530.86104426075826</v>
      </c>
      <c r="O37" s="294">
        <v>278.16485009999997</v>
      </c>
      <c r="P37" s="303">
        <v>266.86674970000007</v>
      </c>
      <c r="Q37" s="294">
        <v>1966.6250516641207</v>
      </c>
      <c r="R37" s="303">
        <v>1913.915294576756</v>
      </c>
    </row>
    <row r="38" spans="2:20">
      <c r="B38" s="305" t="s">
        <v>117</v>
      </c>
      <c r="C38" s="314">
        <v>1208.5327683539522</v>
      </c>
      <c r="D38" s="306">
        <v>925.19696161161096</v>
      </c>
      <c r="E38" s="314">
        <v>571.28050381064895</v>
      </c>
      <c r="F38" s="306">
        <v>556.26410423915524</v>
      </c>
      <c r="G38" s="316">
        <v>1077</v>
      </c>
      <c r="H38" s="306">
        <v>1171.1398829200007</v>
      </c>
      <c r="I38" s="314">
        <v>1433.5340816858088</v>
      </c>
      <c r="J38" s="306">
        <v>1392.9169557400005</v>
      </c>
      <c r="K38" s="314">
        <v>1802.4315756699998</v>
      </c>
      <c r="L38" s="306">
        <v>1951.4531087999994</v>
      </c>
      <c r="M38" s="314">
        <v>3561.4193836550003</v>
      </c>
      <c r="N38" s="306">
        <v>3682.1155505962588</v>
      </c>
      <c r="O38" s="314">
        <v>1577.2258535999995</v>
      </c>
      <c r="P38" s="306">
        <v>1546.0611958546995</v>
      </c>
      <c r="Q38" s="314">
        <v>11231.424166775409</v>
      </c>
      <c r="R38" s="306">
        <v>11225.147759761725</v>
      </c>
    </row>
    <row r="39" spans="2:20" s="598" customFormat="1">
      <c r="B39" s="335" t="s">
        <v>17</v>
      </c>
      <c r="C39" s="332">
        <v>4633.9430000000011</v>
      </c>
      <c r="D39" s="333">
        <v>4427</v>
      </c>
      <c r="E39" s="332">
        <v>2049.3490000000002</v>
      </c>
      <c r="F39" s="333">
        <v>2004</v>
      </c>
      <c r="G39" s="332">
        <v>2489</v>
      </c>
      <c r="H39" s="333">
        <v>2690.6900000000005</v>
      </c>
      <c r="I39" s="332">
        <v>3153.6080000000011</v>
      </c>
      <c r="J39" s="333">
        <v>3205.1500000000005</v>
      </c>
      <c r="K39" s="332">
        <v>3860.4789999999994</v>
      </c>
      <c r="L39" s="333">
        <v>3916.2899999999991</v>
      </c>
      <c r="M39" s="332">
        <v>10193.419000000002</v>
      </c>
      <c r="N39" s="333">
        <v>10196.129999999997</v>
      </c>
      <c r="O39" s="332">
        <v>3803.6150000000007</v>
      </c>
      <c r="P39" s="333">
        <v>3734.58</v>
      </c>
      <c r="Q39" s="332">
        <v>30183.413000000004</v>
      </c>
      <c r="R39" s="333">
        <v>30173.839999999997</v>
      </c>
      <c r="S39" s="592"/>
      <c r="T39" s="592"/>
    </row>
    <row r="40" spans="2:20">
      <c r="B40" s="308"/>
      <c r="C40" s="309">
        <v>43252</v>
      </c>
      <c r="D40" s="309">
        <v>42887</v>
      </c>
      <c r="E40" s="309">
        <v>43252</v>
      </c>
      <c r="F40" s="309">
        <v>42887</v>
      </c>
      <c r="G40" s="309">
        <v>43252</v>
      </c>
      <c r="H40" s="309">
        <v>42887</v>
      </c>
      <c r="I40" s="309">
        <v>43252</v>
      </c>
      <c r="J40" s="309">
        <v>42887</v>
      </c>
      <c r="K40" s="309"/>
      <c r="L40" s="309"/>
      <c r="M40" s="309">
        <v>43252</v>
      </c>
      <c r="N40" s="309">
        <v>42887</v>
      </c>
      <c r="O40" s="309">
        <v>43252</v>
      </c>
      <c r="P40" s="309">
        <v>42887</v>
      </c>
      <c r="Q40" s="591"/>
      <c r="R40" s="591"/>
    </row>
    <row r="41" spans="2:20">
      <c r="B41" s="302" t="s">
        <v>76</v>
      </c>
      <c r="C41" s="310">
        <v>0.46707755292404657</v>
      </c>
      <c r="D41" s="310">
        <v>0.52655748814095316</v>
      </c>
      <c r="E41" s="310">
        <v>0.37385446782368253</v>
      </c>
      <c r="F41" s="310">
        <v>0.39009732456586826</v>
      </c>
      <c r="G41" s="310">
        <v>0.42667738047408599</v>
      </c>
      <c r="H41" s="310">
        <v>0.42763028609018483</v>
      </c>
      <c r="I41" s="310">
        <v>0.38665188707277093</v>
      </c>
      <c r="J41" s="310">
        <v>0.39792271084660596</v>
      </c>
      <c r="K41" s="310">
        <v>0.36610036277622554</v>
      </c>
      <c r="L41" s="310">
        <v>0.3446613061417822</v>
      </c>
      <c r="M41" s="310">
        <v>0.40785003954512206</v>
      </c>
      <c r="N41" s="310">
        <v>0.40393362915059761</v>
      </c>
      <c r="O41" s="310">
        <v>0.35137272202891195</v>
      </c>
      <c r="P41" s="310">
        <v>0.3613576805423902</v>
      </c>
      <c r="Q41" s="310">
        <v>0.40151566629119434</v>
      </c>
      <c r="R41" s="310">
        <v>0.40951765294047032</v>
      </c>
    </row>
    <row r="42" spans="2:20">
      <c r="B42" s="302" t="s">
        <v>78</v>
      </c>
      <c r="C42" s="310">
        <v>0.20047853069301624</v>
      </c>
      <c r="D42" s="310">
        <v>0.19504011168636151</v>
      </c>
      <c r="E42" s="310">
        <v>8.2032765253746545E-2</v>
      </c>
      <c r="F42" s="310">
        <v>9.2001054940119745E-2</v>
      </c>
      <c r="G42" s="310">
        <v>0.1262643970854741</v>
      </c>
      <c r="H42" s="310">
        <v>0.12341588910651176</v>
      </c>
      <c r="I42" s="310">
        <v>0.11592544768782391</v>
      </c>
      <c r="J42" s="310">
        <v>0.12034818669953044</v>
      </c>
      <c r="K42" s="310">
        <v>0.13455791489087243</v>
      </c>
      <c r="L42" s="310">
        <v>0.12146620343488354</v>
      </c>
      <c r="M42" s="310">
        <v>0.19205714696933371</v>
      </c>
      <c r="N42" s="310">
        <v>0.18287242860819364</v>
      </c>
      <c r="O42" s="310">
        <v>0.16084460296323363</v>
      </c>
      <c r="P42" s="310">
        <v>0.15319270472181606</v>
      </c>
      <c r="Q42" s="310">
        <v>0.16121249353728931</v>
      </c>
      <c r="R42" s="310">
        <v>0.1550355845444393</v>
      </c>
    </row>
    <row r="43" spans="2:20">
      <c r="B43" s="302" t="s">
        <v>77</v>
      </c>
      <c r="C43" s="310">
        <v>7.1644424071823448E-2</v>
      </c>
      <c r="D43" s="310">
        <v>6.940885329929912E-2</v>
      </c>
      <c r="E43" s="310">
        <v>0.26535826093531539</v>
      </c>
      <c r="F43" s="310">
        <v>0.24032702565369279</v>
      </c>
      <c r="G43" s="310">
        <v>1.4202234773576825E-2</v>
      </c>
      <c r="H43" s="310">
        <v>1.3697484266117606E-2</v>
      </c>
      <c r="I43" s="310">
        <v>4.2853143064864763E-2</v>
      </c>
      <c r="J43" s="310">
        <v>4.7141967455501296E-2</v>
      </c>
      <c r="K43" s="310">
        <v>3.2448475233254739E-2</v>
      </c>
      <c r="L43" s="310">
        <v>3.5581222718440178E-2</v>
      </c>
      <c r="M43" s="310">
        <v>5.0708629076465929E-2</v>
      </c>
      <c r="N43" s="310">
        <v>5.2064954473977715E-2</v>
      </c>
      <c r="O43" s="310">
        <v>7.3131704996430999E-2</v>
      </c>
      <c r="P43" s="310">
        <v>7.1458303129133691E-2</v>
      </c>
      <c r="Q43" s="310">
        <v>6.5155820902828995E-2</v>
      </c>
      <c r="R43" s="310">
        <v>6.3429622964023019E-2</v>
      </c>
    </row>
    <row r="44" spans="2:20">
      <c r="B44" s="305" t="s">
        <v>117</v>
      </c>
      <c r="C44" s="310">
        <v>0.26080009364680401</v>
      </c>
      <c r="D44" s="310">
        <v>0.2089896005447506</v>
      </c>
      <c r="E44" s="310">
        <v>0.27876194040675789</v>
      </c>
      <c r="F44" s="310">
        <v>0.27757689832293175</v>
      </c>
      <c r="G44" s="310">
        <v>0.43270389714744878</v>
      </c>
      <c r="H44" s="310">
        <v>0.43525634053718582</v>
      </c>
      <c r="I44" s="310">
        <v>0.4545695221745405</v>
      </c>
      <c r="J44" s="310">
        <v>0.4345871349983621</v>
      </c>
      <c r="K44" s="310">
        <v>0.46689324709964752</v>
      </c>
      <c r="L44" s="310">
        <v>0.49829126770489413</v>
      </c>
      <c r="M44" s="310">
        <v>0.34938418440907804</v>
      </c>
      <c r="N44" s="310">
        <v>0.3611287371381357</v>
      </c>
      <c r="O44" s="310">
        <v>0.41466495783616353</v>
      </c>
      <c r="P44" s="310">
        <v>0.41398529308642457</v>
      </c>
      <c r="Q44" s="310">
        <v>0.37210583729465607</v>
      </c>
      <c r="R44" s="310">
        <v>0.37201588394986274</v>
      </c>
    </row>
    <row r="45" spans="2:20">
      <c r="B45" s="311" t="s">
        <v>103</v>
      </c>
      <c r="C45" s="312">
        <v>1</v>
      </c>
      <c r="D45" s="312">
        <v>1</v>
      </c>
      <c r="E45" s="312">
        <v>1</v>
      </c>
      <c r="F45" s="312">
        <v>1</v>
      </c>
      <c r="G45" s="312">
        <v>1</v>
      </c>
      <c r="H45" s="312">
        <v>1</v>
      </c>
      <c r="I45" s="312">
        <v>1</v>
      </c>
      <c r="J45" s="312">
        <v>1</v>
      </c>
      <c r="K45" s="312">
        <v>1</v>
      </c>
      <c r="L45" s="312">
        <v>1</v>
      </c>
      <c r="M45" s="312">
        <v>1</v>
      </c>
      <c r="N45" s="312">
        <v>1</v>
      </c>
      <c r="O45" s="312">
        <v>1</v>
      </c>
      <c r="P45" s="312">
        <v>1</v>
      </c>
      <c r="Q45" s="312">
        <v>1</v>
      </c>
      <c r="R45" s="312">
        <v>1</v>
      </c>
    </row>
  </sheetData>
  <mergeCells count="36">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B2:B4"/>
    <mergeCell ref="C2:F2"/>
    <mergeCell ref="H2:I3"/>
    <mergeCell ref="J2:K3"/>
    <mergeCell ref="C3:D3"/>
    <mergeCell ref="E3:F3"/>
  </mergeCells>
  <pageMargins left="0.7" right="0.7" top="0.75" bottom="0.75" header="0.3" footer="0.3"/>
  <pageSetup orientation="portrait" horizontalDpi="4294967293"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X47"/>
  <sheetViews>
    <sheetView showGridLines="0" zoomScale="82" zoomScaleNormal="82" workbookViewId="0"/>
  </sheetViews>
  <sheetFormatPr baseColWidth="10" defaultColWidth="23.28515625" defaultRowHeight="14.25"/>
  <cols>
    <col min="1" max="1" width="2" style="322" customWidth="1"/>
    <col min="2" max="2" width="56.85546875" style="322" customWidth="1"/>
    <col min="3" max="18" width="17.7109375" style="322" customWidth="1"/>
    <col min="19" max="38" width="21.42578125" style="322" customWidth="1"/>
    <col min="39" max="41" width="17.7109375" style="322" customWidth="1"/>
    <col min="42" max="42" width="18.28515625" style="322" customWidth="1"/>
    <col min="43" max="43" width="19" style="322" customWidth="1"/>
    <col min="44" max="44" width="17.7109375" style="322" bestFit="1" customWidth="1"/>
    <col min="45" max="45" width="19" style="322" customWidth="1"/>
    <col min="46" max="46" width="20.42578125" style="322" customWidth="1"/>
    <col min="47" max="48" width="17.7109375" style="322" bestFit="1" customWidth="1"/>
    <col min="49" max="16384" width="23.28515625" style="322"/>
  </cols>
  <sheetData>
    <row r="1" spans="2:50">
      <c r="B1" s="687"/>
    </row>
    <row r="2" spans="2:50" ht="15">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19"/>
    </row>
    <row r="3" spans="2:50" s="317" customFormat="1" ht="15" customHeight="1">
      <c r="B3" s="752" t="s">
        <v>483</v>
      </c>
      <c r="C3" s="754" t="s">
        <v>190</v>
      </c>
      <c r="D3" s="754"/>
      <c r="E3" s="754" t="s">
        <v>191</v>
      </c>
      <c r="F3" s="754"/>
      <c r="G3" s="754" t="s">
        <v>192</v>
      </c>
      <c r="H3" s="754"/>
      <c r="I3" s="751" t="s">
        <v>366</v>
      </c>
      <c r="J3" s="751"/>
      <c r="K3" s="751" t="s">
        <v>458</v>
      </c>
      <c r="L3" s="751"/>
      <c r="M3" s="751" t="s">
        <v>459</v>
      </c>
      <c r="N3" s="751"/>
      <c r="O3" s="751" t="s">
        <v>187</v>
      </c>
      <c r="P3" s="751"/>
      <c r="Q3" s="754" t="s">
        <v>188</v>
      </c>
      <c r="R3" s="754"/>
      <c r="S3" s="751" t="s">
        <v>354</v>
      </c>
      <c r="T3" s="751"/>
      <c r="U3" s="751" t="s">
        <v>167</v>
      </c>
      <c r="V3" s="751"/>
      <c r="W3" s="754" t="s">
        <v>189</v>
      </c>
      <c r="X3" s="754"/>
      <c r="Y3" s="754" t="s">
        <v>281</v>
      </c>
      <c r="Z3" s="754"/>
      <c r="AA3" s="751" t="s">
        <v>355</v>
      </c>
      <c r="AB3" s="751"/>
      <c r="AC3" s="751" t="s">
        <v>380</v>
      </c>
      <c r="AD3" s="751"/>
      <c r="AE3" s="751" t="s">
        <v>362</v>
      </c>
      <c r="AF3" s="751"/>
      <c r="AG3" s="751" t="s">
        <v>363</v>
      </c>
      <c r="AH3" s="751"/>
      <c r="AI3" s="751" t="s">
        <v>364</v>
      </c>
      <c r="AJ3" s="751"/>
      <c r="AK3" s="756" t="s">
        <v>10</v>
      </c>
      <c r="AL3" s="756"/>
      <c r="AM3" s="753" t="s">
        <v>14</v>
      </c>
      <c r="AN3" s="753"/>
      <c r="AO3" s="753" t="s">
        <v>47</v>
      </c>
      <c r="AP3" s="753"/>
      <c r="AQ3" s="753" t="s">
        <v>46</v>
      </c>
      <c r="AR3" s="753"/>
      <c r="AS3" s="756" t="s">
        <v>365</v>
      </c>
      <c r="AT3" s="756"/>
      <c r="AU3" s="755" t="s">
        <v>17</v>
      </c>
      <c r="AV3" s="755"/>
      <c r="AW3" s="322"/>
    </row>
    <row r="4" spans="2:50" s="318" customFormat="1" ht="15">
      <c r="B4" s="753"/>
      <c r="C4" s="325" t="s">
        <v>483</v>
      </c>
      <c r="D4" s="579" t="s">
        <v>484</v>
      </c>
      <c r="E4" s="325" t="s">
        <v>483</v>
      </c>
      <c r="F4" s="579" t="s">
        <v>484</v>
      </c>
      <c r="G4" s="325" t="s">
        <v>483</v>
      </c>
      <c r="H4" s="579" t="s">
        <v>484</v>
      </c>
      <c r="I4" s="325" t="s">
        <v>483</v>
      </c>
      <c r="J4" s="579" t="s">
        <v>484</v>
      </c>
      <c r="K4" s="325" t="s">
        <v>483</v>
      </c>
      <c r="L4" s="579" t="s">
        <v>484</v>
      </c>
      <c r="M4" s="325" t="s">
        <v>483</v>
      </c>
      <c r="N4" s="579" t="s">
        <v>484</v>
      </c>
      <c r="O4" s="325" t="s">
        <v>483</v>
      </c>
      <c r="P4" s="579" t="s">
        <v>484</v>
      </c>
      <c r="Q4" s="325" t="s">
        <v>483</v>
      </c>
      <c r="R4" s="579" t="s">
        <v>484</v>
      </c>
      <c r="S4" s="325" t="s">
        <v>483</v>
      </c>
      <c r="T4" s="579" t="s">
        <v>484</v>
      </c>
      <c r="U4" s="325" t="s">
        <v>483</v>
      </c>
      <c r="V4" s="579" t="s">
        <v>484</v>
      </c>
      <c r="W4" s="325" t="s">
        <v>483</v>
      </c>
      <c r="X4" s="579" t="s">
        <v>484</v>
      </c>
      <c r="Y4" s="325" t="s">
        <v>483</v>
      </c>
      <c r="Z4" s="579" t="s">
        <v>484</v>
      </c>
      <c r="AA4" s="325" t="s">
        <v>483</v>
      </c>
      <c r="AB4" s="579" t="s">
        <v>484</v>
      </c>
      <c r="AC4" s="325" t="s">
        <v>483</v>
      </c>
      <c r="AD4" s="669" t="s">
        <v>484</v>
      </c>
      <c r="AE4" s="325" t="s">
        <v>483</v>
      </c>
      <c r="AF4" s="579" t="s">
        <v>484</v>
      </c>
      <c r="AG4" s="325" t="s">
        <v>483</v>
      </c>
      <c r="AH4" s="579" t="s">
        <v>484</v>
      </c>
      <c r="AI4" s="325" t="s">
        <v>483</v>
      </c>
      <c r="AJ4" s="579" t="s">
        <v>484</v>
      </c>
      <c r="AK4" s="325" t="s">
        <v>483</v>
      </c>
      <c r="AL4" s="580" t="s">
        <v>484</v>
      </c>
      <c r="AM4" s="325" t="s">
        <v>483</v>
      </c>
      <c r="AN4" s="580" t="s">
        <v>484</v>
      </c>
      <c r="AO4" s="325" t="s">
        <v>483</v>
      </c>
      <c r="AP4" s="580" t="s">
        <v>484</v>
      </c>
      <c r="AQ4" s="325" t="s">
        <v>483</v>
      </c>
      <c r="AR4" s="580" t="s">
        <v>484</v>
      </c>
      <c r="AS4" s="325" t="s">
        <v>483</v>
      </c>
      <c r="AT4" s="580" t="s">
        <v>484</v>
      </c>
      <c r="AU4" s="328" t="s">
        <v>483</v>
      </c>
      <c r="AV4" s="342" t="s">
        <v>484</v>
      </c>
      <c r="AW4" s="322"/>
    </row>
    <row r="5" spans="2:50" s="604" customFormat="1" ht="15">
      <c r="B5" s="601"/>
      <c r="C5" s="602"/>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1"/>
      <c r="AM5" s="602"/>
      <c r="AN5" s="601"/>
      <c r="AO5" s="321"/>
      <c r="AP5" s="601"/>
      <c r="AQ5" s="602"/>
      <c r="AR5" s="601"/>
      <c r="AS5" s="602"/>
      <c r="AT5" s="601"/>
      <c r="AU5" s="603"/>
      <c r="AV5" s="324"/>
      <c r="AW5" s="319"/>
    </row>
    <row r="6" spans="2:50" s="319" customFormat="1" ht="15">
      <c r="B6" s="324" t="s">
        <v>104</v>
      </c>
      <c r="C6" s="326">
        <v>3968.3336931460003</v>
      </c>
      <c r="D6" s="324">
        <v>4956.0148399970003</v>
      </c>
      <c r="E6" s="326">
        <v>1063.326467677</v>
      </c>
      <c r="F6" s="324">
        <v>1599.2305649540001</v>
      </c>
      <c r="G6" s="326">
        <v>3749.2430400000003</v>
      </c>
      <c r="H6" s="324">
        <v>3930.3776739979999</v>
      </c>
      <c r="I6" s="326">
        <v>0</v>
      </c>
      <c r="J6" s="324">
        <v>0</v>
      </c>
      <c r="K6" s="326">
        <v>10332.449999999999</v>
      </c>
      <c r="L6" s="324">
        <v>9655.69</v>
      </c>
      <c r="M6" s="326">
        <v>114.97</v>
      </c>
      <c r="N6" s="324">
        <v>60.58</v>
      </c>
      <c r="O6" s="326">
        <v>5716.3899999999994</v>
      </c>
      <c r="P6" s="324">
        <v>5900.16</v>
      </c>
      <c r="Q6" s="326">
        <v>477.72</v>
      </c>
      <c r="R6" s="324">
        <v>525.54</v>
      </c>
      <c r="S6" s="326">
        <v>787.8900000000001</v>
      </c>
      <c r="T6" s="324">
        <v>519.79999999999995</v>
      </c>
      <c r="U6" s="326">
        <v>1524.0337516904401</v>
      </c>
      <c r="V6" s="324">
        <v>1366.850365303</v>
      </c>
      <c r="W6" s="326">
        <v>0</v>
      </c>
      <c r="X6" s="324">
        <v>354.783749925</v>
      </c>
      <c r="Y6" s="326">
        <v>1027.66833130589</v>
      </c>
      <c r="Z6" s="324">
        <v>946.85182181300002</v>
      </c>
      <c r="AA6" s="326">
        <v>10138.622000000001</v>
      </c>
      <c r="AB6" s="324">
        <v>5396.22</v>
      </c>
      <c r="AC6" s="326">
        <v>0</v>
      </c>
      <c r="AD6" s="324">
        <v>0</v>
      </c>
      <c r="AE6" s="326">
        <v>1013.14</v>
      </c>
      <c r="AF6" s="324">
        <v>1026.4854360569141</v>
      </c>
      <c r="AG6" s="326">
        <v>151.41999999999999</v>
      </c>
      <c r="AH6" s="324">
        <v>108.06123398</v>
      </c>
      <c r="AI6" s="326">
        <v>451.38</v>
      </c>
      <c r="AJ6" s="324">
        <v>339.56485803661008</v>
      </c>
      <c r="AK6" s="326">
        <v>8780.9032008230006</v>
      </c>
      <c r="AL6" s="324">
        <v>10485.623078949</v>
      </c>
      <c r="AM6" s="326">
        <v>10447.419999999998</v>
      </c>
      <c r="AN6" s="324">
        <v>9716.27</v>
      </c>
      <c r="AO6" s="326">
        <v>6982</v>
      </c>
      <c r="AP6" s="324">
        <v>6945.5</v>
      </c>
      <c r="AQ6" s="326">
        <v>12690.324082996332</v>
      </c>
      <c r="AR6" s="324">
        <v>8064.7059370410007</v>
      </c>
      <c r="AS6" s="326">
        <v>1615.94</v>
      </c>
      <c r="AT6" s="324">
        <v>1474.1115280735241</v>
      </c>
      <c r="AU6" s="329">
        <v>40516.587283819332</v>
      </c>
      <c r="AV6" s="329">
        <v>36686.210544063528</v>
      </c>
      <c r="AW6" s="322"/>
      <c r="AX6" s="318"/>
    </row>
    <row r="7" spans="2:50" ht="15">
      <c r="B7" s="320" t="s">
        <v>105</v>
      </c>
      <c r="C7" s="327">
        <v>0</v>
      </c>
      <c r="D7" s="321">
        <v>0</v>
      </c>
      <c r="E7" s="327">
        <v>1049.0559277</v>
      </c>
      <c r="F7" s="321">
        <v>1529.8902350000001</v>
      </c>
      <c r="G7" s="327">
        <v>0</v>
      </c>
      <c r="H7" s="321">
        <v>0</v>
      </c>
      <c r="I7" s="327">
        <v>0</v>
      </c>
      <c r="J7" s="321">
        <v>0</v>
      </c>
      <c r="K7" s="327">
        <v>10120.443223560002</v>
      </c>
      <c r="L7" s="321">
        <v>9510.4105505200005</v>
      </c>
      <c r="M7" s="327">
        <v>0</v>
      </c>
      <c r="N7" s="321">
        <v>0</v>
      </c>
      <c r="O7" s="327">
        <v>3204.8572375041413</v>
      </c>
      <c r="P7" s="321">
        <v>3391.8683400000004</v>
      </c>
      <c r="Q7" s="327">
        <v>0</v>
      </c>
      <c r="R7" s="321">
        <v>0</v>
      </c>
      <c r="S7" s="327">
        <v>0</v>
      </c>
      <c r="T7" s="321">
        <v>0</v>
      </c>
      <c r="U7" s="327">
        <v>1524.0337516904378</v>
      </c>
      <c r="V7" s="321">
        <v>1366.850365303</v>
      </c>
      <c r="W7" s="327">
        <v>0</v>
      </c>
      <c r="X7" s="321">
        <v>0</v>
      </c>
      <c r="Y7" s="327">
        <v>1027.6683313058863</v>
      </c>
      <c r="Z7" s="321">
        <v>946.85182181300013</v>
      </c>
      <c r="AA7" s="327">
        <v>762.70364441607967</v>
      </c>
      <c r="AB7" s="321">
        <v>395.62592300224043</v>
      </c>
      <c r="AC7" s="327">
        <v>0</v>
      </c>
      <c r="AD7" s="321">
        <v>0</v>
      </c>
      <c r="AE7" s="327">
        <v>929.59728519231328</v>
      </c>
      <c r="AF7" s="321">
        <v>985.58332173299993</v>
      </c>
      <c r="AG7" s="327">
        <v>151.41999999999999</v>
      </c>
      <c r="AH7" s="321">
        <v>108.04409834897621</v>
      </c>
      <c r="AI7" s="327">
        <v>451.38058612557097</v>
      </c>
      <c r="AJ7" s="321">
        <v>339.56485803661002</v>
      </c>
      <c r="AK7" s="327">
        <v>1049.0559277</v>
      </c>
      <c r="AL7" s="321">
        <v>1529.8902350000001</v>
      </c>
      <c r="AM7" s="327">
        <v>10120.443223560002</v>
      </c>
      <c r="AN7" s="321">
        <v>9510.4105505200005</v>
      </c>
      <c r="AO7" s="327">
        <v>3204.8572375041413</v>
      </c>
      <c r="AP7" s="321">
        <v>3391.8683400000004</v>
      </c>
      <c r="AQ7" s="327">
        <v>3314.4057274124034</v>
      </c>
      <c r="AR7" s="321">
        <v>2709.3281101182406</v>
      </c>
      <c r="AS7" s="327">
        <v>1532.3978713178842</v>
      </c>
      <c r="AT7" s="321">
        <v>1433.1922781185863</v>
      </c>
      <c r="AU7" s="338">
        <v>19221.15998749443</v>
      </c>
      <c r="AV7" s="338">
        <v>18574.689513756828</v>
      </c>
      <c r="AW7" s="319"/>
      <c r="AX7" s="604"/>
    </row>
    <row r="8" spans="2:50">
      <c r="B8" s="320" t="s">
        <v>106</v>
      </c>
      <c r="C8" s="327">
        <v>3968.3336931460003</v>
      </c>
      <c r="D8" s="321">
        <v>4956.0148399970003</v>
      </c>
      <c r="E8" s="327">
        <v>14.270539977</v>
      </c>
      <c r="F8" s="321">
        <v>69.340329953999998</v>
      </c>
      <c r="G8" s="327">
        <v>3749.2430400000003</v>
      </c>
      <c r="H8" s="321">
        <v>3930.3776739979999</v>
      </c>
      <c r="I8" s="327">
        <v>0</v>
      </c>
      <c r="J8" s="321">
        <v>0</v>
      </c>
      <c r="K8" s="327">
        <v>212.01252974000002</v>
      </c>
      <c r="L8" s="321">
        <v>145.28990955999998</v>
      </c>
      <c r="M8" s="327">
        <v>0</v>
      </c>
      <c r="N8" s="321">
        <v>0</v>
      </c>
      <c r="O8" s="327">
        <v>2511.5316972173637</v>
      </c>
      <c r="P8" s="321">
        <v>2508.3024479999999</v>
      </c>
      <c r="Q8" s="327">
        <v>477.71759650970807</v>
      </c>
      <c r="R8" s="321">
        <v>525.53499999999997</v>
      </c>
      <c r="S8" s="327">
        <v>0</v>
      </c>
      <c r="T8" s="321">
        <v>0</v>
      </c>
      <c r="U8" s="327">
        <v>0</v>
      </c>
      <c r="V8" s="321">
        <v>0</v>
      </c>
      <c r="W8" s="327">
        <v>0</v>
      </c>
      <c r="X8" s="321">
        <v>354.78374992500005</v>
      </c>
      <c r="Y8" s="327">
        <v>0</v>
      </c>
      <c r="Z8" s="512">
        <v>0</v>
      </c>
      <c r="AA8" s="327">
        <v>0</v>
      </c>
      <c r="AB8" s="321">
        <v>0</v>
      </c>
      <c r="AC8" s="327">
        <v>0</v>
      </c>
      <c r="AD8" s="321">
        <v>0</v>
      </c>
      <c r="AE8" s="327">
        <v>0</v>
      </c>
      <c r="AF8" s="321">
        <v>0</v>
      </c>
      <c r="AG8" s="327">
        <v>0</v>
      </c>
      <c r="AH8" s="321">
        <v>0</v>
      </c>
      <c r="AI8" s="327">
        <v>0</v>
      </c>
      <c r="AJ8" s="321">
        <v>0</v>
      </c>
      <c r="AK8" s="327">
        <v>7731.8472731230013</v>
      </c>
      <c r="AL8" s="321">
        <v>8955.7328439489993</v>
      </c>
      <c r="AM8" s="327">
        <v>212.01252974000002</v>
      </c>
      <c r="AN8" s="321">
        <v>145.28990955999998</v>
      </c>
      <c r="AO8" s="327">
        <v>2989.2492937270717</v>
      </c>
      <c r="AP8" s="321">
        <v>3033.8374479999998</v>
      </c>
      <c r="AQ8" s="327">
        <v>0</v>
      </c>
      <c r="AR8" s="321">
        <v>354.78374992500005</v>
      </c>
      <c r="AS8" s="327">
        <v>0</v>
      </c>
      <c r="AT8" s="321">
        <v>0</v>
      </c>
      <c r="AU8" s="338">
        <v>10933.109096590073</v>
      </c>
      <c r="AV8" s="338">
        <v>12489.643951434</v>
      </c>
      <c r="AX8" s="318"/>
    </row>
    <row r="9" spans="2:50">
      <c r="B9" s="320" t="s">
        <v>367</v>
      </c>
      <c r="C9" s="327">
        <v>0</v>
      </c>
      <c r="D9" s="321">
        <v>0</v>
      </c>
      <c r="E9" s="327">
        <v>0</v>
      </c>
      <c r="F9" s="321">
        <v>0</v>
      </c>
      <c r="G9" s="327">
        <v>0</v>
      </c>
      <c r="H9" s="321">
        <v>0</v>
      </c>
      <c r="I9" s="327">
        <v>0</v>
      </c>
      <c r="J9" s="321">
        <v>0</v>
      </c>
      <c r="K9" s="327">
        <v>0</v>
      </c>
      <c r="L9" s="321">
        <v>0</v>
      </c>
      <c r="M9" s="327">
        <v>0</v>
      </c>
      <c r="N9" s="321">
        <v>0</v>
      </c>
      <c r="O9" s="327">
        <v>0</v>
      </c>
      <c r="P9" s="321">
        <v>0</v>
      </c>
      <c r="Q9" s="327">
        <v>0</v>
      </c>
      <c r="R9" s="321">
        <v>0</v>
      </c>
      <c r="S9" s="327">
        <v>470.98016000000001</v>
      </c>
      <c r="T9" s="321">
        <v>315.69097743328251</v>
      </c>
      <c r="U9" s="327">
        <v>0</v>
      </c>
      <c r="V9" s="321">
        <v>0</v>
      </c>
      <c r="W9" s="327">
        <v>0</v>
      </c>
      <c r="X9" s="321">
        <v>0</v>
      </c>
      <c r="Y9" s="327">
        <v>0</v>
      </c>
      <c r="Z9" s="321">
        <v>0</v>
      </c>
      <c r="AA9" s="327">
        <v>7858.6549302034264</v>
      </c>
      <c r="AB9" s="321">
        <v>4202.1285284113937</v>
      </c>
      <c r="AC9" s="327">
        <v>0</v>
      </c>
      <c r="AD9" s="321">
        <v>0</v>
      </c>
      <c r="AE9" s="327">
        <v>0</v>
      </c>
      <c r="AF9" s="321">
        <v>0</v>
      </c>
      <c r="AG9" s="327">
        <v>0</v>
      </c>
      <c r="AH9" s="321">
        <v>0</v>
      </c>
      <c r="AI9" s="327">
        <v>0</v>
      </c>
      <c r="AJ9" s="321">
        <v>0</v>
      </c>
      <c r="AK9" s="327">
        <v>0</v>
      </c>
      <c r="AL9" s="321">
        <v>0</v>
      </c>
      <c r="AM9" s="327">
        <v>0</v>
      </c>
      <c r="AN9" s="321">
        <v>0</v>
      </c>
      <c r="AO9" s="327">
        <v>470.98016000000001</v>
      </c>
      <c r="AP9" s="321">
        <v>315.69097743328251</v>
      </c>
      <c r="AQ9" s="327">
        <v>7858.6549302034264</v>
      </c>
      <c r="AR9" s="321">
        <v>4202.1285284113937</v>
      </c>
      <c r="AS9" s="327">
        <v>0</v>
      </c>
      <c r="AT9" s="321">
        <v>0</v>
      </c>
      <c r="AU9" s="338">
        <v>8329.6350902034264</v>
      </c>
      <c r="AV9" s="338">
        <v>4517.8195058446763</v>
      </c>
      <c r="AX9" s="318"/>
    </row>
    <row r="10" spans="2:50">
      <c r="B10" s="320" t="s">
        <v>368</v>
      </c>
      <c r="C10" s="327">
        <v>0</v>
      </c>
      <c r="D10" s="321">
        <v>0</v>
      </c>
      <c r="E10" s="327">
        <v>0</v>
      </c>
      <c r="F10" s="321">
        <v>0</v>
      </c>
      <c r="G10" s="327">
        <v>0</v>
      </c>
      <c r="H10" s="321">
        <v>0</v>
      </c>
      <c r="I10" s="327">
        <v>0</v>
      </c>
      <c r="J10" s="321">
        <v>0</v>
      </c>
      <c r="K10" s="327">
        <v>0</v>
      </c>
      <c r="L10" s="321">
        <v>0</v>
      </c>
      <c r="M10" s="327">
        <v>114.96920589</v>
      </c>
      <c r="N10" s="321">
        <v>60.577499339999996</v>
      </c>
      <c r="O10" s="327">
        <v>0</v>
      </c>
      <c r="P10" s="321">
        <v>0</v>
      </c>
      <c r="Q10" s="327">
        <v>0</v>
      </c>
      <c r="R10" s="321">
        <v>0</v>
      </c>
      <c r="S10" s="327">
        <v>316.91223000000002</v>
      </c>
      <c r="T10" s="321">
        <v>204.10781892736759</v>
      </c>
      <c r="U10" s="327">
        <v>0</v>
      </c>
      <c r="V10" s="321">
        <v>0</v>
      </c>
      <c r="W10" s="327">
        <v>0</v>
      </c>
      <c r="X10" s="321">
        <v>0</v>
      </c>
      <c r="Y10" s="327">
        <v>0</v>
      </c>
      <c r="Z10" s="321">
        <v>0</v>
      </c>
      <c r="AA10" s="327">
        <v>1517.2592527450593</v>
      </c>
      <c r="AB10" s="321">
        <v>798.46294621821471</v>
      </c>
      <c r="AC10" s="327">
        <v>0</v>
      </c>
      <c r="AD10" s="321">
        <v>0</v>
      </c>
      <c r="AE10" s="327">
        <v>83.531018243148381</v>
      </c>
      <c r="AF10" s="321">
        <v>40.925623323913996</v>
      </c>
      <c r="AG10" s="327">
        <v>0</v>
      </c>
      <c r="AH10" s="321">
        <v>0</v>
      </c>
      <c r="AI10" s="327">
        <v>0</v>
      </c>
      <c r="AJ10" s="321">
        <v>0</v>
      </c>
      <c r="AK10" s="327">
        <v>0</v>
      </c>
      <c r="AL10" s="321">
        <v>0</v>
      </c>
      <c r="AM10" s="327">
        <v>114.96920589</v>
      </c>
      <c r="AN10" s="321">
        <v>60.577499339999996</v>
      </c>
      <c r="AO10" s="327">
        <v>316.91223000000002</v>
      </c>
      <c r="AP10" s="321">
        <v>204.10781892736759</v>
      </c>
      <c r="AQ10" s="327">
        <v>1517.2592527450593</v>
      </c>
      <c r="AR10" s="321">
        <v>798.46294621821471</v>
      </c>
      <c r="AS10" s="327">
        <v>83.531018243148381</v>
      </c>
      <c r="AT10" s="321">
        <v>40.925623323913996</v>
      </c>
      <c r="AU10" s="338">
        <v>2032.6717068782075</v>
      </c>
      <c r="AV10" s="338">
        <v>1104.0738878094962</v>
      </c>
      <c r="AX10" s="318"/>
    </row>
    <row r="11" spans="2:50" ht="15">
      <c r="B11" s="320" t="s">
        <v>107</v>
      </c>
      <c r="C11" s="327">
        <v>0</v>
      </c>
      <c r="D11" s="321">
        <v>0</v>
      </c>
      <c r="E11" s="327">
        <v>0</v>
      </c>
      <c r="F11" s="321">
        <v>0</v>
      </c>
      <c r="G11" s="327">
        <v>0</v>
      </c>
      <c r="H11" s="321">
        <v>0</v>
      </c>
      <c r="I11" s="327">
        <v>0</v>
      </c>
      <c r="J11" s="321">
        <v>0</v>
      </c>
      <c r="K11" s="327">
        <v>0</v>
      </c>
      <c r="L11" s="321">
        <v>0</v>
      </c>
      <c r="M11" s="327">
        <v>0</v>
      </c>
      <c r="N11" s="321">
        <v>0</v>
      </c>
      <c r="O11" s="327">
        <v>0</v>
      </c>
      <c r="P11" s="321">
        <v>0</v>
      </c>
      <c r="Q11" s="327">
        <v>0</v>
      </c>
      <c r="R11" s="321">
        <v>0</v>
      </c>
      <c r="S11" s="327">
        <v>0</v>
      </c>
      <c r="T11" s="321">
        <v>0</v>
      </c>
      <c r="U11" s="327">
        <v>0</v>
      </c>
      <c r="V11" s="321">
        <v>0</v>
      </c>
      <c r="W11" s="327">
        <v>0</v>
      </c>
      <c r="X11" s="321">
        <v>0</v>
      </c>
      <c r="Y11" s="327">
        <v>0</v>
      </c>
      <c r="Z11" s="321">
        <v>0</v>
      </c>
      <c r="AA11" s="327">
        <v>0</v>
      </c>
      <c r="AB11" s="321">
        <v>0</v>
      </c>
      <c r="AC11" s="327">
        <v>0</v>
      </c>
      <c r="AD11" s="321">
        <v>0</v>
      </c>
      <c r="AE11" s="327">
        <v>0</v>
      </c>
      <c r="AF11" s="321">
        <v>0</v>
      </c>
      <c r="AG11" s="327">
        <v>0</v>
      </c>
      <c r="AH11" s="321">
        <v>0</v>
      </c>
      <c r="AI11" s="327">
        <v>0</v>
      </c>
      <c r="AJ11" s="321">
        <v>0</v>
      </c>
      <c r="AK11" s="327">
        <v>0</v>
      </c>
      <c r="AL11" s="321">
        <v>0</v>
      </c>
      <c r="AM11" s="327">
        <v>0</v>
      </c>
      <c r="AN11" s="321">
        <v>0</v>
      </c>
      <c r="AO11" s="327">
        <v>0</v>
      </c>
      <c r="AP11" s="321">
        <v>0</v>
      </c>
      <c r="AQ11" s="327">
        <v>0</v>
      </c>
      <c r="AR11" s="321">
        <v>0</v>
      </c>
      <c r="AS11" s="327">
        <v>0</v>
      </c>
      <c r="AT11" s="321">
        <v>0</v>
      </c>
      <c r="AU11" s="338">
        <v>0</v>
      </c>
      <c r="AV11" s="338">
        <v>0</v>
      </c>
      <c r="AW11" s="319"/>
      <c r="AX11" s="604"/>
    </row>
    <row r="12" spans="2:50" s="319" customFormat="1" ht="15">
      <c r="B12" s="324" t="s">
        <v>108</v>
      </c>
      <c r="C12" s="326">
        <v>0</v>
      </c>
      <c r="D12" s="324">
        <v>0</v>
      </c>
      <c r="E12" s="326">
        <v>1.859726000000137</v>
      </c>
      <c r="F12" s="324">
        <v>1.406899805552257</v>
      </c>
      <c r="G12" s="326">
        <v>0</v>
      </c>
      <c r="H12" s="324">
        <v>0</v>
      </c>
      <c r="I12" s="326">
        <v>0</v>
      </c>
      <c r="J12" s="324">
        <v>0</v>
      </c>
      <c r="K12" s="326">
        <v>2843.4778668199488</v>
      </c>
      <c r="L12" s="324">
        <v>3351.7199999999993</v>
      </c>
      <c r="M12" s="326">
        <v>793.22847028000012</v>
      </c>
      <c r="N12" s="324">
        <v>0</v>
      </c>
      <c r="O12" s="326">
        <v>1800.8500000000004</v>
      </c>
      <c r="P12" s="324">
        <v>1547.9799999999996</v>
      </c>
      <c r="Q12" s="326">
        <v>0</v>
      </c>
      <c r="R12" s="324">
        <v>0</v>
      </c>
      <c r="S12" s="326">
        <v>0</v>
      </c>
      <c r="T12" s="324">
        <v>0</v>
      </c>
      <c r="U12" s="326">
        <v>2699.6643091753199</v>
      </c>
      <c r="V12" s="324">
        <v>4336.4644877767696</v>
      </c>
      <c r="W12" s="326">
        <v>2987.0337600000003</v>
      </c>
      <c r="X12" s="324">
        <v>3452.433600000003</v>
      </c>
      <c r="Y12" s="326">
        <v>201.35372135899775</v>
      </c>
      <c r="Z12" s="324">
        <v>251.27771809032015</v>
      </c>
      <c r="AA12" s="326">
        <v>3883.2449999999953</v>
      </c>
      <c r="AB12" s="324">
        <v>2748.5200000000032</v>
      </c>
      <c r="AC12" s="326">
        <v>13406</v>
      </c>
      <c r="AD12" s="324">
        <v>3737</v>
      </c>
      <c r="AE12" s="326">
        <v>406.12637453743093</v>
      </c>
      <c r="AF12" s="324">
        <v>11.08197951711395</v>
      </c>
      <c r="AG12" s="326">
        <v>0</v>
      </c>
      <c r="AH12" s="324">
        <v>0</v>
      </c>
      <c r="AI12" s="326">
        <v>461.91999999999996</v>
      </c>
      <c r="AJ12" s="324">
        <v>319.0916651551837</v>
      </c>
      <c r="AK12" s="326">
        <v>1.859726000000137</v>
      </c>
      <c r="AL12" s="324">
        <v>1.406899805552257</v>
      </c>
      <c r="AM12" s="326">
        <v>3636.706337099949</v>
      </c>
      <c r="AN12" s="324">
        <v>3351.7199999999993</v>
      </c>
      <c r="AO12" s="326">
        <v>1800.8500000000004</v>
      </c>
      <c r="AP12" s="324">
        <v>1547.9799999999996</v>
      </c>
      <c r="AQ12" s="326">
        <v>23177.296790534314</v>
      </c>
      <c r="AR12" s="324">
        <v>14525.695805867097</v>
      </c>
      <c r="AS12" s="326">
        <v>868.04637453743089</v>
      </c>
      <c r="AT12" s="324">
        <v>330.17364467229766</v>
      </c>
      <c r="AU12" s="329">
        <v>29484.759228171693</v>
      </c>
      <c r="AV12" s="329">
        <v>19756.976350344947</v>
      </c>
      <c r="AW12" s="322"/>
      <c r="AX12" s="318"/>
    </row>
    <row r="13" spans="2:50" ht="15">
      <c r="B13" s="320" t="s">
        <v>460</v>
      </c>
      <c r="C13" s="327">
        <v>0</v>
      </c>
      <c r="D13" s="321">
        <v>0</v>
      </c>
      <c r="E13" s="327">
        <v>0</v>
      </c>
      <c r="F13" s="321">
        <v>0</v>
      </c>
      <c r="G13" s="327">
        <v>0</v>
      </c>
      <c r="H13" s="321">
        <v>0</v>
      </c>
      <c r="I13" s="327">
        <v>0</v>
      </c>
      <c r="J13" s="321">
        <v>0</v>
      </c>
      <c r="K13" s="327">
        <v>23.767864539999994</v>
      </c>
      <c r="L13" s="321">
        <v>14.681975899999999</v>
      </c>
      <c r="M13" s="327">
        <v>0</v>
      </c>
      <c r="N13" s="321">
        <v>0</v>
      </c>
      <c r="O13" s="327">
        <v>0</v>
      </c>
      <c r="P13" s="321">
        <v>0</v>
      </c>
      <c r="Q13" s="327">
        <v>0</v>
      </c>
      <c r="R13" s="321">
        <v>0</v>
      </c>
      <c r="S13" s="327">
        <v>0</v>
      </c>
      <c r="T13" s="321">
        <v>0</v>
      </c>
      <c r="U13" s="327">
        <v>627.95712000000003</v>
      </c>
      <c r="V13" s="321">
        <v>1692.72</v>
      </c>
      <c r="W13" s="327">
        <v>0</v>
      </c>
      <c r="X13" s="321">
        <v>0</v>
      </c>
      <c r="Y13" s="327">
        <v>0</v>
      </c>
      <c r="Z13" s="321">
        <v>0</v>
      </c>
      <c r="AA13" s="327">
        <v>1853.2289040000005</v>
      </c>
      <c r="AB13" s="321">
        <v>1473.970728</v>
      </c>
      <c r="AC13" s="327">
        <v>0</v>
      </c>
      <c r="AD13" s="321">
        <v>0</v>
      </c>
      <c r="AE13" s="327">
        <v>55.364574620711046</v>
      </c>
      <c r="AF13" s="321">
        <v>0</v>
      </c>
      <c r="AG13" s="327">
        <v>0</v>
      </c>
      <c r="AH13" s="321">
        <v>0</v>
      </c>
      <c r="AI13" s="327">
        <v>302.18424511097584</v>
      </c>
      <c r="AJ13" s="321">
        <v>265.50487283676102</v>
      </c>
      <c r="AK13" s="327">
        <v>0</v>
      </c>
      <c r="AL13" s="321">
        <v>0</v>
      </c>
      <c r="AM13" s="327">
        <v>23.767864539999994</v>
      </c>
      <c r="AN13" s="321">
        <v>14.681975899999999</v>
      </c>
      <c r="AO13" s="327">
        <v>0</v>
      </c>
      <c r="AP13" s="321">
        <v>0</v>
      </c>
      <c r="AQ13" s="327">
        <v>2481.1860240000005</v>
      </c>
      <c r="AR13" s="321">
        <v>3166.690728</v>
      </c>
      <c r="AS13" s="327">
        <v>357.54881973168688</v>
      </c>
      <c r="AT13" s="321">
        <v>265.50487283676102</v>
      </c>
      <c r="AU13" s="338">
        <v>2862.5027082716874</v>
      </c>
      <c r="AV13" s="338">
        <v>3446.8775767367611</v>
      </c>
      <c r="AW13" s="319"/>
      <c r="AX13" s="604"/>
    </row>
    <row r="14" spans="2:50">
      <c r="B14" s="320" t="s">
        <v>461</v>
      </c>
      <c r="C14" s="327">
        <v>0</v>
      </c>
      <c r="D14" s="321">
        <v>0</v>
      </c>
      <c r="E14" s="327">
        <v>0</v>
      </c>
      <c r="F14" s="321">
        <v>0</v>
      </c>
      <c r="G14" s="327">
        <v>0</v>
      </c>
      <c r="H14" s="321">
        <v>0</v>
      </c>
      <c r="I14" s="327">
        <v>0</v>
      </c>
      <c r="J14" s="321">
        <v>0</v>
      </c>
      <c r="K14" s="327">
        <v>507.50162132000003</v>
      </c>
      <c r="L14" s="321">
        <v>532.42315888999997</v>
      </c>
      <c r="M14" s="327">
        <v>345.12189372</v>
      </c>
      <c r="N14" s="321">
        <v>0</v>
      </c>
      <c r="O14" s="327">
        <v>0</v>
      </c>
      <c r="P14" s="321">
        <v>0</v>
      </c>
      <c r="Q14" s="327">
        <v>0</v>
      </c>
      <c r="R14" s="321">
        <v>0</v>
      </c>
      <c r="S14" s="327">
        <v>0</v>
      </c>
      <c r="T14" s="321">
        <v>0</v>
      </c>
      <c r="U14" s="327">
        <v>1168.6446378943199</v>
      </c>
      <c r="V14" s="321">
        <v>1973.6729089527694</v>
      </c>
      <c r="W14" s="327">
        <v>1791.0072000000005</v>
      </c>
      <c r="X14" s="321">
        <v>2012.1192000000005</v>
      </c>
      <c r="Y14" s="327">
        <v>0</v>
      </c>
      <c r="Z14" s="321">
        <v>0</v>
      </c>
      <c r="AA14" s="327">
        <v>17.201678922967858</v>
      </c>
      <c r="AB14" s="321">
        <v>44.86149788249304</v>
      </c>
      <c r="AC14" s="327">
        <v>13406</v>
      </c>
      <c r="AD14" s="321">
        <v>3737</v>
      </c>
      <c r="AE14" s="327">
        <v>0</v>
      </c>
      <c r="AF14" s="321">
        <v>0</v>
      </c>
      <c r="AG14" s="327">
        <v>0</v>
      </c>
      <c r="AH14" s="321">
        <v>0</v>
      </c>
      <c r="AI14" s="327">
        <v>0</v>
      </c>
      <c r="AJ14" s="321">
        <v>0</v>
      </c>
      <c r="AK14" s="327">
        <v>0</v>
      </c>
      <c r="AL14" s="321">
        <v>0</v>
      </c>
      <c r="AM14" s="327">
        <v>852.62351504000003</v>
      </c>
      <c r="AN14" s="321">
        <v>532.42315888999997</v>
      </c>
      <c r="AO14" s="327">
        <v>0</v>
      </c>
      <c r="AP14" s="321">
        <v>0</v>
      </c>
      <c r="AQ14" s="327">
        <v>16382.853516817288</v>
      </c>
      <c r="AR14" s="321">
        <v>7767.6536068352634</v>
      </c>
      <c r="AS14" s="327">
        <v>0</v>
      </c>
      <c r="AT14" s="321">
        <v>0</v>
      </c>
      <c r="AU14" s="338">
        <v>17235.477031857288</v>
      </c>
      <c r="AV14" s="338">
        <v>8300.0767657252636</v>
      </c>
      <c r="AX14" s="318"/>
    </row>
    <row r="15" spans="2:50" ht="15">
      <c r="B15" s="320" t="s">
        <v>462</v>
      </c>
      <c r="C15" s="327">
        <v>0</v>
      </c>
      <c r="D15" s="321">
        <v>0</v>
      </c>
      <c r="E15" s="327">
        <v>1.9</v>
      </c>
      <c r="F15" s="321">
        <v>1.4</v>
      </c>
      <c r="G15" s="327">
        <v>0</v>
      </c>
      <c r="H15" s="321">
        <v>0</v>
      </c>
      <c r="I15" s="327">
        <v>0</v>
      </c>
      <c r="J15" s="321">
        <v>0</v>
      </c>
      <c r="K15" s="327">
        <v>2400.2034983899503</v>
      </c>
      <c r="L15" s="321">
        <v>2804.6078939611193</v>
      </c>
      <c r="M15" s="327">
        <v>447.53709698999995</v>
      </c>
      <c r="N15" s="321">
        <v>0</v>
      </c>
      <c r="O15" s="327">
        <v>1800.8566252081841</v>
      </c>
      <c r="P15" s="321">
        <v>1547.9834861625525</v>
      </c>
      <c r="Q15" s="327">
        <v>0</v>
      </c>
      <c r="R15" s="321">
        <v>0</v>
      </c>
      <c r="S15" s="327">
        <v>0</v>
      </c>
      <c r="T15" s="321">
        <v>0</v>
      </c>
      <c r="U15" s="327">
        <v>903.06255128099997</v>
      </c>
      <c r="V15" s="321">
        <v>670.07157882399997</v>
      </c>
      <c r="W15" s="327">
        <v>1196.02656</v>
      </c>
      <c r="X15" s="321">
        <v>1440.3144</v>
      </c>
      <c r="Y15" s="327">
        <v>201.35372135899999</v>
      </c>
      <c r="Z15" s="321">
        <v>251.27771809032143</v>
      </c>
      <c r="AA15" s="327">
        <v>2012.81341707703</v>
      </c>
      <c r="AB15" s="321">
        <v>1229.6807741175069</v>
      </c>
      <c r="AC15" s="327">
        <v>0</v>
      </c>
      <c r="AD15" s="321">
        <v>0</v>
      </c>
      <c r="AE15" s="327">
        <v>350.76179991671989</v>
      </c>
      <c r="AF15" s="321">
        <v>10.756385065414543</v>
      </c>
      <c r="AG15" s="327">
        <v>0</v>
      </c>
      <c r="AH15" s="321">
        <v>0</v>
      </c>
      <c r="AI15" s="327">
        <v>159.74503715271339</v>
      </c>
      <c r="AJ15" s="321">
        <v>53.586792318422098</v>
      </c>
      <c r="AK15" s="327">
        <v>1.9</v>
      </c>
      <c r="AL15" s="321">
        <v>1.4</v>
      </c>
      <c r="AM15" s="327">
        <v>2847.7405953799503</v>
      </c>
      <c r="AN15" s="321">
        <v>2804.6078939611193</v>
      </c>
      <c r="AO15" s="327">
        <v>1800.8566252081841</v>
      </c>
      <c r="AP15" s="321">
        <v>1547.9834861625525</v>
      </c>
      <c r="AQ15" s="327">
        <v>4313.2562497170293</v>
      </c>
      <c r="AR15" s="321">
        <v>3591.3444710318281</v>
      </c>
      <c r="AS15" s="327">
        <v>510.50683706943329</v>
      </c>
      <c r="AT15" s="321">
        <v>64.343177383836647</v>
      </c>
      <c r="AU15" s="338">
        <v>9474.2603073745977</v>
      </c>
      <c r="AV15" s="338">
        <v>8009.6790285393363</v>
      </c>
      <c r="AW15" s="319"/>
      <c r="AX15" s="604"/>
    </row>
    <row r="16" spans="2:50" s="319" customFormat="1" ht="15">
      <c r="B16" s="324" t="s">
        <v>109</v>
      </c>
      <c r="C16" s="326">
        <v>0</v>
      </c>
      <c r="D16" s="324">
        <v>0</v>
      </c>
      <c r="E16" s="326">
        <v>0</v>
      </c>
      <c r="F16" s="324">
        <v>0</v>
      </c>
      <c r="G16" s="326">
        <v>0</v>
      </c>
      <c r="H16" s="324">
        <v>0</v>
      </c>
      <c r="I16" s="326">
        <v>0</v>
      </c>
      <c r="J16" s="324">
        <v>0</v>
      </c>
      <c r="K16" s="326">
        <v>87.972489644593026</v>
      </c>
      <c r="L16" s="324">
        <v>64.637258209999999</v>
      </c>
      <c r="M16" s="326">
        <v>0.55193987540697953</v>
      </c>
      <c r="N16" s="324">
        <v>0</v>
      </c>
      <c r="O16" s="326">
        <v>0</v>
      </c>
      <c r="P16" s="324">
        <v>0</v>
      </c>
      <c r="Q16" s="326">
        <v>0</v>
      </c>
      <c r="R16" s="324">
        <v>0</v>
      </c>
      <c r="S16" s="326">
        <v>0</v>
      </c>
      <c r="T16" s="324">
        <v>0</v>
      </c>
      <c r="U16" s="326">
        <v>0</v>
      </c>
      <c r="V16" s="324">
        <v>0</v>
      </c>
      <c r="W16" s="326">
        <v>0</v>
      </c>
      <c r="X16" s="324">
        <v>0</v>
      </c>
      <c r="Y16" s="326">
        <v>0</v>
      </c>
      <c r="Z16" s="324">
        <v>0</v>
      </c>
      <c r="AA16" s="326">
        <v>0</v>
      </c>
      <c r="AB16" s="324">
        <v>0</v>
      </c>
      <c r="AC16" s="326">
        <v>0</v>
      </c>
      <c r="AD16" s="324">
        <v>0</v>
      </c>
      <c r="AE16" s="326">
        <v>0</v>
      </c>
      <c r="AF16" s="324">
        <v>0</v>
      </c>
      <c r="AG16" s="326">
        <v>0</v>
      </c>
      <c r="AH16" s="324">
        <v>0</v>
      </c>
      <c r="AI16" s="326">
        <v>0</v>
      </c>
      <c r="AJ16" s="324">
        <v>0</v>
      </c>
      <c r="AK16" s="326">
        <v>0</v>
      </c>
      <c r="AL16" s="324">
        <v>0</v>
      </c>
      <c r="AM16" s="326">
        <v>88.524429519999998</v>
      </c>
      <c r="AN16" s="324">
        <v>64.637258209999999</v>
      </c>
      <c r="AO16" s="326">
        <v>0</v>
      </c>
      <c r="AP16" s="324">
        <v>0</v>
      </c>
      <c r="AQ16" s="326">
        <v>0</v>
      </c>
      <c r="AR16" s="324">
        <v>0</v>
      </c>
      <c r="AS16" s="326">
        <v>0</v>
      </c>
      <c r="AT16" s="324">
        <v>0</v>
      </c>
      <c r="AU16" s="329">
        <v>88.524429519999998</v>
      </c>
      <c r="AV16" s="329">
        <v>64.637258209999999</v>
      </c>
      <c r="AW16" s="322"/>
      <c r="AX16" s="318"/>
    </row>
    <row r="17" spans="2:50" s="319" customFormat="1" ht="15">
      <c r="B17" s="324" t="s">
        <v>110</v>
      </c>
      <c r="C17" s="326">
        <v>3968.3336931459999</v>
      </c>
      <c r="D17" s="324">
        <v>4956.0148399970003</v>
      </c>
      <c r="E17" s="326">
        <v>1065.1861936770001</v>
      </c>
      <c r="F17" s="324">
        <v>1600.6374647595524</v>
      </c>
      <c r="G17" s="326">
        <v>3749.2430399999998</v>
      </c>
      <c r="H17" s="324">
        <v>3930.3776739979999</v>
      </c>
      <c r="I17" s="326">
        <v>0</v>
      </c>
      <c r="J17" s="324">
        <v>0</v>
      </c>
      <c r="K17" s="326">
        <v>13175.927866819948</v>
      </c>
      <c r="L17" s="324">
        <v>13007.41</v>
      </c>
      <c r="M17" s="326">
        <v>908.19847028000015</v>
      </c>
      <c r="N17" s="324">
        <v>60.58</v>
      </c>
      <c r="O17" s="326">
        <v>7517.24</v>
      </c>
      <c r="P17" s="324">
        <v>7448.1399999999994</v>
      </c>
      <c r="Q17" s="326">
        <v>477.71000000000004</v>
      </c>
      <c r="R17" s="324">
        <v>525.53</v>
      </c>
      <c r="S17" s="326">
        <v>787.89238999999998</v>
      </c>
      <c r="T17" s="324">
        <v>519.79999999999995</v>
      </c>
      <c r="U17" s="326">
        <v>4223.6980608657614</v>
      </c>
      <c r="V17" s="324">
        <v>5703.314853079768</v>
      </c>
      <c r="W17" s="326">
        <v>2987.0337600000003</v>
      </c>
      <c r="X17" s="324">
        <v>3807.217349925003</v>
      </c>
      <c r="Y17" s="326">
        <v>1229.0220526648877</v>
      </c>
      <c r="Z17" s="324">
        <v>1198.1295399033202</v>
      </c>
      <c r="AA17" s="326">
        <v>14021.866999999997</v>
      </c>
      <c r="AB17" s="324">
        <v>8144.7400000000034</v>
      </c>
      <c r="AC17" s="326">
        <v>13406</v>
      </c>
      <c r="AD17" s="324">
        <v>3737</v>
      </c>
      <c r="AE17" s="326">
        <v>1419.2663745374309</v>
      </c>
      <c r="AF17" s="324">
        <v>1037.567415574028</v>
      </c>
      <c r="AG17" s="326">
        <v>151.41999999999999</v>
      </c>
      <c r="AH17" s="324">
        <v>108.06123398</v>
      </c>
      <c r="AI17" s="326">
        <v>913.3</v>
      </c>
      <c r="AJ17" s="324">
        <v>658.65652319179378</v>
      </c>
      <c r="AK17" s="326">
        <v>8782.7629268229994</v>
      </c>
      <c r="AL17" s="324">
        <v>10487.029978754552</v>
      </c>
      <c r="AM17" s="326">
        <v>14084.126337099948</v>
      </c>
      <c r="AN17" s="324">
        <v>13067.99</v>
      </c>
      <c r="AO17" s="326">
        <v>8782.8423899999998</v>
      </c>
      <c r="AP17" s="324">
        <v>8493.4699999999993</v>
      </c>
      <c r="AQ17" s="326">
        <v>35867.620873530643</v>
      </c>
      <c r="AR17" s="324">
        <v>22590.401742908096</v>
      </c>
      <c r="AS17" s="326">
        <v>2483.9863745374309</v>
      </c>
      <c r="AT17" s="324">
        <v>1804.2851727458219</v>
      </c>
      <c r="AU17" s="329">
        <v>70001.338901991025</v>
      </c>
      <c r="AV17" s="329">
        <v>56443.176894408462</v>
      </c>
      <c r="AX17" s="604"/>
    </row>
    <row r="18" spans="2:50">
      <c r="B18" s="320" t="s">
        <v>111</v>
      </c>
      <c r="C18" s="327">
        <v>3968.3336931459999</v>
      </c>
      <c r="D18" s="321">
        <v>4956.0148399970003</v>
      </c>
      <c r="E18" s="327">
        <v>1065.2264676770001</v>
      </c>
      <c r="F18" s="321">
        <v>1600.6305649540002</v>
      </c>
      <c r="G18" s="327">
        <v>3749.2430399999998</v>
      </c>
      <c r="H18" s="321">
        <v>3930.3776739979999</v>
      </c>
      <c r="I18" s="327">
        <v>0</v>
      </c>
      <c r="J18" s="321">
        <v>0</v>
      </c>
      <c r="K18" s="327">
        <v>7484.1002615899988</v>
      </c>
      <c r="L18" s="321">
        <v>8160.4368431599996</v>
      </c>
      <c r="M18" s="327">
        <v>908.19247028000018</v>
      </c>
      <c r="N18" s="321">
        <v>60.577209830000001</v>
      </c>
      <c r="O18" s="327">
        <v>3259.846915889058</v>
      </c>
      <c r="P18" s="321">
        <v>2570.755274038162</v>
      </c>
      <c r="Q18" s="327">
        <v>434.94177843556349</v>
      </c>
      <c r="R18" s="321">
        <v>310.26826327816428</v>
      </c>
      <c r="S18" s="327">
        <v>0</v>
      </c>
      <c r="T18" s="321">
        <v>0</v>
      </c>
      <c r="U18" s="327">
        <v>0</v>
      </c>
      <c r="V18" s="321">
        <v>102.63257215899999</v>
      </c>
      <c r="W18" s="327">
        <v>0</v>
      </c>
      <c r="X18" s="321">
        <v>0</v>
      </c>
      <c r="Y18" s="327">
        <v>718.45473794809857</v>
      </c>
      <c r="Z18" s="321">
        <v>663.40718803932157</v>
      </c>
      <c r="AA18" s="327">
        <v>2609.2801438833208</v>
      </c>
      <c r="AB18" s="321">
        <v>1729.4010248040595</v>
      </c>
      <c r="AC18" s="327">
        <v>0</v>
      </c>
      <c r="AD18" s="321">
        <v>0</v>
      </c>
      <c r="AE18" s="327">
        <v>710.46847425200008</v>
      </c>
      <c r="AF18" s="321">
        <v>514.40143947173021</v>
      </c>
      <c r="AG18" s="327">
        <v>151.41999999999999</v>
      </c>
      <c r="AH18" s="321">
        <v>108.04409834897621</v>
      </c>
      <c r="AI18" s="327">
        <v>89.6538603879997</v>
      </c>
      <c r="AJ18" s="321">
        <v>0</v>
      </c>
      <c r="AK18" s="327">
        <v>8782.8032008230002</v>
      </c>
      <c r="AL18" s="321">
        <v>10487.023078949</v>
      </c>
      <c r="AM18" s="327">
        <v>8392.2927318699985</v>
      </c>
      <c r="AN18" s="321">
        <v>8221.01405299</v>
      </c>
      <c r="AO18" s="327">
        <v>3694.7886943246212</v>
      </c>
      <c r="AP18" s="321">
        <v>2881.0235373163264</v>
      </c>
      <c r="AQ18" s="327">
        <v>3327.7348818314194</v>
      </c>
      <c r="AR18" s="321">
        <v>2495.4407850023808</v>
      </c>
      <c r="AS18" s="327">
        <v>951.54233463999969</v>
      </c>
      <c r="AT18" s="321">
        <v>622.44553782070648</v>
      </c>
      <c r="AU18" s="338">
        <v>25149.161843489041</v>
      </c>
      <c r="AV18" s="338">
        <v>24706.946992078414</v>
      </c>
      <c r="AX18" s="318"/>
    </row>
    <row r="19" spans="2:50" ht="15">
      <c r="B19" s="320" t="s">
        <v>112</v>
      </c>
      <c r="C19" s="327">
        <v>0</v>
      </c>
      <c r="D19" s="321">
        <v>0</v>
      </c>
      <c r="E19" s="327">
        <v>0</v>
      </c>
      <c r="F19" s="321">
        <v>0</v>
      </c>
      <c r="G19" s="327">
        <v>0</v>
      </c>
      <c r="H19" s="321">
        <v>0</v>
      </c>
      <c r="I19" s="327">
        <v>0</v>
      </c>
      <c r="J19" s="321">
        <v>0</v>
      </c>
      <c r="K19" s="327">
        <v>3414.7908604199993</v>
      </c>
      <c r="L19" s="321">
        <v>2910.7553720000001</v>
      </c>
      <c r="M19" s="327">
        <v>0</v>
      </c>
      <c r="N19" s="321">
        <v>0</v>
      </c>
      <c r="O19" s="327">
        <v>3275.1143833547885</v>
      </c>
      <c r="P19" s="321">
        <v>3429.7009095935814</v>
      </c>
      <c r="Q19" s="327">
        <v>11.594718897263997</v>
      </c>
      <c r="R19" s="321">
        <v>53.008058300062707</v>
      </c>
      <c r="S19" s="327">
        <v>0</v>
      </c>
      <c r="T19" s="321">
        <v>0</v>
      </c>
      <c r="U19" s="327">
        <v>65.520000000000437</v>
      </c>
      <c r="V19" s="321">
        <v>2451.2165960000007</v>
      </c>
      <c r="W19" s="327">
        <v>1196.0432069999999</v>
      </c>
      <c r="X19" s="321">
        <v>1438.5077100000001</v>
      </c>
      <c r="Y19" s="327">
        <v>0</v>
      </c>
      <c r="Z19" s="321">
        <v>0</v>
      </c>
      <c r="AA19" s="327">
        <v>358.65850911668713</v>
      </c>
      <c r="AB19" s="321">
        <v>283.63419819594583</v>
      </c>
      <c r="AC19" s="327">
        <v>13406</v>
      </c>
      <c r="AD19" s="321">
        <v>3737</v>
      </c>
      <c r="AE19" s="327">
        <v>430.57663793512728</v>
      </c>
      <c r="AF19" s="321">
        <v>0</v>
      </c>
      <c r="AG19" s="327">
        <v>0</v>
      </c>
      <c r="AH19" s="321">
        <v>0</v>
      </c>
      <c r="AI19" s="327">
        <v>258.21963511190245</v>
      </c>
      <c r="AJ19" s="321">
        <v>245.95661416400708</v>
      </c>
      <c r="AK19" s="327">
        <v>0</v>
      </c>
      <c r="AL19" s="321">
        <v>0</v>
      </c>
      <c r="AM19" s="327">
        <v>3414.7908604199993</v>
      </c>
      <c r="AN19" s="321">
        <v>2910.7553720000001</v>
      </c>
      <c r="AO19" s="327">
        <v>3286.7091022520526</v>
      </c>
      <c r="AP19" s="321">
        <v>3482.7089678936441</v>
      </c>
      <c r="AQ19" s="327">
        <v>15026.221716116688</v>
      </c>
      <c r="AR19" s="321">
        <v>7910.3585041959468</v>
      </c>
      <c r="AS19" s="327">
        <v>688.79627304702967</v>
      </c>
      <c r="AT19" s="321">
        <v>245.95661416400708</v>
      </c>
      <c r="AU19" s="338">
        <v>22416.517951835769</v>
      </c>
      <c r="AV19" s="338">
        <v>14549.779458253597</v>
      </c>
      <c r="AW19" s="319"/>
      <c r="AX19" s="604"/>
    </row>
    <row r="20" spans="2:50">
      <c r="B20" s="320" t="s">
        <v>113</v>
      </c>
      <c r="C20" s="327">
        <v>0</v>
      </c>
      <c r="D20" s="321">
        <v>0</v>
      </c>
      <c r="E20" s="327">
        <v>0</v>
      </c>
      <c r="F20" s="321">
        <v>0</v>
      </c>
      <c r="G20" s="327">
        <v>0</v>
      </c>
      <c r="H20" s="321">
        <v>0</v>
      </c>
      <c r="I20" s="327">
        <v>0</v>
      </c>
      <c r="J20" s="321">
        <v>0</v>
      </c>
      <c r="K20" s="327">
        <v>2277.0367448099501</v>
      </c>
      <c r="L20" s="321">
        <v>1936.2208295211187</v>
      </c>
      <c r="M20" s="327">
        <v>6.0000000000000001E-3</v>
      </c>
      <c r="N20" s="321">
        <v>0</v>
      </c>
      <c r="O20" s="327">
        <v>982.28426068584372</v>
      </c>
      <c r="P20" s="321">
        <v>1447.6980905308094</v>
      </c>
      <c r="Q20" s="327">
        <v>31.181099176880537</v>
      </c>
      <c r="R20" s="321">
        <v>162.25867842177297</v>
      </c>
      <c r="S20" s="327">
        <v>787.89238999999998</v>
      </c>
      <c r="T20" s="321">
        <v>519.79879636065016</v>
      </c>
      <c r="U20" s="327">
        <v>1050.0315408657607</v>
      </c>
      <c r="V20" s="321">
        <v>1349.0576849207675</v>
      </c>
      <c r="W20" s="327">
        <v>0.113841095890675</v>
      </c>
      <c r="X20" s="321">
        <v>356.73703759623299</v>
      </c>
      <c r="Y20" s="327">
        <v>74.774138716787803</v>
      </c>
      <c r="Z20" s="321">
        <v>133.682351864</v>
      </c>
      <c r="AA20" s="327">
        <v>1596.8690000000001</v>
      </c>
      <c r="AB20" s="321">
        <v>1350.9209999999996</v>
      </c>
      <c r="AC20" s="327">
        <v>0</v>
      </c>
      <c r="AD20" s="321">
        <v>0</v>
      </c>
      <c r="AE20" s="327">
        <v>222.85668772959255</v>
      </c>
      <c r="AF20" s="321">
        <v>523.20624010229687</v>
      </c>
      <c r="AG20" s="327">
        <v>0</v>
      </c>
      <c r="AH20" s="321">
        <v>0</v>
      </c>
      <c r="AI20" s="327">
        <v>263.26894227404421</v>
      </c>
      <c r="AJ20" s="321">
        <v>147.1950365247784</v>
      </c>
      <c r="AK20" s="327">
        <v>0</v>
      </c>
      <c r="AL20" s="321">
        <v>0</v>
      </c>
      <c r="AM20" s="327">
        <v>2277.0427448099499</v>
      </c>
      <c r="AN20" s="321">
        <v>1936.2208295211187</v>
      </c>
      <c r="AO20" s="327">
        <v>1801.3577498627242</v>
      </c>
      <c r="AP20" s="321">
        <v>2129.7555653132326</v>
      </c>
      <c r="AQ20" s="327">
        <v>2721.7885206784395</v>
      </c>
      <c r="AR20" s="321">
        <v>3190.3980743809998</v>
      </c>
      <c r="AS20" s="327">
        <v>486.12563000363673</v>
      </c>
      <c r="AT20" s="321">
        <v>670.40127662707528</v>
      </c>
      <c r="AU20" s="338">
        <v>7286.3146453547506</v>
      </c>
      <c r="AV20" s="338">
        <v>7926.7757458424267</v>
      </c>
      <c r="AX20" s="318"/>
    </row>
    <row r="21" spans="2:50" ht="15">
      <c r="B21" s="320" t="s">
        <v>114</v>
      </c>
      <c r="C21" s="327">
        <v>0</v>
      </c>
      <c r="D21" s="321">
        <v>0</v>
      </c>
      <c r="E21" s="327">
        <v>0</v>
      </c>
      <c r="F21" s="321">
        <v>0</v>
      </c>
      <c r="G21" s="327">
        <v>0</v>
      </c>
      <c r="H21" s="321">
        <v>0</v>
      </c>
      <c r="I21" s="327">
        <v>0</v>
      </c>
      <c r="J21" s="321">
        <v>0</v>
      </c>
      <c r="K21" s="327">
        <v>0</v>
      </c>
      <c r="L21" s="321">
        <v>0</v>
      </c>
      <c r="M21" s="327">
        <v>0</v>
      </c>
      <c r="N21" s="321">
        <v>0</v>
      </c>
      <c r="O21" s="327">
        <v>0</v>
      </c>
      <c r="P21" s="321">
        <v>0</v>
      </c>
      <c r="Q21" s="327">
        <v>0</v>
      </c>
      <c r="R21" s="321">
        <v>0</v>
      </c>
      <c r="S21" s="327">
        <v>0</v>
      </c>
      <c r="T21" s="321">
        <v>0</v>
      </c>
      <c r="U21" s="327">
        <v>3108.1465200000002</v>
      </c>
      <c r="V21" s="321">
        <v>1800.4079999999999</v>
      </c>
      <c r="W21" s="327">
        <v>1790.8767119041095</v>
      </c>
      <c r="X21" s="321">
        <v>2011.9726023287672</v>
      </c>
      <c r="Y21" s="327">
        <v>435.79317599999996</v>
      </c>
      <c r="Z21" s="321">
        <v>401.04</v>
      </c>
      <c r="AA21" s="327">
        <v>9457.0573469999927</v>
      </c>
      <c r="AB21" s="321">
        <v>4780.7837769999987</v>
      </c>
      <c r="AC21" s="327">
        <v>0</v>
      </c>
      <c r="AD21" s="321">
        <v>0</v>
      </c>
      <c r="AE21" s="327">
        <v>55.364574620711046</v>
      </c>
      <c r="AF21" s="321">
        <v>0</v>
      </c>
      <c r="AG21" s="327">
        <v>0</v>
      </c>
      <c r="AH21" s="321">
        <v>0</v>
      </c>
      <c r="AI21" s="327">
        <v>302.18424511097584</v>
      </c>
      <c r="AJ21" s="321">
        <v>265.50487250300699</v>
      </c>
      <c r="AK21" s="327">
        <v>0</v>
      </c>
      <c r="AL21" s="321">
        <v>0</v>
      </c>
      <c r="AM21" s="327">
        <v>0</v>
      </c>
      <c r="AN21" s="321">
        <v>0</v>
      </c>
      <c r="AO21" s="327">
        <v>0</v>
      </c>
      <c r="AP21" s="321">
        <v>0</v>
      </c>
      <c r="AQ21" s="327">
        <v>14791.873754904103</v>
      </c>
      <c r="AR21" s="321">
        <v>8994.2043793287667</v>
      </c>
      <c r="AS21" s="327">
        <v>357.54881973168688</v>
      </c>
      <c r="AT21" s="321">
        <v>265.50487250300699</v>
      </c>
      <c r="AU21" s="338">
        <v>15149.42257463579</v>
      </c>
      <c r="AV21" s="338">
        <v>9259.7092518317731</v>
      </c>
      <c r="AW21" s="319"/>
      <c r="AX21" s="604"/>
    </row>
    <row r="22" spans="2:50" s="319" customFormat="1" ht="15">
      <c r="B22" s="324" t="s">
        <v>115</v>
      </c>
      <c r="C22" s="326">
        <v>167858.12723167319</v>
      </c>
      <c r="D22" s="324">
        <v>107041</v>
      </c>
      <c r="E22" s="326">
        <v>167858.12723167319</v>
      </c>
      <c r="F22" s="324">
        <v>107041</v>
      </c>
      <c r="G22" s="326">
        <v>167858.12723167319</v>
      </c>
      <c r="H22" s="324">
        <v>107041</v>
      </c>
      <c r="I22" s="326">
        <v>0</v>
      </c>
      <c r="J22" s="324">
        <v>0</v>
      </c>
      <c r="K22" s="326">
        <v>57348.002419110016</v>
      </c>
      <c r="L22" s="324">
        <v>54912.387016100016</v>
      </c>
      <c r="M22" s="326">
        <v>57348.002419110016</v>
      </c>
      <c r="N22" s="324">
        <v>0</v>
      </c>
      <c r="O22" s="326">
        <v>41343.377147357503</v>
      </c>
      <c r="P22" s="324">
        <v>40146.710550000011</v>
      </c>
      <c r="Q22" s="326">
        <v>41343.377147357503</v>
      </c>
      <c r="R22" s="324">
        <v>40146.710550000011</v>
      </c>
      <c r="S22" s="326">
        <v>41343.377147357503</v>
      </c>
      <c r="T22" s="324">
        <v>0</v>
      </c>
      <c r="U22" s="326">
        <v>380122.875</v>
      </c>
      <c r="V22" s="324">
        <v>372035.25</v>
      </c>
      <c r="W22" s="326">
        <v>380122.875</v>
      </c>
      <c r="X22" s="324">
        <v>372035.25</v>
      </c>
      <c r="Y22" s="326">
        <v>380122.875</v>
      </c>
      <c r="Z22" s="324">
        <v>372035.25</v>
      </c>
      <c r="AA22" s="326">
        <v>380122.875</v>
      </c>
      <c r="AB22" s="324">
        <v>372035.25</v>
      </c>
      <c r="AC22" s="326">
        <v>380122.875</v>
      </c>
      <c r="AD22" s="324">
        <v>372035.25</v>
      </c>
      <c r="AE22" s="326">
        <v>8726.39</v>
      </c>
      <c r="AF22" s="324">
        <v>0</v>
      </c>
      <c r="AG22" s="326">
        <v>9476.41</v>
      </c>
      <c r="AH22" s="324">
        <v>0</v>
      </c>
      <c r="AI22" s="326">
        <v>8984.2199999999993</v>
      </c>
      <c r="AJ22" s="324">
        <v>0</v>
      </c>
      <c r="AK22" s="326">
        <v>167858.12723167319</v>
      </c>
      <c r="AL22" s="324">
        <v>107041</v>
      </c>
      <c r="AM22" s="326">
        <v>57348.002419110016</v>
      </c>
      <c r="AN22" s="324">
        <v>54912.387016100016</v>
      </c>
      <c r="AO22" s="326">
        <v>41343.377147357503</v>
      </c>
      <c r="AP22" s="324">
        <v>40146.710550000011</v>
      </c>
      <c r="AQ22" s="326">
        <v>380122.875</v>
      </c>
      <c r="AR22" s="324">
        <v>372035.25</v>
      </c>
      <c r="AS22" s="326">
        <v>27187.019999999997</v>
      </c>
      <c r="AT22" s="324">
        <v>0</v>
      </c>
      <c r="AU22" s="339" t="s">
        <v>326</v>
      </c>
      <c r="AV22" s="339" t="s">
        <v>326</v>
      </c>
      <c r="AW22" s="322"/>
      <c r="AX22" s="318"/>
    </row>
    <row r="23" spans="2:50" s="319" customFormat="1" ht="15">
      <c r="B23" s="324" t="s">
        <v>116</v>
      </c>
      <c r="C23" s="336">
        <v>2.3640998256039245E-2</v>
      </c>
      <c r="D23" s="337">
        <v>4.6300154520202544E-2</v>
      </c>
      <c r="E23" s="336">
        <v>6.3457528762182556E-3</v>
      </c>
      <c r="F23" s="337">
        <v>1.4953498797279101E-2</v>
      </c>
      <c r="G23" s="336">
        <v>2.2335784997919089E-2</v>
      </c>
      <c r="H23" s="337">
        <v>3.6718431946618585E-2</v>
      </c>
      <c r="I23" s="326">
        <v>0</v>
      </c>
      <c r="J23" s="324">
        <v>0</v>
      </c>
      <c r="K23" s="336">
        <v>0.22975391140092</v>
      </c>
      <c r="L23" s="337">
        <v>0.23687569794018054</v>
      </c>
      <c r="M23" s="336">
        <v>1.5836619096907936E-2</v>
      </c>
      <c r="N23" s="341" t="s">
        <v>442</v>
      </c>
      <c r="O23" s="336">
        <v>0.18182452713542949</v>
      </c>
      <c r="P23" s="337">
        <v>0.18552304529966024</v>
      </c>
      <c r="Q23" s="336">
        <v>1.155469226176975E-2</v>
      </c>
      <c r="R23" s="337">
        <v>1.3090238099220804E-2</v>
      </c>
      <c r="S23" s="336">
        <v>1.9057281827552851E-2</v>
      </c>
      <c r="T23" s="341" t="s">
        <v>442</v>
      </c>
      <c r="U23" s="336">
        <v>1.1111401966708163E-2</v>
      </c>
      <c r="V23" s="337">
        <v>1.5330038895722296E-2</v>
      </c>
      <c r="W23" s="336">
        <v>7.8580742082412173E-3</v>
      </c>
      <c r="X23" s="337">
        <v>1.0233485536451191E-2</v>
      </c>
      <c r="Y23" s="336">
        <v>3.2332230799445778E-3</v>
      </c>
      <c r="Z23" s="337">
        <v>3.2204731672692845E-3</v>
      </c>
      <c r="AA23" s="336">
        <v>3.6887722160893359E-2</v>
      </c>
      <c r="AB23" s="341" t="s">
        <v>442</v>
      </c>
      <c r="AC23" s="336">
        <v>6.9468838954596754E-2</v>
      </c>
      <c r="AD23" s="337">
        <v>3.466081072425263E-2</v>
      </c>
      <c r="AE23" s="336">
        <v>0.16264072251382658</v>
      </c>
      <c r="AF23" s="341" t="s">
        <v>442</v>
      </c>
      <c r="AG23" s="336">
        <v>1.5978624816781882E-2</v>
      </c>
      <c r="AH23" s="341" t="s">
        <v>442</v>
      </c>
      <c r="AI23" s="336">
        <v>0.10165601465680939</v>
      </c>
      <c r="AJ23" s="341" t="s">
        <v>442</v>
      </c>
      <c r="AK23" s="340">
        <v>5.2322536130176595E-2</v>
      </c>
      <c r="AL23" s="341">
        <v>9.7972085264100228E-2</v>
      </c>
      <c r="AM23" s="340">
        <v>0.24559053049782792</v>
      </c>
      <c r="AN23" s="341">
        <v>0.23687569794018054</v>
      </c>
      <c r="AO23" s="340">
        <v>0.21243650122475208</v>
      </c>
      <c r="AP23" s="341">
        <v>0.21199999999999999</v>
      </c>
      <c r="AQ23" s="340">
        <v>0.246</v>
      </c>
      <c r="AR23" s="341">
        <v>0.23799999999999999</v>
      </c>
      <c r="AS23" s="340">
        <v>9.0999999999999998E-2</v>
      </c>
      <c r="AT23" s="688" t="s">
        <v>442</v>
      </c>
      <c r="AU23" s="339" t="s">
        <v>326</v>
      </c>
      <c r="AV23" s="339" t="s">
        <v>326</v>
      </c>
      <c r="AX23" s="604"/>
    </row>
    <row r="24" spans="2:50" ht="15">
      <c r="B24" s="671" t="s">
        <v>536</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605"/>
      <c r="AU24" s="605"/>
      <c r="AX24" s="318"/>
    </row>
    <row r="25" spans="2:50">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row>
    <row r="26" spans="2:50" ht="15">
      <c r="B26" s="752" t="s">
        <v>485</v>
      </c>
      <c r="C26" s="754" t="s">
        <v>190</v>
      </c>
      <c r="D26" s="754"/>
      <c r="E26" s="754" t="s">
        <v>191</v>
      </c>
      <c r="F26" s="754"/>
      <c r="G26" s="754" t="s">
        <v>192</v>
      </c>
      <c r="H26" s="754"/>
      <c r="I26" s="751" t="s">
        <v>366</v>
      </c>
      <c r="J26" s="751"/>
      <c r="K26" s="751" t="s">
        <v>458</v>
      </c>
      <c r="L26" s="751"/>
      <c r="M26" s="751" t="s">
        <v>459</v>
      </c>
      <c r="N26" s="751"/>
      <c r="O26" s="754" t="s">
        <v>187</v>
      </c>
      <c r="P26" s="754"/>
      <c r="Q26" s="754" t="s">
        <v>188</v>
      </c>
      <c r="R26" s="754"/>
      <c r="S26" s="751" t="s">
        <v>354</v>
      </c>
      <c r="T26" s="751"/>
      <c r="U26" s="754" t="s">
        <v>167</v>
      </c>
      <c r="V26" s="754"/>
      <c r="W26" s="754" t="s">
        <v>189</v>
      </c>
      <c r="X26" s="754"/>
      <c r="Y26" s="754" t="s">
        <v>281</v>
      </c>
      <c r="Z26" s="754"/>
      <c r="AA26" s="751" t="s">
        <v>355</v>
      </c>
      <c r="AB26" s="751"/>
      <c r="AC26" s="751" t="s">
        <v>380</v>
      </c>
      <c r="AD26" s="751"/>
      <c r="AE26" s="751" t="s">
        <v>362</v>
      </c>
      <c r="AF26" s="751"/>
      <c r="AG26" s="751" t="s">
        <v>363</v>
      </c>
      <c r="AH26" s="751"/>
      <c r="AI26" s="751" t="s">
        <v>364</v>
      </c>
      <c r="AJ26" s="751"/>
      <c r="AK26" s="753" t="s">
        <v>10</v>
      </c>
      <c r="AL26" s="753"/>
      <c r="AM26" s="753" t="s">
        <v>14</v>
      </c>
      <c r="AN26" s="753"/>
      <c r="AO26" s="753" t="s">
        <v>47</v>
      </c>
      <c r="AP26" s="753"/>
      <c r="AQ26" s="753" t="s">
        <v>46</v>
      </c>
      <c r="AR26" s="753"/>
      <c r="AS26" s="756" t="s">
        <v>365</v>
      </c>
      <c r="AT26" s="756"/>
      <c r="AU26" s="755" t="s">
        <v>17</v>
      </c>
      <c r="AV26" s="755"/>
    </row>
    <row r="27" spans="2:50" ht="15">
      <c r="B27" s="753"/>
      <c r="C27" s="325" t="s">
        <v>485</v>
      </c>
      <c r="D27" s="579" t="s">
        <v>486</v>
      </c>
      <c r="E27" s="325" t="s">
        <v>485</v>
      </c>
      <c r="F27" s="579" t="s">
        <v>486</v>
      </c>
      <c r="G27" s="325" t="s">
        <v>485</v>
      </c>
      <c r="H27" s="579" t="s">
        <v>486</v>
      </c>
      <c r="I27" s="325" t="s">
        <v>485</v>
      </c>
      <c r="J27" s="579" t="s">
        <v>486</v>
      </c>
      <c r="K27" s="325" t="s">
        <v>485</v>
      </c>
      <c r="L27" s="579" t="s">
        <v>486</v>
      </c>
      <c r="M27" s="325" t="s">
        <v>485</v>
      </c>
      <c r="N27" s="579" t="s">
        <v>486</v>
      </c>
      <c r="O27" s="325" t="s">
        <v>485</v>
      </c>
      <c r="P27" s="579" t="s">
        <v>486</v>
      </c>
      <c r="Q27" s="325" t="s">
        <v>485</v>
      </c>
      <c r="R27" s="579" t="s">
        <v>486</v>
      </c>
      <c r="S27" s="325" t="s">
        <v>485</v>
      </c>
      <c r="T27" s="579" t="s">
        <v>486</v>
      </c>
      <c r="U27" s="325" t="s">
        <v>485</v>
      </c>
      <c r="V27" s="579" t="s">
        <v>486</v>
      </c>
      <c r="W27" s="325" t="s">
        <v>485</v>
      </c>
      <c r="X27" s="579" t="s">
        <v>486</v>
      </c>
      <c r="Y27" s="325" t="s">
        <v>485</v>
      </c>
      <c r="Z27" s="579" t="s">
        <v>486</v>
      </c>
      <c r="AA27" s="325" t="s">
        <v>485</v>
      </c>
      <c r="AB27" s="579" t="s">
        <v>486</v>
      </c>
      <c r="AC27" s="325" t="s">
        <v>485</v>
      </c>
      <c r="AD27" s="669" t="s">
        <v>486</v>
      </c>
      <c r="AE27" s="325" t="s">
        <v>485</v>
      </c>
      <c r="AF27" s="579" t="s">
        <v>486</v>
      </c>
      <c r="AG27" s="325" t="s">
        <v>485</v>
      </c>
      <c r="AH27" s="579" t="s">
        <v>486</v>
      </c>
      <c r="AI27" s="325" t="s">
        <v>485</v>
      </c>
      <c r="AJ27" s="579" t="s">
        <v>486</v>
      </c>
      <c r="AK27" s="325" t="s">
        <v>485</v>
      </c>
      <c r="AL27" s="579" t="s">
        <v>486</v>
      </c>
      <c r="AM27" s="325" t="s">
        <v>485</v>
      </c>
      <c r="AN27" s="579" t="s">
        <v>486</v>
      </c>
      <c r="AO27" s="325" t="s">
        <v>485</v>
      </c>
      <c r="AP27" s="579" t="s">
        <v>486</v>
      </c>
      <c r="AQ27" s="325" t="s">
        <v>485</v>
      </c>
      <c r="AR27" s="579" t="s">
        <v>486</v>
      </c>
      <c r="AS27" s="325" t="s">
        <v>485</v>
      </c>
      <c r="AT27" s="579" t="s">
        <v>486</v>
      </c>
      <c r="AU27" s="328" t="s">
        <v>485</v>
      </c>
      <c r="AV27" s="342" t="s">
        <v>486</v>
      </c>
    </row>
    <row r="28" spans="2:50" ht="15">
      <c r="B28" s="601"/>
      <c r="C28" s="602"/>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1"/>
      <c r="AM28" s="602"/>
      <c r="AN28" s="601"/>
      <c r="AO28" s="602"/>
      <c r="AP28" s="601"/>
      <c r="AQ28" s="602"/>
      <c r="AR28" s="601"/>
      <c r="AS28" s="602"/>
      <c r="AT28" s="601"/>
      <c r="AU28" s="603"/>
      <c r="AV28" s="324"/>
    </row>
    <row r="29" spans="2:50" ht="15">
      <c r="B29" s="324" t="s">
        <v>104</v>
      </c>
      <c r="C29" s="326">
        <v>1186.1210432300004</v>
      </c>
      <c r="D29" s="324">
        <v>1732.0234099970003</v>
      </c>
      <c r="E29" s="326">
        <v>315.29043669999999</v>
      </c>
      <c r="F29" s="324">
        <v>471.28230496200013</v>
      </c>
      <c r="G29" s="326">
        <v>1364.4404370000007</v>
      </c>
      <c r="H29" s="324">
        <v>1335.2972889980001</v>
      </c>
      <c r="I29" s="326">
        <v>0</v>
      </c>
      <c r="J29" s="324">
        <v>0</v>
      </c>
      <c r="K29" s="326">
        <v>3521.8499999999995</v>
      </c>
      <c r="L29" s="324">
        <v>3299.01</v>
      </c>
      <c r="M29" s="326">
        <v>37.929999999999993</v>
      </c>
      <c r="N29" s="324">
        <v>32.99</v>
      </c>
      <c r="O29" s="326">
        <v>1917.5099999999993</v>
      </c>
      <c r="P29" s="324">
        <v>2017.58</v>
      </c>
      <c r="Q29" s="326">
        <v>191.39000000000004</v>
      </c>
      <c r="R29" s="324">
        <v>195.26999999999998</v>
      </c>
      <c r="S29" s="326">
        <v>289.69000000000011</v>
      </c>
      <c r="T29" s="324">
        <v>275.24999999999989</v>
      </c>
      <c r="U29" s="326">
        <v>832.36909209069211</v>
      </c>
      <c r="V29" s="324">
        <v>376.35722270913902</v>
      </c>
      <c r="W29" s="326">
        <v>0</v>
      </c>
      <c r="X29" s="324">
        <v>0</v>
      </c>
      <c r="Y29" s="326">
        <v>404.48132796828793</v>
      </c>
      <c r="Z29" s="324">
        <v>343.12324160433297</v>
      </c>
      <c r="AA29" s="326">
        <v>4218.5160000000005</v>
      </c>
      <c r="AB29" s="324">
        <v>2937.0550000000012</v>
      </c>
      <c r="AC29" s="326">
        <v>0</v>
      </c>
      <c r="AD29" s="324">
        <v>0</v>
      </c>
      <c r="AE29" s="326">
        <v>364.85772465988498</v>
      </c>
      <c r="AF29" s="324">
        <v>492.38624771193804</v>
      </c>
      <c r="AG29" s="326">
        <v>73.253999999999991</v>
      </c>
      <c r="AH29" s="324">
        <v>68.300053379999994</v>
      </c>
      <c r="AI29" s="326">
        <v>211.06244570598489</v>
      </c>
      <c r="AJ29" s="324">
        <v>205.92407231116619</v>
      </c>
      <c r="AK29" s="326">
        <v>2865.8519169300012</v>
      </c>
      <c r="AL29" s="324">
        <v>3538.6030039570005</v>
      </c>
      <c r="AM29" s="326">
        <v>3559.7799999999993</v>
      </c>
      <c r="AN29" s="324">
        <v>3332</v>
      </c>
      <c r="AO29" s="326">
        <v>2398.5899999999992</v>
      </c>
      <c r="AP29" s="324">
        <v>2488.1</v>
      </c>
      <c r="AQ29" s="326">
        <v>5455.366420058981</v>
      </c>
      <c r="AR29" s="324">
        <v>3656.5354643134733</v>
      </c>
      <c r="AS29" s="326">
        <v>649.17417036586994</v>
      </c>
      <c r="AT29" s="324">
        <v>766.61037340310418</v>
      </c>
      <c r="AU29" s="329">
        <v>14928.762507354852</v>
      </c>
      <c r="AV29" s="329">
        <v>13781.848841673576</v>
      </c>
    </row>
    <row r="30" spans="2:50">
      <c r="B30" s="320" t="s">
        <v>105</v>
      </c>
      <c r="C30" s="327">
        <v>0</v>
      </c>
      <c r="D30" s="321">
        <v>0</v>
      </c>
      <c r="E30" s="327">
        <v>315.31989672299994</v>
      </c>
      <c r="F30" s="321">
        <v>446.32028500000001</v>
      </c>
      <c r="G30" s="327">
        <v>0</v>
      </c>
      <c r="H30" s="321">
        <v>0</v>
      </c>
      <c r="I30" s="327">
        <v>0</v>
      </c>
      <c r="J30" s="321">
        <v>0</v>
      </c>
      <c r="K30" s="327">
        <v>3479.0709276900006</v>
      </c>
      <c r="L30" s="321">
        <v>3281.2593300999997</v>
      </c>
      <c r="M30" s="327">
        <v>0</v>
      </c>
      <c r="N30" s="321">
        <v>0</v>
      </c>
      <c r="O30" s="327">
        <v>861.17351970330992</v>
      </c>
      <c r="P30" s="321">
        <v>870.65371200000027</v>
      </c>
      <c r="Q30" s="327">
        <v>0</v>
      </c>
      <c r="R30" s="321">
        <v>0</v>
      </c>
      <c r="S30" s="327">
        <v>0</v>
      </c>
      <c r="T30" s="321">
        <v>0</v>
      </c>
      <c r="U30" s="327">
        <v>832.36909209068949</v>
      </c>
      <c r="V30" s="321">
        <v>376.35722270913891</v>
      </c>
      <c r="W30" s="327">
        <v>0</v>
      </c>
      <c r="X30" s="321">
        <v>0</v>
      </c>
      <c r="Y30" s="327">
        <v>404.48132796828395</v>
      </c>
      <c r="Z30" s="321">
        <v>343.12324160433343</v>
      </c>
      <c r="AA30" s="327">
        <v>113.5033489765782</v>
      </c>
      <c r="AB30" s="321">
        <v>106.76168654981893</v>
      </c>
      <c r="AC30" s="327">
        <v>0</v>
      </c>
      <c r="AD30" s="321">
        <v>0</v>
      </c>
      <c r="AE30" s="327">
        <v>334.34216219231382</v>
      </c>
      <c r="AF30" s="321">
        <v>472.37545476039975</v>
      </c>
      <c r="AG30" s="327">
        <v>73.249999999999986</v>
      </c>
      <c r="AH30" s="321">
        <v>68.300053306895705</v>
      </c>
      <c r="AI30" s="327">
        <v>211.06303183155597</v>
      </c>
      <c r="AJ30" s="321">
        <v>205.91801857013601</v>
      </c>
      <c r="AK30" s="327">
        <v>315.31989672299994</v>
      </c>
      <c r="AL30" s="321">
        <v>446.32028500000001</v>
      </c>
      <c r="AM30" s="327">
        <v>3479.0709276900006</v>
      </c>
      <c r="AN30" s="321">
        <v>3281.2593300999997</v>
      </c>
      <c r="AO30" s="327">
        <v>861.17351970330992</v>
      </c>
      <c r="AP30" s="321">
        <v>870.65371200000027</v>
      </c>
      <c r="AQ30" s="327">
        <v>1350.3537690355515</v>
      </c>
      <c r="AR30" s="321">
        <v>826.24215086329127</v>
      </c>
      <c r="AS30" s="327">
        <v>618.65519402386985</v>
      </c>
      <c r="AT30" s="321">
        <v>746.59352663743152</v>
      </c>
      <c r="AU30" s="338">
        <v>6624.5733071757313</v>
      </c>
      <c r="AV30" s="338">
        <v>6171.069004600723</v>
      </c>
    </row>
    <row r="31" spans="2:50">
      <c r="B31" s="320" t="s">
        <v>106</v>
      </c>
      <c r="C31" s="327">
        <v>1186.1210432300004</v>
      </c>
      <c r="D31" s="321">
        <v>1732.0234099970003</v>
      </c>
      <c r="E31" s="327">
        <v>0</v>
      </c>
      <c r="F31" s="321">
        <v>24.962019961999999</v>
      </c>
      <c r="G31" s="327">
        <v>1364.4404370000007</v>
      </c>
      <c r="H31" s="321">
        <v>1335.2972889980001</v>
      </c>
      <c r="I31" s="327">
        <v>0</v>
      </c>
      <c r="J31" s="321">
        <v>0</v>
      </c>
      <c r="K31" s="327">
        <v>42.784731469999997</v>
      </c>
      <c r="L31" s="321">
        <v>17.765968479999984</v>
      </c>
      <c r="M31" s="327">
        <v>0</v>
      </c>
      <c r="N31" s="321">
        <v>0</v>
      </c>
      <c r="O31" s="327">
        <v>1056.3253108664835</v>
      </c>
      <c r="P31" s="321">
        <v>1146.9360799999999</v>
      </c>
      <c r="Q31" s="327">
        <v>191.38869130702079</v>
      </c>
      <c r="R31" s="321">
        <v>195.26801999999998</v>
      </c>
      <c r="S31" s="327">
        <v>0</v>
      </c>
      <c r="T31" s="321">
        <v>0</v>
      </c>
      <c r="U31" s="327">
        <v>0</v>
      </c>
      <c r="V31" s="321">
        <v>0</v>
      </c>
      <c r="W31" s="327">
        <v>0</v>
      </c>
      <c r="X31" s="321">
        <v>0</v>
      </c>
      <c r="Y31" s="327">
        <v>0</v>
      </c>
      <c r="Z31" s="321">
        <v>0</v>
      </c>
      <c r="AA31" s="327">
        <v>0</v>
      </c>
      <c r="AB31" s="321">
        <v>0</v>
      </c>
      <c r="AC31" s="327">
        <v>0</v>
      </c>
      <c r="AD31" s="321">
        <v>0</v>
      </c>
      <c r="AE31" s="327">
        <v>0</v>
      </c>
      <c r="AF31" s="321">
        <v>0</v>
      </c>
      <c r="AG31" s="327">
        <v>0</v>
      </c>
      <c r="AH31" s="321">
        <v>0</v>
      </c>
      <c r="AI31" s="327">
        <v>0</v>
      </c>
      <c r="AJ31" s="321">
        <v>0</v>
      </c>
      <c r="AK31" s="327">
        <v>2550.5614802300011</v>
      </c>
      <c r="AL31" s="321">
        <v>3092.2827189570003</v>
      </c>
      <c r="AM31" s="327">
        <v>42.784731469999997</v>
      </c>
      <c r="AN31" s="321">
        <v>17.765968479999984</v>
      </c>
      <c r="AO31" s="327">
        <v>1247.7140021735042</v>
      </c>
      <c r="AP31" s="321">
        <v>1342.2040999999999</v>
      </c>
      <c r="AQ31" s="327">
        <v>0</v>
      </c>
      <c r="AR31" s="321">
        <v>0</v>
      </c>
      <c r="AS31" s="327">
        <v>0</v>
      </c>
      <c r="AT31" s="321">
        <v>0</v>
      </c>
      <c r="AU31" s="338">
        <v>3841.0602138735048</v>
      </c>
      <c r="AV31" s="338">
        <v>4452.2527874370007</v>
      </c>
    </row>
    <row r="32" spans="2:50">
      <c r="B32" s="320" t="s">
        <v>367</v>
      </c>
      <c r="C32" s="327">
        <v>0</v>
      </c>
      <c r="D32" s="321">
        <v>0</v>
      </c>
      <c r="E32" s="327">
        <v>0</v>
      </c>
      <c r="F32" s="321">
        <v>0</v>
      </c>
      <c r="G32" s="327">
        <v>0</v>
      </c>
      <c r="H32" s="321">
        <v>0</v>
      </c>
      <c r="I32" s="327">
        <v>0</v>
      </c>
      <c r="J32" s="321">
        <v>0</v>
      </c>
      <c r="K32" s="327">
        <v>0</v>
      </c>
      <c r="L32" s="321">
        <v>0</v>
      </c>
      <c r="M32" s="327">
        <v>0</v>
      </c>
      <c r="N32" s="321">
        <v>0</v>
      </c>
      <c r="O32" s="327">
        <v>0</v>
      </c>
      <c r="P32" s="321">
        <v>0</v>
      </c>
      <c r="Q32" s="327">
        <v>0</v>
      </c>
      <c r="R32" s="321">
        <v>0</v>
      </c>
      <c r="S32" s="327">
        <v>178.46464000000003</v>
      </c>
      <c r="T32" s="321">
        <v>166.0290326484282</v>
      </c>
      <c r="U32" s="327">
        <v>0</v>
      </c>
      <c r="V32" s="321">
        <v>0</v>
      </c>
      <c r="W32" s="327">
        <v>0</v>
      </c>
      <c r="X32" s="321">
        <v>0</v>
      </c>
      <c r="Y32" s="327">
        <v>0</v>
      </c>
      <c r="Z32" s="321">
        <v>0</v>
      </c>
      <c r="AA32" s="327">
        <v>3523.5162991509596</v>
      </c>
      <c r="AB32" s="321">
        <v>2421.0641521300049</v>
      </c>
      <c r="AC32" s="327">
        <v>0</v>
      </c>
      <c r="AD32" s="321">
        <v>0</v>
      </c>
      <c r="AE32" s="327">
        <v>0</v>
      </c>
      <c r="AF32" s="321">
        <v>0</v>
      </c>
      <c r="AG32" s="327">
        <v>0</v>
      </c>
      <c r="AH32" s="321">
        <v>0</v>
      </c>
      <c r="AI32" s="327">
        <v>0</v>
      </c>
      <c r="AJ32" s="321">
        <v>0</v>
      </c>
      <c r="AK32" s="327">
        <v>0</v>
      </c>
      <c r="AL32" s="321">
        <v>0</v>
      </c>
      <c r="AM32" s="327">
        <v>0</v>
      </c>
      <c r="AN32" s="321">
        <v>0</v>
      </c>
      <c r="AO32" s="327">
        <v>178.46464000000003</v>
      </c>
      <c r="AP32" s="321">
        <v>166.0290326484282</v>
      </c>
      <c r="AQ32" s="327">
        <v>3523.5162991509596</v>
      </c>
      <c r="AR32" s="321">
        <v>2421.0641521300049</v>
      </c>
      <c r="AS32" s="327">
        <v>0</v>
      </c>
      <c r="AT32" s="321">
        <v>0</v>
      </c>
      <c r="AU32" s="338">
        <v>3701.9809391509598</v>
      </c>
      <c r="AV32" s="338">
        <v>2587.0931847784332</v>
      </c>
    </row>
    <row r="33" spans="2:48">
      <c r="B33" s="320" t="s">
        <v>368</v>
      </c>
      <c r="C33" s="327">
        <v>0</v>
      </c>
      <c r="D33" s="321">
        <v>0</v>
      </c>
      <c r="E33" s="327">
        <v>0</v>
      </c>
      <c r="F33" s="321">
        <v>0</v>
      </c>
      <c r="G33" s="327">
        <v>0</v>
      </c>
      <c r="H33" s="321">
        <v>0</v>
      </c>
      <c r="I33" s="327">
        <v>0</v>
      </c>
      <c r="J33" s="321">
        <v>0</v>
      </c>
      <c r="K33" s="327">
        <v>0</v>
      </c>
      <c r="L33" s="321">
        <v>0</v>
      </c>
      <c r="M33" s="327">
        <v>37.934431550000014</v>
      </c>
      <c r="N33" s="321">
        <v>32.989585309999995</v>
      </c>
      <c r="O33" s="327">
        <v>0</v>
      </c>
      <c r="P33" s="321">
        <v>0</v>
      </c>
      <c r="Q33" s="327">
        <v>0</v>
      </c>
      <c r="R33" s="321">
        <v>0</v>
      </c>
      <c r="S33" s="327">
        <v>111.23551</v>
      </c>
      <c r="T33" s="321">
        <v>109.22332452235342</v>
      </c>
      <c r="U33" s="327">
        <v>0</v>
      </c>
      <c r="V33" s="321">
        <v>0</v>
      </c>
      <c r="W33" s="327">
        <v>0</v>
      </c>
      <c r="X33" s="321">
        <v>0</v>
      </c>
      <c r="Y33" s="327">
        <v>0</v>
      </c>
      <c r="Z33" s="321">
        <v>0</v>
      </c>
      <c r="AA33" s="327">
        <v>581.48893993955573</v>
      </c>
      <c r="AB33" s="321">
        <v>409.22914383660094</v>
      </c>
      <c r="AC33" s="327">
        <v>0</v>
      </c>
      <c r="AD33" s="321">
        <v>0</v>
      </c>
      <c r="AE33" s="327">
        <v>30.503865903032377</v>
      </c>
      <c r="AF33" s="321">
        <v>20.034301951537998</v>
      </c>
      <c r="AG33" s="327">
        <v>0</v>
      </c>
      <c r="AH33" s="321">
        <v>0</v>
      </c>
      <c r="AI33" s="327">
        <v>0</v>
      </c>
      <c r="AJ33" s="321">
        <v>0</v>
      </c>
      <c r="AK33" s="327">
        <v>0</v>
      </c>
      <c r="AL33" s="321">
        <v>0</v>
      </c>
      <c r="AM33" s="327">
        <v>37.934431550000014</v>
      </c>
      <c r="AN33" s="321">
        <v>32.989585309999995</v>
      </c>
      <c r="AO33" s="327">
        <v>111.23551</v>
      </c>
      <c r="AP33" s="321">
        <v>109.22332452235342</v>
      </c>
      <c r="AQ33" s="327">
        <v>581.48893993955573</v>
      </c>
      <c r="AR33" s="321">
        <v>409.22914383660094</v>
      </c>
      <c r="AS33" s="327">
        <v>30.503865903032377</v>
      </c>
      <c r="AT33" s="321">
        <v>20.034301951537998</v>
      </c>
      <c r="AU33" s="338">
        <v>761.16274739258824</v>
      </c>
      <c r="AV33" s="338">
        <v>571.47635562049231</v>
      </c>
    </row>
    <row r="34" spans="2:48">
      <c r="B34" s="320" t="s">
        <v>107</v>
      </c>
      <c r="C34" s="327">
        <v>0</v>
      </c>
      <c r="D34" s="321">
        <v>0</v>
      </c>
      <c r="E34" s="327">
        <v>0</v>
      </c>
      <c r="F34" s="321">
        <v>0</v>
      </c>
      <c r="G34" s="327">
        <v>0</v>
      </c>
      <c r="H34" s="321">
        <v>0</v>
      </c>
      <c r="I34" s="327">
        <v>0</v>
      </c>
      <c r="J34" s="321">
        <v>0</v>
      </c>
      <c r="K34" s="327">
        <v>0</v>
      </c>
      <c r="L34" s="321">
        <v>0</v>
      </c>
      <c r="M34" s="327">
        <v>0</v>
      </c>
      <c r="N34" s="321">
        <v>0</v>
      </c>
      <c r="O34" s="327">
        <v>0</v>
      </c>
      <c r="P34" s="321">
        <v>0</v>
      </c>
      <c r="Q34" s="327">
        <v>0</v>
      </c>
      <c r="R34" s="321">
        <v>0</v>
      </c>
      <c r="S34" s="327">
        <v>0</v>
      </c>
      <c r="T34" s="321">
        <v>0</v>
      </c>
      <c r="U34" s="327">
        <v>0</v>
      </c>
      <c r="V34" s="321">
        <v>0</v>
      </c>
      <c r="W34" s="327">
        <v>0</v>
      </c>
      <c r="X34" s="321">
        <v>0</v>
      </c>
      <c r="Y34" s="327">
        <v>0</v>
      </c>
      <c r="Z34" s="321">
        <v>0</v>
      </c>
      <c r="AA34" s="327">
        <v>0</v>
      </c>
      <c r="AB34" s="321">
        <v>0</v>
      </c>
      <c r="AC34" s="327">
        <v>0</v>
      </c>
      <c r="AD34" s="321">
        <v>0</v>
      </c>
      <c r="AE34" s="327">
        <v>0</v>
      </c>
      <c r="AF34" s="321">
        <v>0</v>
      </c>
      <c r="AG34" s="327">
        <v>0</v>
      </c>
      <c r="AH34" s="321">
        <v>0</v>
      </c>
      <c r="AI34" s="327">
        <v>0</v>
      </c>
      <c r="AJ34" s="321">
        <v>0</v>
      </c>
      <c r="AK34" s="327">
        <v>0</v>
      </c>
      <c r="AL34" s="321">
        <v>0</v>
      </c>
      <c r="AM34" s="327">
        <v>0</v>
      </c>
      <c r="AN34" s="321">
        <v>0</v>
      </c>
      <c r="AO34" s="327">
        <v>0</v>
      </c>
      <c r="AP34" s="321">
        <v>0</v>
      </c>
      <c r="AQ34" s="327">
        <v>0</v>
      </c>
      <c r="AR34" s="321">
        <v>0</v>
      </c>
      <c r="AS34" s="327">
        <v>0</v>
      </c>
      <c r="AT34" s="321">
        <v>0</v>
      </c>
      <c r="AU34" s="338">
        <v>0</v>
      </c>
      <c r="AV34" s="338">
        <v>0</v>
      </c>
    </row>
    <row r="35" spans="2:48" ht="15">
      <c r="B35" s="324" t="s">
        <v>108</v>
      </c>
      <c r="C35" s="326">
        <v>0</v>
      </c>
      <c r="D35" s="324">
        <v>0</v>
      </c>
      <c r="E35" s="326">
        <v>0.7381110000001172</v>
      </c>
      <c r="F35" s="324">
        <v>0.57648799964999853</v>
      </c>
      <c r="G35" s="326">
        <v>0</v>
      </c>
      <c r="H35" s="324">
        <v>0</v>
      </c>
      <c r="I35" s="326">
        <v>0</v>
      </c>
      <c r="J35" s="324">
        <v>0</v>
      </c>
      <c r="K35" s="326">
        <v>1084.3115604882796</v>
      </c>
      <c r="L35" s="324">
        <v>1365.3700000000008</v>
      </c>
      <c r="M35" s="326">
        <v>298.90847028000013</v>
      </c>
      <c r="N35" s="324">
        <v>0</v>
      </c>
      <c r="O35" s="326">
        <v>416.5</v>
      </c>
      <c r="P35" s="324">
        <v>175.84000000000015</v>
      </c>
      <c r="Q35" s="326">
        <v>-12.75</v>
      </c>
      <c r="R35" s="324">
        <v>0</v>
      </c>
      <c r="S35" s="326">
        <v>0</v>
      </c>
      <c r="T35" s="324">
        <v>0</v>
      </c>
      <c r="U35" s="326">
        <v>605.09787217106987</v>
      </c>
      <c r="V35" s="324">
        <v>1161.7829468510804</v>
      </c>
      <c r="W35" s="326">
        <v>762.12384000000293</v>
      </c>
      <c r="X35" s="324">
        <v>1162.8432000000062</v>
      </c>
      <c r="Y35" s="326">
        <v>59.702439128997753</v>
      </c>
      <c r="Z35" s="324">
        <v>63.710211798153182</v>
      </c>
      <c r="AA35" s="326">
        <v>1352.9239999999982</v>
      </c>
      <c r="AB35" s="324">
        <v>1492.3540000000035</v>
      </c>
      <c r="AC35" s="326">
        <v>4375</v>
      </c>
      <c r="AD35" s="324">
        <v>2078</v>
      </c>
      <c r="AE35" s="326">
        <v>191.0390272131458</v>
      </c>
      <c r="AF35" s="324">
        <v>8.1478054729802807</v>
      </c>
      <c r="AG35" s="326">
        <v>0</v>
      </c>
      <c r="AH35" s="324">
        <v>0</v>
      </c>
      <c r="AI35" s="326">
        <v>65.804107629722864</v>
      </c>
      <c r="AJ35" s="324">
        <v>157.40845492158354</v>
      </c>
      <c r="AK35" s="326">
        <v>0.7381110000001172</v>
      </c>
      <c r="AL35" s="324">
        <v>0.57648799964999853</v>
      </c>
      <c r="AM35" s="326">
        <v>1383.2200307682797</v>
      </c>
      <c r="AN35" s="324">
        <v>1365.3700000000008</v>
      </c>
      <c r="AO35" s="326">
        <v>403.75</v>
      </c>
      <c r="AP35" s="324">
        <v>175.84000000000015</v>
      </c>
      <c r="AQ35" s="326">
        <v>7154.8481513000688</v>
      </c>
      <c r="AR35" s="324">
        <v>5958.6903586492426</v>
      </c>
      <c r="AS35" s="326">
        <v>256.84313484286866</v>
      </c>
      <c r="AT35" s="324">
        <v>165.55626039456382</v>
      </c>
      <c r="AU35" s="329">
        <v>9199.3994279112176</v>
      </c>
      <c r="AV35" s="329">
        <v>7666.0331070434568</v>
      </c>
    </row>
    <row r="36" spans="2:48">
      <c r="B36" s="320" t="s">
        <v>460</v>
      </c>
      <c r="C36" s="327">
        <v>0</v>
      </c>
      <c r="D36" s="321">
        <v>0</v>
      </c>
      <c r="E36" s="327">
        <v>0</v>
      </c>
      <c r="F36" s="321">
        <v>0</v>
      </c>
      <c r="G36" s="327">
        <v>0</v>
      </c>
      <c r="H36" s="321">
        <v>0</v>
      </c>
      <c r="I36" s="327">
        <v>0</v>
      </c>
      <c r="J36" s="321">
        <v>0</v>
      </c>
      <c r="K36" s="327">
        <v>15.166481909999995</v>
      </c>
      <c r="L36" s="321">
        <v>6.1250321299999992</v>
      </c>
      <c r="M36" s="327">
        <v>0</v>
      </c>
      <c r="N36" s="321">
        <v>0</v>
      </c>
      <c r="O36" s="327">
        <v>0</v>
      </c>
      <c r="P36" s="321">
        <v>0</v>
      </c>
      <c r="Q36" s="327">
        <v>0</v>
      </c>
      <c r="R36" s="321">
        <v>0</v>
      </c>
      <c r="S36" s="327">
        <v>0</v>
      </c>
      <c r="T36" s="321">
        <v>0</v>
      </c>
      <c r="U36" s="327">
        <v>89.040000000000077</v>
      </c>
      <c r="V36" s="321">
        <v>178.55999999999995</v>
      </c>
      <c r="W36" s="327">
        <v>0</v>
      </c>
      <c r="X36" s="321">
        <v>0</v>
      </c>
      <c r="Y36" s="327">
        <v>0</v>
      </c>
      <c r="Z36" s="321">
        <v>0</v>
      </c>
      <c r="AA36" s="327">
        <v>1284.7336800000007</v>
      </c>
      <c r="AB36" s="321">
        <v>1222.2614880000001</v>
      </c>
      <c r="AC36" s="327">
        <v>0</v>
      </c>
      <c r="AD36" s="321">
        <v>0</v>
      </c>
      <c r="AE36" s="327">
        <v>55.364574620711046</v>
      </c>
      <c r="AF36" s="321">
        <v>0</v>
      </c>
      <c r="AG36" s="327">
        <v>0</v>
      </c>
      <c r="AH36" s="321">
        <v>0</v>
      </c>
      <c r="AI36" s="327">
        <v>29.322259724273863</v>
      </c>
      <c r="AJ36" s="321">
        <v>142.54165415364201</v>
      </c>
      <c r="AK36" s="327">
        <v>0</v>
      </c>
      <c r="AL36" s="321">
        <v>0</v>
      </c>
      <c r="AM36" s="327">
        <v>15.166481909999995</v>
      </c>
      <c r="AN36" s="321">
        <v>6.1250321299999992</v>
      </c>
      <c r="AO36" s="327">
        <v>0</v>
      </c>
      <c r="AP36" s="321">
        <v>0</v>
      </c>
      <c r="AQ36" s="327">
        <v>1373.7736800000007</v>
      </c>
      <c r="AR36" s="321">
        <v>1400.821488</v>
      </c>
      <c r="AS36" s="327">
        <v>84.686834344984902</v>
      </c>
      <c r="AT36" s="321">
        <v>142.54165415364201</v>
      </c>
      <c r="AU36" s="606">
        <v>1473.6269962549854</v>
      </c>
      <c r="AV36" s="606">
        <v>1549.4881742836419</v>
      </c>
    </row>
    <row r="37" spans="2:48">
      <c r="B37" s="320" t="s">
        <v>461</v>
      </c>
      <c r="C37" s="327">
        <v>0</v>
      </c>
      <c r="D37" s="321">
        <v>0</v>
      </c>
      <c r="E37" s="327">
        <v>0</v>
      </c>
      <c r="F37" s="321">
        <v>0</v>
      </c>
      <c r="G37" s="327">
        <v>0</v>
      </c>
      <c r="H37" s="321">
        <v>0</v>
      </c>
      <c r="I37" s="327">
        <v>0</v>
      </c>
      <c r="J37" s="321">
        <v>0</v>
      </c>
      <c r="K37" s="327">
        <v>166.68066769000006</v>
      </c>
      <c r="L37" s="321">
        <v>191.14517253999992</v>
      </c>
      <c r="M37" s="327">
        <v>110.61217213000003</v>
      </c>
      <c r="N37" s="321">
        <v>0</v>
      </c>
      <c r="O37" s="327">
        <v>0</v>
      </c>
      <c r="P37" s="321">
        <v>0</v>
      </c>
      <c r="Q37" s="327">
        <v>0</v>
      </c>
      <c r="R37" s="321">
        <v>0</v>
      </c>
      <c r="S37" s="327">
        <v>0</v>
      </c>
      <c r="T37" s="321">
        <v>0</v>
      </c>
      <c r="U37" s="327">
        <v>283.0668997140699</v>
      </c>
      <c r="V37" s="321">
        <v>983.22294685108022</v>
      </c>
      <c r="W37" s="327">
        <v>456.9648000000002</v>
      </c>
      <c r="X37" s="321">
        <v>678.07680000000028</v>
      </c>
      <c r="Y37" s="327">
        <v>0</v>
      </c>
      <c r="Z37" s="321">
        <v>0</v>
      </c>
      <c r="AA37" s="327">
        <v>-10.801772484294588</v>
      </c>
      <c r="AB37" s="321">
        <v>-12.387951240212715</v>
      </c>
      <c r="AC37" s="327">
        <v>4375</v>
      </c>
      <c r="AD37" s="321">
        <v>2078</v>
      </c>
      <c r="AE37" s="327">
        <v>0</v>
      </c>
      <c r="AF37" s="321">
        <v>0</v>
      </c>
      <c r="AG37" s="327">
        <v>0</v>
      </c>
      <c r="AH37" s="321">
        <v>0</v>
      </c>
      <c r="AI37" s="327">
        <v>0</v>
      </c>
      <c r="AJ37" s="321">
        <v>0</v>
      </c>
      <c r="AK37" s="327">
        <v>0</v>
      </c>
      <c r="AL37" s="321">
        <v>0</v>
      </c>
      <c r="AM37" s="327">
        <v>277.2928398200001</v>
      </c>
      <c r="AN37" s="321">
        <v>191.14517253999992</v>
      </c>
      <c r="AO37" s="327">
        <v>0</v>
      </c>
      <c r="AP37" s="321">
        <v>0</v>
      </c>
      <c r="AQ37" s="327">
        <v>5104.2299272297751</v>
      </c>
      <c r="AR37" s="321">
        <v>3726.9117956108676</v>
      </c>
      <c r="AS37" s="327">
        <v>0</v>
      </c>
      <c r="AT37" s="321">
        <v>0</v>
      </c>
      <c r="AU37" s="338">
        <v>5381.5227670497752</v>
      </c>
      <c r="AV37" s="338">
        <v>3918.0569681508673</v>
      </c>
    </row>
    <row r="38" spans="2:48">
      <c r="B38" s="320" t="s">
        <v>462</v>
      </c>
      <c r="C38" s="327">
        <v>0</v>
      </c>
      <c r="D38" s="321">
        <v>0</v>
      </c>
      <c r="E38" s="327">
        <v>0.79999999999999982</v>
      </c>
      <c r="F38" s="321">
        <v>0.56958819410018591</v>
      </c>
      <c r="G38" s="327">
        <v>0</v>
      </c>
      <c r="H38" s="321">
        <v>0</v>
      </c>
      <c r="I38" s="327">
        <v>0</v>
      </c>
      <c r="J38" s="321">
        <v>0</v>
      </c>
      <c r="K38" s="327">
        <v>990.42296524590643</v>
      </c>
      <c r="L38" s="321">
        <v>1168.0875034089047</v>
      </c>
      <c r="M38" s="327">
        <v>188.01653598999997</v>
      </c>
      <c r="N38" s="321">
        <v>0</v>
      </c>
      <c r="O38" s="327">
        <v>416.52577368769585</v>
      </c>
      <c r="P38" s="321">
        <v>175.84166082981847</v>
      </c>
      <c r="Q38" s="327">
        <v>-12.746081727290687</v>
      </c>
      <c r="R38" s="321">
        <v>0</v>
      </c>
      <c r="S38" s="327">
        <v>0</v>
      </c>
      <c r="T38" s="321">
        <v>0</v>
      </c>
      <c r="U38" s="327">
        <v>232.990972457</v>
      </c>
      <c r="V38" s="321">
        <v>0</v>
      </c>
      <c r="W38" s="327">
        <v>305.15904</v>
      </c>
      <c r="X38" s="321">
        <v>484.76639999999998</v>
      </c>
      <c r="Y38" s="327">
        <v>59.702439128999998</v>
      </c>
      <c r="Z38" s="321">
        <v>63.710211798154347</v>
      </c>
      <c r="AA38" s="327">
        <v>78.994092484291514</v>
      </c>
      <c r="AB38" s="321">
        <v>282.48146324021263</v>
      </c>
      <c r="AC38" s="327">
        <v>0</v>
      </c>
      <c r="AD38" s="321">
        <v>0</v>
      </c>
      <c r="AE38" s="327">
        <v>135.6617999167199</v>
      </c>
      <c r="AF38" s="321">
        <v>8.1091821938076158</v>
      </c>
      <c r="AG38" s="327">
        <v>0</v>
      </c>
      <c r="AH38" s="321">
        <v>0</v>
      </c>
      <c r="AI38" s="327">
        <v>36.454261169137396</v>
      </c>
      <c r="AJ38" s="321">
        <v>14.869048964545101</v>
      </c>
      <c r="AK38" s="327">
        <v>0.79999999999999982</v>
      </c>
      <c r="AL38" s="321">
        <v>0.56958819410018591</v>
      </c>
      <c r="AM38" s="327">
        <v>1178.4395012359064</v>
      </c>
      <c r="AN38" s="321">
        <v>1168.0875034089047</v>
      </c>
      <c r="AO38" s="327">
        <v>403.77969196040516</v>
      </c>
      <c r="AP38" s="321">
        <v>175.84166082981847</v>
      </c>
      <c r="AQ38" s="327">
        <v>676.84654407029154</v>
      </c>
      <c r="AR38" s="321">
        <v>830.95807503836693</v>
      </c>
      <c r="AS38" s="327">
        <v>172.1160610858573</v>
      </c>
      <c r="AT38" s="321">
        <v>22.978231158352717</v>
      </c>
      <c r="AU38" s="338">
        <v>2431.9817983524604</v>
      </c>
      <c r="AV38" s="338">
        <v>2198.4350586295427</v>
      </c>
    </row>
    <row r="39" spans="2:48" ht="15">
      <c r="B39" s="324" t="s">
        <v>109</v>
      </c>
      <c r="C39" s="326">
        <v>0</v>
      </c>
      <c r="D39" s="324">
        <v>0</v>
      </c>
      <c r="E39" s="326">
        <v>0</v>
      </c>
      <c r="F39" s="324">
        <v>0</v>
      </c>
      <c r="G39" s="326">
        <v>0</v>
      </c>
      <c r="H39" s="324">
        <v>0</v>
      </c>
      <c r="I39" s="326">
        <v>0</v>
      </c>
      <c r="J39" s="324">
        <v>0</v>
      </c>
      <c r="K39" s="326">
        <v>24.610981956968793</v>
      </c>
      <c r="L39" s="324">
        <v>16.914564390000002</v>
      </c>
      <c r="M39" s="326">
        <v>0.22058956303120653</v>
      </c>
      <c r="N39" s="324">
        <v>0</v>
      </c>
      <c r="O39" s="326">
        <v>0</v>
      </c>
      <c r="P39" s="324">
        <v>0</v>
      </c>
      <c r="Q39" s="326">
        <v>0</v>
      </c>
      <c r="R39" s="324">
        <v>0</v>
      </c>
      <c r="S39" s="326">
        <v>0</v>
      </c>
      <c r="T39" s="324">
        <v>0</v>
      </c>
      <c r="U39" s="326">
        <v>0</v>
      </c>
      <c r="V39" s="324">
        <v>0</v>
      </c>
      <c r="W39" s="326">
        <v>0</v>
      </c>
      <c r="X39" s="324">
        <v>0</v>
      </c>
      <c r="Y39" s="326">
        <v>0</v>
      </c>
      <c r="Z39" s="324">
        <v>0</v>
      </c>
      <c r="AA39" s="326">
        <v>0</v>
      </c>
      <c r="AB39" s="324">
        <v>0</v>
      </c>
      <c r="AC39" s="326">
        <v>0</v>
      </c>
      <c r="AD39" s="324">
        <v>0</v>
      </c>
      <c r="AE39" s="326">
        <v>0</v>
      </c>
      <c r="AF39" s="324">
        <v>0</v>
      </c>
      <c r="AG39" s="326">
        <v>0</v>
      </c>
      <c r="AH39" s="324">
        <v>0</v>
      </c>
      <c r="AI39" s="326">
        <v>0</v>
      </c>
      <c r="AJ39" s="324">
        <v>0</v>
      </c>
      <c r="AK39" s="326">
        <v>0</v>
      </c>
      <c r="AL39" s="324">
        <v>0</v>
      </c>
      <c r="AM39" s="326">
        <v>24.831571520000001</v>
      </c>
      <c r="AN39" s="324">
        <v>16.914564390000002</v>
      </c>
      <c r="AO39" s="326">
        <v>0</v>
      </c>
      <c r="AP39" s="324">
        <v>0</v>
      </c>
      <c r="AQ39" s="326">
        <v>0</v>
      </c>
      <c r="AR39" s="324">
        <v>0</v>
      </c>
      <c r="AS39" s="326">
        <v>0</v>
      </c>
      <c r="AT39" s="324">
        <v>0</v>
      </c>
      <c r="AU39" s="329">
        <v>24.831571520000001</v>
      </c>
      <c r="AV39" s="329">
        <v>16.914564390000002</v>
      </c>
    </row>
    <row r="40" spans="2:48" ht="15">
      <c r="B40" s="324" t="s">
        <v>110</v>
      </c>
      <c r="C40" s="326">
        <v>1186.1210432299999</v>
      </c>
      <c r="D40" s="324">
        <v>1732.0234099970003</v>
      </c>
      <c r="E40" s="326">
        <v>316.0285477000001</v>
      </c>
      <c r="F40" s="324">
        <v>471.85879296165012</v>
      </c>
      <c r="G40" s="326">
        <v>1364.4404369999997</v>
      </c>
      <c r="H40" s="324">
        <v>1335.2972889979997</v>
      </c>
      <c r="I40" s="326">
        <v>0</v>
      </c>
      <c r="J40" s="324">
        <v>0</v>
      </c>
      <c r="K40" s="326">
        <v>4606.1615604882791</v>
      </c>
      <c r="L40" s="324">
        <v>4664.380000000001</v>
      </c>
      <c r="M40" s="326">
        <v>336.83847028000014</v>
      </c>
      <c r="N40" s="324">
        <v>32.989999999999995</v>
      </c>
      <c r="O40" s="326">
        <v>2334.0099999999993</v>
      </c>
      <c r="P40" s="324">
        <v>2193.42</v>
      </c>
      <c r="Q40" s="326">
        <v>178.64000000000004</v>
      </c>
      <c r="R40" s="324">
        <v>195.26999999999998</v>
      </c>
      <c r="S40" s="326">
        <v>289.69238999999999</v>
      </c>
      <c r="T40" s="324">
        <v>275.24999999999994</v>
      </c>
      <c r="U40" s="326">
        <v>1437.4669642617609</v>
      </c>
      <c r="V40" s="324">
        <v>1538.1401695602181</v>
      </c>
      <c r="W40" s="326">
        <v>762.12384000000293</v>
      </c>
      <c r="X40" s="324">
        <v>1162.8432000000062</v>
      </c>
      <c r="Y40" s="326">
        <v>464.18376709728568</v>
      </c>
      <c r="Z40" s="324">
        <v>406.83345340248616</v>
      </c>
      <c r="AA40" s="326">
        <v>5571.4399999999987</v>
      </c>
      <c r="AB40" s="324">
        <v>4429.4090000000051</v>
      </c>
      <c r="AC40" s="326">
        <v>4375</v>
      </c>
      <c r="AD40" s="324">
        <v>2078</v>
      </c>
      <c r="AE40" s="326">
        <v>555.89675187303078</v>
      </c>
      <c r="AF40" s="324">
        <v>500.53405318491832</v>
      </c>
      <c r="AG40" s="326">
        <v>73.253999999999991</v>
      </c>
      <c r="AH40" s="324">
        <v>68.300053379999994</v>
      </c>
      <c r="AI40" s="326">
        <v>276.86655333570775</v>
      </c>
      <c r="AJ40" s="324">
        <v>363.33252723274973</v>
      </c>
      <c r="AK40" s="326">
        <v>2866.5900279299999</v>
      </c>
      <c r="AL40" s="324">
        <v>3539.1794919566501</v>
      </c>
      <c r="AM40" s="326">
        <v>4943.0000307682794</v>
      </c>
      <c r="AN40" s="324">
        <v>4697.3700000000008</v>
      </c>
      <c r="AO40" s="326">
        <v>2802.3423899999993</v>
      </c>
      <c r="AP40" s="324">
        <v>2663.94</v>
      </c>
      <c r="AQ40" s="326">
        <v>12610.214571359047</v>
      </c>
      <c r="AR40" s="324">
        <v>9615.225822962715</v>
      </c>
      <c r="AS40" s="326">
        <v>906.01730520873855</v>
      </c>
      <c r="AT40" s="324">
        <v>932.16663379766806</v>
      </c>
      <c r="AU40" s="329">
        <v>24128.164325266061</v>
      </c>
      <c r="AV40" s="329">
        <v>21447.881948717037</v>
      </c>
    </row>
    <row r="41" spans="2:48">
      <c r="B41" s="320" t="s">
        <v>111</v>
      </c>
      <c r="C41" s="327">
        <v>1186.1210432299999</v>
      </c>
      <c r="D41" s="321">
        <v>1732.0234099970003</v>
      </c>
      <c r="E41" s="327">
        <v>316.09043670000005</v>
      </c>
      <c r="F41" s="321">
        <v>472.68230496200022</v>
      </c>
      <c r="G41" s="327">
        <v>1364.4404370000002</v>
      </c>
      <c r="H41" s="321">
        <v>1335.2972889980001</v>
      </c>
      <c r="I41" s="327">
        <v>0</v>
      </c>
      <c r="J41" s="321">
        <v>0</v>
      </c>
      <c r="K41" s="327">
        <v>2773.2477051399983</v>
      </c>
      <c r="L41" s="321">
        <v>3126.7268898299999</v>
      </c>
      <c r="M41" s="327">
        <v>336.83427398000026</v>
      </c>
      <c r="N41" s="321">
        <v>32.989138460000007</v>
      </c>
      <c r="O41" s="327">
        <v>1088.0398110804285</v>
      </c>
      <c r="P41" s="321">
        <v>824.78770054396887</v>
      </c>
      <c r="Q41" s="327">
        <v>143.27408624641754</v>
      </c>
      <c r="R41" s="321">
        <v>103.01578495304926</v>
      </c>
      <c r="S41" s="327">
        <v>0</v>
      </c>
      <c r="T41" s="321">
        <v>0</v>
      </c>
      <c r="U41" s="327">
        <v>0</v>
      </c>
      <c r="V41" s="321">
        <v>36.482161077000001</v>
      </c>
      <c r="W41" s="327">
        <v>0</v>
      </c>
      <c r="X41" s="321">
        <v>0</v>
      </c>
      <c r="Y41" s="327">
        <v>283.21941316996936</v>
      </c>
      <c r="Z41" s="321">
        <v>283.91921144548775</v>
      </c>
      <c r="AA41" s="327">
        <v>976.69647443795952</v>
      </c>
      <c r="AB41" s="321">
        <v>893.46899815349332</v>
      </c>
      <c r="AC41" s="327">
        <v>0</v>
      </c>
      <c r="AD41" s="321">
        <v>0</v>
      </c>
      <c r="AE41" s="327">
        <v>31.308851587599975</v>
      </c>
      <c r="AF41" s="321">
        <v>255.50769718416075</v>
      </c>
      <c r="AG41" s="327">
        <v>73.249999999999986</v>
      </c>
      <c r="AH41" s="321">
        <v>68.300053306895705</v>
      </c>
      <c r="AI41" s="327">
        <v>89.6538603879997</v>
      </c>
      <c r="AJ41" s="321">
        <v>0</v>
      </c>
      <c r="AK41" s="327">
        <v>2866.65191693</v>
      </c>
      <c r="AL41" s="321">
        <v>3540.0030039570006</v>
      </c>
      <c r="AM41" s="327">
        <v>3110.0819791199983</v>
      </c>
      <c r="AN41" s="321">
        <v>3159.7160282899999</v>
      </c>
      <c r="AO41" s="327">
        <v>1231.313897326846</v>
      </c>
      <c r="AP41" s="321">
        <v>927.80348549701807</v>
      </c>
      <c r="AQ41" s="327">
        <v>1259.9158876079289</v>
      </c>
      <c r="AR41" s="321">
        <v>1213.8703706759811</v>
      </c>
      <c r="AS41" s="327">
        <v>194.21271197559966</v>
      </c>
      <c r="AT41" s="321">
        <v>323.80775049105648</v>
      </c>
      <c r="AU41" s="338">
        <v>8662.1763929603731</v>
      </c>
      <c r="AV41" s="338">
        <v>9165.2006389110556</v>
      </c>
    </row>
    <row r="42" spans="2:48">
      <c r="B42" s="320" t="s">
        <v>112</v>
      </c>
      <c r="C42" s="327">
        <v>0</v>
      </c>
      <c r="D42" s="321">
        <v>0</v>
      </c>
      <c r="E42" s="327">
        <v>0</v>
      </c>
      <c r="F42" s="321">
        <v>-0.830411805899814</v>
      </c>
      <c r="G42" s="327">
        <v>0</v>
      </c>
      <c r="H42" s="321">
        <v>0</v>
      </c>
      <c r="I42" s="327">
        <v>0</v>
      </c>
      <c r="J42" s="321">
        <v>0</v>
      </c>
      <c r="K42" s="327">
        <v>1215.3501876899995</v>
      </c>
      <c r="L42" s="321">
        <v>1047.38826317797</v>
      </c>
      <c r="M42" s="327">
        <v>0</v>
      </c>
      <c r="N42" s="321">
        <v>0</v>
      </c>
      <c r="O42" s="327">
        <v>1142.3058210272716</v>
      </c>
      <c r="P42" s="321">
        <v>1134.2568526038808</v>
      </c>
      <c r="Q42" s="327">
        <v>4.1874241564319963</v>
      </c>
      <c r="R42" s="321">
        <v>17.807912284547299</v>
      </c>
      <c r="S42" s="327">
        <v>0</v>
      </c>
      <c r="T42" s="321">
        <v>0</v>
      </c>
      <c r="U42" s="327">
        <v>18.480000000000473</v>
      </c>
      <c r="V42" s="321">
        <v>590.84157200000004</v>
      </c>
      <c r="W42" s="327">
        <v>305.1595769999999</v>
      </c>
      <c r="X42" s="321">
        <v>484.76639999999998</v>
      </c>
      <c r="Y42" s="327">
        <v>0</v>
      </c>
      <c r="Z42" s="321">
        <v>0</v>
      </c>
      <c r="AA42" s="327">
        <v>86.98397956205099</v>
      </c>
      <c r="AB42" s="321">
        <v>195.24282284650599</v>
      </c>
      <c r="AC42" s="327">
        <v>4375</v>
      </c>
      <c r="AD42" s="321">
        <v>2078</v>
      </c>
      <c r="AE42" s="327">
        <v>430.57663793512728</v>
      </c>
      <c r="AF42" s="321">
        <v>0</v>
      </c>
      <c r="AG42" s="327">
        <v>0</v>
      </c>
      <c r="AH42" s="321">
        <v>0</v>
      </c>
      <c r="AI42" s="327">
        <v>40.638101477564362</v>
      </c>
      <c r="AJ42" s="321">
        <v>139.30453135334429</v>
      </c>
      <c r="AK42" s="327">
        <v>0</v>
      </c>
      <c r="AL42" s="321">
        <v>-0.830411805899814</v>
      </c>
      <c r="AM42" s="327">
        <v>1215.3501876899995</v>
      </c>
      <c r="AN42" s="321">
        <v>1047.38826317797</v>
      </c>
      <c r="AO42" s="327">
        <v>1146.4932451837035</v>
      </c>
      <c r="AP42" s="321">
        <v>1152.064764888428</v>
      </c>
      <c r="AQ42" s="327">
        <v>4785.6235565620518</v>
      </c>
      <c r="AR42" s="321">
        <v>3348.8507948465058</v>
      </c>
      <c r="AS42" s="327">
        <v>471.21473941269164</v>
      </c>
      <c r="AT42" s="321">
        <v>139.30453135334429</v>
      </c>
      <c r="AU42" s="338">
        <v>7618.6817288484463</v>
      </c>
      <c r="AV42" s="338">
        <v>5686.7779424603477</v>
      </c>
    </row>
    <row r="43" spans="2:48">
      <c r="B43" s="320" t="s">
        <v>113</v>
      </c>
      <c r="C43" s="327">
        <v>0</v>
      </c>
      <c r="D43" s="321">
        <v>0</v>
      </c>
      <c r="E43" s="327">
        <v>0</v>
      </c>
      <c r="F43" s="321">
        <v>0</v>
      </c>
      <c r="G43" s="327">
        <v>0</v>
      </c>
      <c r="H43" s="321">
        <v>0</v>
      </c>
      <c r="I43" s="327">
        <v>0</v>
      </c>
      <c r="J43" s="321">
        <v>0</v>
      </c>
      <c r="K43" s="327">
        <v>617.5636676582817</v>
      </c>
      <c r="L43" s="321">
        <v>490.26740680093417</v>
      </c>
      <c r="M43" s="327">
        <v>0</v>
      </c>
      <c r="N43" s="321">
        <v>0</v>
      </c>
      <c r="O43" s="327">
        <v>103.67897214979007</v>
      </c>
      <c r="P43" s="321">
        <v>234.386899681969</v>
      </c>
      <c r="Q43" s="327">
        <v>31.181099176880537</v>
      </c>
      <c r="R43" s="321">
        <v>74.444322762403431</v>
      </c>
      <c r="S43" s="327">
        <v>289.69238999999999</v>
      </c>
      <c r="T43" s="321">
        <v>275.25235717078169</v>
      </c>
      <c r="U43" s="327">
        <v>387.84232426176004</v>
      </c>
      <c r="V43" s="321">
        <v>107.32677248321761</v>
      </c>
      <c r="W43" s="327">
        <v>3.2756164383608594E-2</v>
      </c>
      <c r="X43" s="321">
        <v>4.9402739726019718E-2</v>
      </c>
      <c r="Y43" s="327">
        <v>34.103649927314706</v>
      </c>
      <c r="Z43" s="321">
        <v>34.594241956999994</v>
      </c>
      <c r="AA43" s="327">
        <v>1043.8900000000001</v>
      </c>
      <c r="AB43" s="321">
        <v>1124.7759999999996</v>
      </c>
      <c r="AC43" s="327">
        <v>0</v>
      </c>
      <c r="AD43" s="321">
        <v>0</v>
      </c>
      <c r="AE43" s="327">
        <v>38.646687729592543</v>
      </c>
      <c r="AF43" s="321">
        <v>245.06662000075681</v>
      </c>
      <c r="AG43" s="327">
        <v>0</v>
      </c>
      <c r="AH43" s="321">
        <v>0</v>
      </c>
      <c r="AI43" s="327">
        <v>117.24214563079121</v>
      </c>
      <c r="AJ43" s="321">
        <v>81.486342059516602</v>
      </c>
      <c r="AK43" s="327">
        <v>0</v>
      </c>
      <c r="AL43" s="321">
        <v>0</v>
      </c>
      <c r="AM43" s="327">
        <v>617.5636676582817</v>
      </c>
      <c r="AN43" s="321">
        <v>490.26740680093417</v>
      </c>
      <c r="AO43" s="327">
        <v>424.5524613266706</v>
      </c>
      <c r="AP43" s="321">
        <v>584.08357961515412</v>
      </c>
      <c r="AQ43" s="327">
        <v>1465.8687303534584</v>
      </c>
      <c r="AR43" s="321">
        <v>1266.7464171799434</v>
      </c>
      <c r="AS43" s="327">
        <v>155.88883336038376</v>
      </c>
      <c r="AT43" s="321">
        <v>326.55296206027344</v>
      </c>
      <c r="AU43" s="338">
        <v>2663.8736926987945</v>
      </c>
      <c r="AV43" s="338">
        <v>2667.650365656305</v>
      </c>
    </row>
    <row r="44" spans="2:48">
      <c r="B44" s="320" t="s">
        <v>114</v>
      </c>
      <c r="C44" s="327">
        <v>0</v>
      </c>
      <c r="D44" s="321">
        <v>0</v>
      </c>
      <c r="E44" s="327">
        <v>0</v>
      </c>
      <c r="F44" s="321">
        <v>0</v>
      </c>
      <c r="G44" s="327">
        <v>0</v>
      </c>
      <c r="H44" s="321">
        <v>0</v>
      </c>
      <c r="I44" s="327">
        <v>0</v>
      </c>
      <c r="J44" s="321">
        <v>0</v>
      </c>
      <c r="K44" s="327">
        <v>0</v>
      </c>
      <c r="L44" s="321">
        <v>0</v>
      </c>
      <c r="M44" s="327">
        <v>0</v>
      </c>
      <c r="N44" s="321">
        <v>0</v>
      </c>
      <c r="O44" s="327">
        <v>0</v>
      </c>
      <c r="P44" s="321">
        <v>0</v>
      </c>
      <c r="Q44" s="327">
        <v>0</v>
      </c>
      <c r="R44" s="321">
        <v>0</v>
      </c>
      <c r="S44" s="327">
        <v>0</v>
      </c>
      <c r="T44" s="321">
        <v>0</v>
      </c>
      <c r="U44" s="327">
        <v>1031.1446400000004</v>
      </c>
      <c r="V44" s="321">
        <v>803.48966399999995</v>
      </c>
      <c r="W44" s="327">
        <v>456.93150683561635</v>
      </c>
      <c r="X44" s="321">
        <v>678.02739726027403</v>
      </c>
      <c r="Y44" s="327">
        <v>146.86070399999994</v>
      </c>
      <c r="Z44" s="321">
        <v>88.32</v>
      </c>
      <c r="AA44" s="327">
        <v>3463.8675459999904</v>
      </c>
      <c r="AB44" s="321">
        <v>2215.9211790000004</v>
      </c>
      <c r="AC44" s="327"/>
      <c r="AD44" s="321"/>
      <c r="AE44" s="327">
        <v>55.364574620711046</v>
      </c>
      <c r="AF44" s="321">
        <v>0</v>
      </c>
      <c r="AG44" s="327">
        <v>0</v>
      </c>
      <c r="AH44" s="321">
        <v>0</v>
      </c>
      <c r="AI44" s="327">
        <v>29.322259724273863</v>
      </c>
      <c r="AJ44" s="321">
        <v>142.54165381988798</v>
      </c>
      <c r="AK44" s="327">
        <v>0</v>
      </c>
      <c r="AL44" s="321">
        <v>0</v>
      </c>
      <c r="AM44" s="327">
        <v>0</v>
      </c>
      <c r="AN44" s="321">
        <v>0</v>
      </c>
      <c r="AO44" s="327">
        <v>0</v>
      </c>
      <c r="AP44" s="321">
        <v>0</v>
      </c>
      <c r="AQ44" s="327">
        <v>5098.8043968356069</v>
      </c>
      <c r="AR44" s="321">
        <v>3785.7582402602743</v>
      </c>
      <c r="AS44" s="327">
        <v>84.686834344984902</v>
      </c>
      <c r="AT44" s="321">
        <v>142.54165381988798</v>
      </c>
      <c r="AU44" s="338">
        <v>5183.491231180592</v>
      </c>
      <c r="AV44" s="338">
        <v>3928.2998940801622</v>
      </c>
    </row>
    <row r="45" spans="2:48" ht="15">
      <c r="B45" s="324" t="s">
        <v>115</v>
      </c>
      <c r="C45" s="326">
        <v>56699.241774482318</v>
      </c>
      <c r="D45" s="324">
        <v>41251</v>
      </c>
      <c r="E45" s="326">
        <v>56699.241774482318</v>
      </c>
      <c r="F45" s="324">
        <v>41251</v>
      </c>
      <c r="G45" s="326">
        <v>56699.241774482318</v>
      </c>
      <c r="H45" s="324">
        <v>41251</v>
      </c>
      <c r="I45" s="326">
        <v>0</v>
      </c>
      <c r="J45" s="324">
        <v>0</v>
      </c>
      <c r="K45" s="326">
        <v>19600.371336860007</v>
      </c>
      <c r="L45" s="324">
        <v>19036.071861700009</v>
      </c>
      <c r="M45" s="326">
        <v>19600.371336860007</v>
      </c>
      <c r="N45" s="324">
        <v>0</v>
      </c>
      <c r="O45" s="326">
        <v>14097.629490000003</v>
      </c>
      <c r="P45" s="324">
        <v>13521.778300000009</v>
      </c>
      <c r="Q45" s="326">
        <v>14097.629490000003</v>
      </c>
      <c r="R45" s="324">
        <v>13521.778300000009</v>
      </c>
      <c r="S45" s="326">
        <v>14097.629490000003</v>
      </c>
      <c r="T45" s="324">
        <v>0</v>
      </c>
      <c r="U45" s="326">
        <v>123528.07499999998</v>
      </c>
      <c r="V45" s="324">
        <v>120652.05000000002</v>
      </c>
      <c r="W45" s="326">
        <v>123528.07499999998</v>
      </c>
      <c r="X45" s="324">
        <v>120652.05000000002</v>
      </c>
      <c r="Y45" s="326">
        <v>123528.07499999998</v>
      </c>
      <c r="Z45" s="324">
        <v>120652.05000000002</v>
      </c>
      <c r="AA45" s="326">
        <v>123528.07499999998</v>
      </c>
      <c r="AB45" s="324">
        <v>372035.25</v>
      </c>
      <c r="AC45" s="326">
        <v>123528.07499999998</v>
      </c>
      <c r="AD45" s="324">
        <v>372035.25</v>
      </c>
      <c r="AE45" s="326">
        <v>3151.1546980933526</v>
      </c>
      <c r="AF45" s="324">
        <v>0</v>
      </c>
      <c r="AG45" s="326">
        <v>3761.3100000000004</v>
      </c>
      <c r="AH45" s="324">
        <v>0</v>
      </c>
      <c r="AI45" s="326">
        <v>3109.7199999999984</v>
      </c>
      <c r="AJ45" s="324">
        <v>0</v>
      </c>
      <c r="AK45" s="326">
        <v>56699.241774482318</v>
      </c>
      <c r="AL45" s="324">
        <v>41251</v>
      </c>
      <c r="AM45" s="326">
        <v>19600.371336860007</v>
      </c>
      <c r="AN45" s="324">
        <v>19036.071861700009</v>
      </c>
      <c r="AO45" s="326">
        <v>14097.629490000003</v>
      </c>
      <c r="AP45" s="324">
        <v>13521.778300000009</v>
      </c>
      <c r="AQ45" s="326">
        <v>123528.07499999998</v>
      </c>
      <c r="AR45" s="324">
        <v>120652.05000000002</v>
      </c>
      <c r="AS45" s="326">
        <v>27187.019999999997</v>
      </c>
      <c r="AT45" s="324">
        <v>0</v>
      </c>
      <c r="AU45" s="339" t="s">
        <v>326</v>
      </c>
      <c r="AV45" s="339" t="s">
        <v>326</v>
      </c>
    </row>
    <row r="46" spans="2:48" ht="15">
      <c r="B46" s="324" t="s">
        <v>116</v>
      </c>
      <c r="C46" s="336">
        <v>2.3640998256039245E-2</v>
      </c>
      <c r="D46" s="337">
        <v>4.6300154520202544E-2</v>
      </c>
      <c r="E46" s="336">
        <v>6.3457528762182556E-3</v>
      </c>
      <c r="F46" s="337">
        <v>1.4953498797279101E-2</v>
      </c>
      <c r="G46" s="336">
        <v>2.2335784997919089E-2</v>
      </c>
      <c r="H46" s="337">
        <v>3.6718431946618585E-2</v>
      </c>
      <c r="I46" s="326">
        <v>0</v>
      </c>
      <c r="J46" s="324">
        <v>0</v>
      </c>
      <c r="K46" s="336">
        <v>0.22975391140092</v>
      </c>
      <c r="L46" s="337">
        <v>0.23687569794018054</v>
      </c>
      <c r="M46" s="336">
        <v>1.5836619096907936E-2</v>
      </c>
      <c r="N46" s="341" t="s">
        <v>442</v>
      </c>
      <c r="O46" s="336">
        <v>0.18182452713542949</v>
      </c>
      <c r="P46" s="337">
        <v>0.18552304529966024</v>
      </c>
      <c r="Q46" s="336">
        <v>1.155469226176975E-2</v>
      </c>
      <c r="R46" s="337">
        <v>1.3090238099220804E-2</v>
      </c>
      <c r="S46" s="336">
        <v>1.9057281827552851E-2</v>
      </c>
      <c r="T46" s="341" t="s">
        <v>442</v>
      </c>
      <c r="U46" s="336">
        <v>1.1111401966708163E-2</v>
      </c>
      <c r="V46" s="337">
        <v>1.5330038895722296E-2</v>
      </c>
      <c r="W46" s="336">
        <v>7.8580742082412173E-3</v>
      </c>
      <c r="X46" s="337">
        <v>1.0233485536451191E-2</v>
      </c>
      <c r="Y46" s="336">
        <v>3.2332230799445778E-3</v>
      </c>
      <c r="Z46" s="337">
        <v>3.2204731672692845E-3</v>
      </c>
      <c r="AA46" s="336">
        <v>3.6887722160893359E-2</v>
      </c>
      <c r="AB46" s="341" t="s">
        <v>442</v>
      </c>
      <c r="AC46" s="336">
        <v>6.9468838954596754E-2</v>
      </c>
      <c r="AD46" s="337">
        <v>3.466081072425263E-2</v>
      </c>
      <c r="AE46" s="336">
        <v>0.16264072251382658</v>
      </c>
      <c r="AF46" s="341" t="s">
        <v>442</v>
      </c>
      <c r="AG46" s="336">
        <v>1.5978624816781882E-2</v>
      </c>
      <c r="AH46" s="341" t="s">
        <v>442</v>
      </c>
      <c r="AI46" s="336">
        <v>0.10165601465680939</v>
      </c>
      <c r="AJ46" s="341" t="s">
        <v>442</v>
      </c>
      <c r="AK46" s="340">
        <v>5.2322536130176595E-2</v>
      </c>
      <c r="AL46" s="341">
        <v>9.7972085264100228E-2</v>
      </c>
      <c r="AM46" s="340">
        <v>0.24559053049782792</v>
      </c>
      <c r="AN46" s="341">
        <v>0.23687569794018054</v>
      </c>
      <c r="AO46" s="340">
        <v>0.21243650122475208</v>
      </c>
      <c r="AP46" s="341">
        <v>0.21199999999999999</v>
      </c>
      <c r="AQ46" s="340">
        <v>0.246</v>
      </c>
      <c r="AR46" s="341">
        <v>0.23799999999999999</v>
      </c>
      <c r="AS46" s="336">
        <v>9.0999999999999998E-2</v>
      </c>
      <c r="AT46" s="688" t="s">
        <v>442</v>
      </c>
      <c r="AU46" s="339" t="s">
        <v>326</v>
      </c>
      <c r="AV46" s="339" t="s">
        <v>326</v>
      </c>
    </row>
    <row r="47" spans="2:48" ht="15">
      <c r="B47" s="671" t="s">
        <v>536</v>
      </c>
    </row>
  </sheetData>
  <mergeCells count="48">
    <mergeCell ref="AU26:AV26"/>
    <mergeCell ref="W26:X26"/>
    <mergeCell ref="Y26:Z26"/>
    <mergeCell ref="AA26:AB26"/>
    <mergeCell ref="AE26:AF26"/>
    <mergeCell ref="AG26:AH26"/>
    <mergeCell ref="AI26:AJ26"/>
    <mergeCell ref="AK26:AL26"/>
    <mergeCell ref="AM26:AN26"/>
    <mergeCell ref="AO26:AP26"/>
    <mergeCell ref="AQ26:AR26"/>
    <mergeCell ref="AS26:AT26"/>
    <mergeCell ref="K26:L26"/>
    <mergeCell ref="M26:N26"/>
    <mergeCell ref="O26:P26"/>
    <mergeCell ref="Q26:R26"/>
    <mergeCell ref="S26:T26"/>
    <mergeCell ref="U26:V26"/>
    <mergeCell ref="AM3:AN3"/>
    <mergeCell ref="AO3:AP3"/>
    <mergeCell ref="AQ3:AR3"/>
    <mergeCell ref="AS3:AT3"/>
    <mergeCell ref="U3:V3"/>
    <mergeCell ref="W3:X3"/>
    <mergeCell ref="AC3:AD3"/>
    <mergeCell ref="AC26:AD26"/>
    <mergeCell ref="AU3:AV3"/>
    <mergeCell ref="B26:B27"/>
    <mergeCell ref="C26:D26"/>
    <mergeCell ref="E26:F26"/>
    <mergeCell ref="G26:H26"/>
    <mergeCell ref="I26:J26"/>
    <mergeCell ref="Y3:Z3"/>
    <mergeCell ref="AA3:AB3"/>
    <mergeCell ref="AE3:AF3"/>
    <mergeCell ref="AG3:AH3"/>
    <mergeCell ref="AI3:AJ3"/>
    <mergeCell ref="AK3:AL3"/>
    <mergeCell ref="M3:N3"/>
    <mergeCell ref="O3:P3"/>
    <mergeCell ref="Q3:R3"/>
    <mergeCell ref="S3:T3"/>
    <mergeCell ref="K3:L3"/>
    <mergeCell ref="B3:B4"/>
    <mergeCell ref="C3:D3"/>
    <mergeCell ref="E3:F3"/>
    <mergeCell ref="G3:H3"/>
    <mergeCell ref="I3:J3"/>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B3:H20"/>
  <sheetViews>
    <sheetView workbookViewId="0"/>
  </sheetViews>
  <sheetFormatPr baseColWidth="10" defaultRowHeight="12.75"/>
  <cols>
    <col min="1" max="1" width="11.42578125" style="609"/>
    <col min="2" max="2" width="22.7109375" style="609" bestFit="1" customWidth="1"/>
    <col min="3" max="4" width="15.5703125" style="609" bestFit="1" customWidth="1"/>
    <col min="5" max="5" width="6.5703125" style="609" bestFit="1" customWidth="1"/>
    <col min="6" max="7" width="11.28515625" style="609" bestFit="1" customWidth="1"/>
    <col min="8" max="8" width="6.5703125" style="609" bestFit="1" customWidth="1"/>
    <col min="9" max="16384" width="11.42578125" style="609"/>
  </cols>
  <sheetData>
    <row r="3" spans="2:8">
      <c r="B3" s="633" t="s">
        <v>443</v>
      </c>
    </row>
    <row r="4" spans="2:8">
      <c r="B4" s="628"/>
      <c r="C4" s="694" t="s">
        <v>286</v>
      </c>
      <c r="D4" s="694"/>
      <c r="E4" s="694"/>
      <c r="F4" s="694" t="s">
        <v>287</v>
      </c>
      <c r="G4" s="694"/>
      <c r="H4" s="694"/>
    </row>
    <row r="5" spans="2:8">
      <c r="B5" s="634"/>
      <c r="C5" s="635" t="s">
        <v>483</v>
      </c>
      <c r="D5" s="635" t="s">
        <v>484</v>
      </c>
      <c r="E5" s="635" t="s">
        <v>444</v>
      </c>
      <c r="F5" s="635" t="s">
        <v>485</v>
      </c>
      <c r="G5" s="635" t="s">
        <v>486</v>
      </c>
      <c r="H5" s="635" t="s">
        <v>444</v>
      </c>
    </row>
    <row r="6" spans="2:8">
      <c r="B6" s="636" t="s">
        <v>445</v>
      </c>
      <c r="C6" s="637">
        <v>70001</v>
      </c>
      <c r="D6" s="637">
        <v>56443</v>
      </c>
      <c r="E6" s="398">
        <v>0.24</v>
      </c>
      <c r="F6" s="637">
        <v>24128</v>
      </c>
      <c r="G6" s="637">
        <v>21448</v>
      </c>
      <c r="H6" s="398">
        <v>0.125</v>
      </c>
    </row>
    <row r="7" spans="2:8">
      <c r="B7" s="636" t="s">
        <v>446</v>
      </c>
      <c r="C7" s="637">
        <v>40517</v>
      </c>
      <c r="D7" s="637">
        <v>36686</v>
      </c>
      <c r="E7" s="398">
        <v>0.104</v>
      </c>
      <c r="F7" s="637">
        <v>14929</v>
      </c>
      <c r="G7" s="637">
        <v>13782</v>
      </c>
      <c r="H7" s="398">
        <v>8.3000000000000004E-2</v>
      </c>
    </row>
    <row r="8" spans="2:8">
      <c r="E8" s="638"/>
    </row>
    <row r="9" spans="2:8">
      <c r="E9" s="638"/>
    </row>
    <row r="10" spans="2:8">
      <c r="B10" s="633" t="s">
        <v>447</v>
      </c>
      <c r="E10" s="638"/>
    </row>
    <row r="11" spans="2:8">
      <c r="B11" s="628"/>
      <c r="C11" s="694" t="s">
        <v>286</v>
      </c>
      <c r="D11" s="694"/>
      <c r="E11" s="694"/>
      <c r="F11" s="694" t="s">
        <v>287</v>
      </c>
      <c r="G11" s="694"/>
      <c r="H11" s="694"/>
    </row>
    <row r="12" spans="2:8">
      <c r="B12" s="634"/>
      <c r="C12" s="635" t="s">
        <v>483</v>
      </c>
      <c r="D12" s="635" t="s">
        <v>484</v>
      </c>
      <c r="E12" s="635" t="s">
        <v>444</v>
      </c>
      <c r="F12" s="635" t="s">
        <v>485</v>
      </c>
      <c r="G12" s="635" t="s">
        <v>486</v>
      </c>
      <c r="H12" s="635" t="s">
        <v>444</v>
      </c>
    </row>
    <row r="13" spans="2:8">
      <c r="B13" s="636" t="s">
        <v>445</v>
      </c>
      <c r="C13" s="637">
        <v>90220</v>
      </c>
      <c r="D13" s="637">
        <v>89473</v>
      </c>
      <c r="E13" s="398">
        <v>8.348887373844649E-3</v>
      </c>
      <c r="F13" s="637">
        <v>30184</v>
      </c>
      <c r="G13" s="637">
        <v>30174</v>
      </c>
      <c r="H13" s="398">
        <v>3.314111486709681E-4</v>
      </c>
    </row>
    <row r="14" spans="2:8">
      <c r="B14" s="636" t="s">
        <v>454</v>
      </c>
      <c r="C14" s="637">
        <v>26584</v>
      </c>
      <c r="D14" s="637">
        <v>26043</v>
      </c>
      <c r="E14" s="398">
        <v>2.1000000000000001E-2</v>
      </c>
      <c r="F14" s="637">
        <v>26584</v>
      </c>
      <c r="G14" s="637">
        <v>26043</v>
      </c>
      <c r="H14" s="398">
        <v>2.1000000000000001E-2</v>
      </c>
    </row>
    <row r="19" spans="4:4">
      <c r="D19" s="639"/>
    </row>
    <row r="20" spans="4:4">
      <c r="D20" s="639"/>
    </row>
  </sheetData>
  <mergeCells count="4">
    <mergeCell ref="C4:E4"/>
    <mergeCell ref="F4:H4"/>
    <mergeCell ref="C11:E11"/>
    <mergeCell ref="F11:H11"/>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96"/>
  <sheetViews>
    <sheetView showGridLines="0" topLeftCell="A46" zoomScale="82" zoomScaleNormal="82" workbookViewId="0">
      <selection activeCell="A46" sqref="A46"/>
    </sheetView>
  </sheetViews>
  <sheetFormatPr baseColWidth="10" defaultColWidth="11.42578125" defaultRowHeight="12.75"/>
  <cols>
    <col min="1" max="1" width="2" style="465" customWidth="1"/>
    <col min="2" max="2" width="55.7109375" style="465" customWidth="1"/>
    <col min="3" max="3" width="12.5703125" style="465" customWidth="1"/>
    <col min="4" max="4" width="12" style="465" customWidth="1"/>
    <col min="5" max="5" width="14.7109375" style="465" customWidth="1"/>
    <col min="6" max="6" width="13" style="465" customWidth="1"/>
    <col min="7" max="7" width="13.42578125" style="465" customWidth="1"/>
    <col min="8" max="8" width="14.5703125" style="465" customWidth="1"/>
    <col min="9" max="9" width="17.140625" style="465" customWidth="1"/>
    <col min="10" max="10" width="14.140625" style="465" customWidth="1"/>
    <col min="11" max="11" width="11.42578125" style="465" customWidth="1"/>
    <col min="12" max="12" width="14" style="465" customWidth="1"/>
    <col min="13" max="13" width="14" style="487" customWidth="1"/>
    <col min="14" max="15" width="12.85546875" style="487" customWidth="1"/>
    <col min="16" max="25" width="11.42578125" style="487" customWidth="1"/>
    <col min="26" max="27" width="11.42578125" style="487"/>
    <col min="28" max="16384" width="11.42578125" style="465"/>
  </cols>
  <sheetData>
    <row r="1" spans="2:27" s="498" customFormat="1">
      <c r="B1" s="590"/>
      <c r="C1" s="581"/>
      <c r="D1" s="581"/>
      <c r="E1" s="581"/>
      <c r="F1" s="581"/>
      <c r="G1" s="487"/>
      <c r="H1" s="674"/>
      <c r="I1" s="581"/>
      <c r="J1" s="581"/>
      <c r="K1" s="581"/>
      <c r="L1" s="581"/>
      <c r="M1" s="581"/>
      <c r="N1" s="581"/>
      <c r="O1" s="581"/>
      <c r="P1" s="581"/>
      <c r="Q1" s="581"/>
      <c r="R1" s="581"/>
      <c r="S1" s="581"/>
      <c r="T1" s="581"/>
      <c r="U1" s="581"/>
      <c r="V1" s="581"/>
      <c r="W1" s="581"/>
      <c r="X1" s="581"/>
      <c r="Y1" s="581"/>
      <c r="Z1" s="581"/>
      <c r="AA1" s="497"/>
    </row>
    <row r="2" spans="2:27" s="498" customFormat="1">
      <c r="B2" s="590"/>
      <c r="C2" s="581"/>
      <c r="D2" s="581"/>
      <c r="E2" s="581"/>
      <c r="F2" s="581"/>
      <c r="G2" s="487"/>
      <c r="H2" s="674"/>
      <c r="I2" s="581"/>
      <c r="J2" s="581"/>
      <c r="K2" s="581"/>
      <c r="L2" s="581"/>
      <c r="M2" s="581"/>
      <c r="N2" s="581"/>
      <c r="O2" s="581"/>
      <c r="P2" s="581"/>
      <c r="Q2" s="581"/>
      <c r="R2" s="581"/>
      <c r="S2" s="581"/>
      <c r="T2" s="581"/>
      <c r="U2" s="581"/>
      <c r="V2" s="581"/>
      <c r="W2" s="581"/>
      <c r="X2" s="581"/>
      <c r="Y2" s="581"/>
      <c r="Z2" s="581"/>
      <c r="AA2" s="497"/>
    </row>
    <row r="3" spans="2:27" ht="22.5">
      <c r="B3" s="480"/>
      <c r="C3" s="466" t="s">
        <v>50</v>
      </c>
      <c r="D3" s="467" t="s">
        <v>180</v>
      </c>
      <c r="E3" s="467" t="s">
        <v>51</v>
      </c>
      <c r="F3" s="467" t="s">
        <v>52</v>
      </c>
      <c r="G3" s="467" t="s">
        <v>53</v>
      </c>
      <c r="H3" s="467" t="s">
        <v>181</v>
      </c>
      <c r="I3" s="468" t="s">
        <v>149</v>
      </c>
      <c r="J3" s="757" t="s">
        <v>89</v>
      </c>
      <c r="K3" s="758"/>
      <c r="L3" s="757" t="s">
        <v>182</v>
      </c>
      <c r="M3" s="758"/>
      <c r="N3" s="757" t="s">
        <v>96</v>
      </c>
      <c r="O3" s="758"/>
      <c r="P3" s="757" t="s">
        <v>29</v>
      </c>
      <c r="Q3" s="758"/>
      <c r="R3" s="757" t="s">
        <v>183</v>
      </c>
      <c r="S3" s="758"/>
      <c r="T3" s="757" t="s">
        <v>184</v>
      </c>
      <c r="U3" s="758"/>
      <c r="V3" s="757" t="s">
        <v>185</v>
      </c>
      <c r="W3" s="758"/>
      <c r="X3" s="757" t="s">
        <v>87</v>
      </c>
      <c r="Y3" s="758"/>
      <c r="Z3" s="757" t="s">
        <v>88</v>
      </c>
      <c r="AA3" s="759"/>
    </row>
    <row r="4" spans="2:27">
      <c r="B4" s="94"/>
      <c r="C4" s="120" t="s">
        <v>487</v>
      </c>
      <c r="D4" s="120" t="s">
        <v>487</v>
      </c>
      <c r="E4" s="120" t="s">
        <v>487</v>
      </c>
      <c r="F4" s="120" t="s">
        <v>487</v>
      </c>
      <c r="G4" s="120" t="s">
        <v>487</v>
      </c>
      <c r="H4" s="120" t="s">
        <v>487</v>
      </c>
      <c r="I4" s="120" t="s">
        <v>487</v>
      </c>
      <c r="J4" s="121" t="s">
        <v>488</v>
      </c>
      <c r="K4" s="121" t="s">
        <v>485</v>
      </c>
      <c r="L4" s="121" t="s">
        <v>488</v>
      </c>
      <c r="M4" s="121" t="s">
        <v>485</v>
      </c>
      <c r="N4" s="121" t="s">
        <v>488</v>
      </c>
      <c r="O4" s="121" t="s">
        <v>485</v>
      </c>
      <c r="P4" s="121" t="s">
        <v>488</v>
      </c>
      <c r="Q4" s="121" t="s">
        <v>485</v>
      </c>
      <c r="R4" s="121" t="s">
        <v>488</v>
      </c>
      <c r="S4" s="121" t="s">
        <v>485</v>
      </c>
      <c r="T4" s="121" t="s">
        <v>488</v>
      </c>
      <c r="U4" s="121" t="s">
        <v>485</v>
      </c>
      <c r="V4" s="121" t="s">
        <v>488</v>
      </c>
      <c r="W4" s="121" t="s">
        <v>485</v>
      </c>
      <c r="X4" s="121" t="s">
        <v>488</v>
      </c>
      <c r="Y4" s="121" t="s">
        <v>485</v>
      </c>
      <c r="Z4" s="121" t="s">
        <v>488</v>
      </c>
      <c r="AA4" s="121" t="s">
        <v>485</v>
      </c>
    </row>
    <row r="5" spans="2:27">
      <c r="B5" s="94"/>
      <c r="C5" s="95" t="s">
        <v>353</v>
      </c>
      <c r="D5" s="95" t="s">
        <v>353</v>
      </c>
      <c r="E5" s="95" t="s">
        <v>353</v>
      </c>
      <c r="F5" s="95" t="s">
        <v>353</v>
      </c>
      <c r="G5" s="95" t="s">
        <v>353</v>
      </c>
      <c r="H5" s="95" t="s">
        <v>353</v>
      </c>
      <c r="I5" s="95" t="s">
        <v>353</v>
      </c>
      <c r="J5" s="95" t="s">
        <v>353</v>
      </c>
      <c r="K5" s="95" t="s">
        <v>353</v>
      </c>
      <c r="L5" s="95" t="s">
        <v>353</v>
      </c>
      <c r="M5" s="95" t="s">
        <v>353</v>
      </c>
      <c r="N5" s="95" t="s">
        <v>353</v>
      </c>
      <c r="O5" s="95" t="s">
        <v>353</v>
      </c>
      <c r="P5" s="95" t="s">
        <v>353</v>
      </c>
      <c r="Q5" s="95" t="s">
        <v>353</v>
      </c>
      <c r="R5" s="95" t="s">
        <v>353</v>
      </c>
      <c r="S5" s="95" t="s">
        <v>353</v>
      </c>
      <c r="T5" s="95" t="s">
        <v>353</v>
      </c>
      <c r="U5" s="95" t="s">
        <v>353</v>
      </c>
      <c r="V5" s="95" t="s">
        <v>353</v>
      </c>
      <c r="W5" s="95" t="s">
        <v>353</v>
      </c>
      <c r="X5" s="95" t="s">
        <v>353</v>
      </c>
      <c r="Y5" s="95" t="s">
        <v>353</v>
      </c>
      <c r="Z5" s="95" t="s">
        <v>353</v>
      </c>
      <c r="AA5" s="95" t="s">
        <v>353</v>
      </c>
    </row>
    <row r="6" spans="2:27">
      <c r="B6" s="96"/>
      <c r="C6" s="97"/>
      <c r="D6" s="97"/>
      <c r="E6" s="97"/>
      <c r="F6" s="97"/>
      <c r="G6" s="97"/>
      <c r="H6" s="97"/>
      <c r="I6" s="97"/>
      <c r="J6" s="97"/>
      <c r="K6" s="97"/>
      <c r="L6" s="97"/>
      <c r="M6" s="97"/>
      <c r="N6" s="97"/>
      <c r="O6" s="97"/>
      <c r="P6" s="97"/>
      <c r="Q6" s="97"/>
      <c r="R6" s="97"/>
      <c r="S6" s="97"/>
      <c r="T6" s="97"/>
      <c r="U6" s="97"/>
      <c r="V6" s="97"/>
      <c r="W6" s="97"/>
      <c r="X6" s="97"/>
      <c r="Y6" s="97"/>
      <c r="Z6" s="97"/>
      <c r="AA6" s="97"/>
    </row>
    <row r="7" spans="2:27" s="470" customFormat="1">
      <c r="B7" s="469" t="s">
        <v>161</v>
      </c>
      <c r="C7" s="486">
        <v>9.9600000000000009</v>
      </c>
      <c r="D7" s="486">
        <v>550.98699999999997</v>
      </c>
      <c r="E7" s="486">
        <v>560.947</v>
      </c>
      <c r="F7" s="486">
        <v>0.11799999999999999</v>
      </c>
      <c r="G7" s="486">
        <v>0</v>
      </c>
      <c r="H7" s="486">
        <v>560.82899999999995</v>
      </c>
      <c r="I7" s="486">
        <v>560.947</v>
      </c>
      <c r="J7" s="486">
        <v>0</v>
      </c>
      <c r="K7" s="486">
        <v>0</v>
      </c>
      <c r="L7" s="486">
        <v>-2.8000000000000001E-2</v>
      </c>
      <c r="M7" s="486">
        <v>-1.4E-2</v>
      </c>
      <c r="N7" s="486">
        <v>-2.8000000000000001E-2</v>
      </c>
      <c r="O7" s="486">
        <v>-1.4E-2</v>
      </c>
      <c r="P7" s="486">
        <v>-1.484</v>
      </c>
      <c r="Q7" s="486">
        <v>-0.376</v>
      </c>
      <c r="R7" s="486">
        <v>-1.484</v>
      </c>
      <c r="S7" s="486">
        <v>-0.376</v>
      </c>
      <c r="T7" s="486">
        <v>2.7759999999999998</v>
      </c>
      <c r="U7" s="486">
        <v>-3.7360000000000002</v>
      </c>
      <c r="V7" s="486">
        <v>1.292</v>
      </c>
      <c r="W7" s="486">
        <v>-4.1109999999999998</v>
      </c>
      <c r="X7" s="486">
        <v>0.67300000000000004</v>
      </c>
      <c r="Y7" s="486">
        <v>0.252</v>
      </c>
      <c r="Z7" s="486">
        <v>1.9650000000000001</v>
      </c>
      <c r="AA7" s="486">
        <v>-3.859</v>
      </c>
    </row>
    <row r="8" spans="2:27" s="470" customFormat="1">
      <c r="B8" s="124" t="s">
        <v>162</v>
      </c>
      <c r="C8" s="486">
        <v>81.399000000000001</v>
      </c>
      <c r="D8" s="486">
        <v>234.17500000000001</v>
      </c>
      <c r="E8" s="486">
        <v>315.57400000000001</v>
      </c>
      <c r="F8" s="486">
        <v>66.947000000000003</v>
      </c>
      <c r="G8" s="486">
        <v>37.625</v>
      </c>
      <c r="H8" s="486">
        <v>211.00200000000001</v>
      </c>
      <c r="I8" s="486">
        <v>315.57400000000001</v>
      </c>
      <c r="J8" s="486">
        <v>74.456999999999994</v>
      </c>
      <c r="K8" s="486">
        <v>23.681000000000001</v>
      </c>
      <c r="L8" s="486">
        <v>-2.41</v>
      </c>
      <c r="M8" s="486">
        <v>-0.69399999999999995</v>
      </c>
      <c r="N8" s="486">
        <v>72.046999999999997</v>
      </c>
      <c r="O8" s="486">
        <v>22.986999999999998</v>
      </c>
      <c r="P8" s="486">
        <v>34.152999999999999</v>
      </c>
      <c r="Q8" s="486">
        <v>8.5589999999999993</v>
      </c>
      <c r="R8" s="486">
        <v>1.831</v>
      </c>
      <c r="S8" s="486">
        <v>-14.234</v>
      </c>
      <c r="T8" s="486">
        <v>6.6120000000000001</v>
      </c>
      <c r="U8" s="486">
        <v>4.1079999999999997</v>
      </c>
      <c r="V8" s="486">
        <v>8.4770000000000003</v>
      </c>
      <c r="W8" s="486">
        <v>-10.132</v>
      </c>
      <c r="X8" s="486">
        <v>14.794</v>
      </c>
      <c r="Y8" s="486">
        <v>-7.1989999999999998</v>
      </c>
      <c r="Z8" s="486">
        <v>23.271000000000001</v>
      </c>
      <c r="AA8" s="486">
        <v>-17.331</v>
      </c>
    </row>
    <row r="9" spans="2:27" s="470" customFormat="1">
      <c r="B9" s="124" t="s">
        <v>163</v>
      </c>
      <c r="C9" s="486">
        <v>78.066000000000003</v>
      </c>
      <c r="D9" s="486">
        <v>192.547</v>
      </c>
      <c r="E9" s="486">
        <v>270.613</v>
      </c>
      <c r="F9" s="486">
        <v>41.878999999999998</v>
      </c>
      <c r="G9" s="486">
        <v>56.57</v>
      </c>
      <c r="H9" s="486">
        <v>172.16399999999999</v>
      </c>
      <c r="I9" s="486">
        <v>270.613</v>
      </c>
      <c r="J9" s="486">
        <v>29.044</v>
      </c>
      <c r="K9" s="486">
        <v>9.2110000000000003</v>
      </c>
      <c r="L9" s="486">
        <v>-2.4769999999999999</v>
      </c>
      <c r="M9" s="486">
        <v>-0.94199999999999995</v>
      </c>
      <c r="N9" s="486">
        <v>26.567</v>
      </c>
      <c r="O9" s="486">
        <v>8.2690000000000001</v>
      </c>
      <c r="P9" s="486">
        <v>17.265999999999998</v>
      </c>
      <c r="Q9" s="486">
        <v>5.1369999999999996</v>
      </c>
      <c r="R9" s="486">
        <v>2.9969999999999999</v>
      </c>
      <c r="S9" s="486">
        <v>0.23899999999999999</v>
      </c>
      <c r="T9" s="486">
        <v>-22.844999999999999</v>
      </c>
      <c r="U9" s="486">
        <v>-0.18099999999999999</v>
      </c>
      <c r="V9" s="486">
        <v>-18.888000000000002</v>
      </c>
      <c r="W9" s="486">
        <v>0.32300000000000001</v>
      </c>
      <c r="X9" s="486">
        <v>-3.08</v>
      </c>
      <c r="Y9" s="486">
        <v>2.3690000000000002</v>
      </c>
      <c r="Z9" s="486">
        <v>-21.968</v>
      </c>
      <c r="AA9" s="486">
        <v>2.6920000000000002</v>
      </c>
    </row>
    <row r="10" spans="2:27" s="470" customFormat="1">
      <c r="B10" s="124" t="s">
        <v>164</v>
      </c>
      <c r="C10" s="486">
        <v>288.95699999999999</v>
      </c>
      <c r="D10" s="486">
        <v>2251.491</v>
      </c>
      <c r="E10" s="486">
        <v>2540.4479999999999</v>
      </c>
      <c r="F10" s="486">
        <v>1135.508</v>
      </c>
      <c r="G10" s="486">
        <v>562.50400000000002</v>
      </c>
      <c r="H10" s="486">
        <v>842.43600000000004</v>
      </c>
      <c r="I10" s="486">
        <v>2540.4479999999999</v>
      </c>
      <c r="J10" s="486">
        <v>669.51599999999996</v>
      </c>
      <c r="K10" s="486">
        <v>251.089</v>
      </c>
      <c r="L10" s="486">
        <v>-508.62400000000002</v>
      </c>
      <c r="M10" s="486">
        <v>-191.53200000000001</v>
      </c>
      <c r="N10" s="486">
        <v>160.892</v>
      </c>
      <c r="O10" s="486">
        <v>59.557000000000002</v>
      </c>
      <c r="P10" s="486">
        <v>-53.356000000000002</v>
      </c>
      <c r="Q10" s="486">
        <v>-21.053000000000001</v>
      </c>
      <c r="R10" s="486">
        <v>-139.149</v>
      </c>
      <c r="S10" s="486">
        <v>-53.765999999999998</v>
      </c>
      <c r="T10" s="486">
        <v>214.791</v>
      </c>
      <c r="U10" s="486">
        <v>98.507999999999996</v>
      </c>
      <c r="V10" s="486">
        <v>75.659000000000006</v>
      </c>
      <c r="W10" s="486">
        <v>44.74</v>
      </c>
      <c r="X10" s="486">
        <v>-48.423000000000002</v>
      </c>
      <c r="Y10" s="486">
        <v>-42.485999999999997</v>
      </c>
      <c r="Z10" s="486">
        <v>27.236000000000001</v>
      </c>
      <c r="AA10" s="486">
        <v>2.254</v>
      </c>
    </row>
    <row r="11" spans="2:27" s="470" customFormat="1">
      <c r="B11" s="124" t="s">
        <v>369</v>
      </c>
      <c r="C11" s="486">
        <v>14.175000000000001</v>
      </c>
      <c r="D11" s="486">
        <v>1.165</v>
      </c>
      <c r="E11" s="486">
        <v>15.34</v>
      </c>
      <c r="F11" s="486">
        <v>14.653</v>
      </c>
      <c r="G11" s="486">
        <v>0</v>
      </c>
      <c r="H11" s="486">
        <v>0.68700000000000006</v>
      </c>
      <c r="I11" s="486">
        <v>15.34</v>
      </c>
      <c r="J11" s="486">
        <v>1.675</v>
      </c>
      <c r="K11" s="486">
        <v>1.02</v>
      </c>
      <c r="L11" s="486">
        <v>-0.13800000000000001</v>
      </c>
      <c r="M11" s="486">
        <v>-0.09</v>
      </c>
      <c r="N11" s="486">
        <v>1.5369999999999999</v>
      </c>
      <c r="O11" s="486">
        <v>0.93</v>
      </c>
      <c r="P11" s="486">
        <v>0.20699999999999999</v>
      </c>
      <c r="Q11" s="486">
        <v>0.432</v>
      </c>
      <c r="R11" s="486">
        <v>-9.4E-2</v>
      </c>
      <c r="S11" s="486">
        <v>0.29599999999999999</v>
      </c>
      <c r="T11" s="486">
        <v>-1.0189999999999999</v>
      </c>
      <c r="U11" s="486">
        <v>0.67300000000000004</v>
      </c>
      <c r="V11" s="486">
        <v>-1.1140000000000001</v>
      </c>
      <c r="W11" s="486">
        <v>0.96799999999999997</v>
      </c>
      <c r="X11" s="486">
        <v>0</v>
      </c>
      <c r="Y11" s="486">
        <v>0</v>
      </c>
      <c r="Z11" s="486">
        <v>-1.1140000000000001</v>
      </c>
      <c r="AA11" s="486">
        <v>0.96799999999999997</v>
      </c>
    </row>
    <row r="12" spans="2:27" s="470" customFormat="1">
      <c r="B12" s="124" t="s">
        <v>282</v>
      </c>
      <c r="C12" s="486">
        <v>153.07499999999999</v>
      </c>
      <c r="D12" s="486">
        <v>176.43600000000001</v>
      </c>
      <c r="E12" s="486">
        <v>329.51100000000002</v>
      </c>
      <c r="F12" s="486">
        <v>16.224</v>
      </c>
      <c r="G12" s="486">
        <v>24.439</v>
      </c>
      <c r="H12" s="486">
        <v>288.84800000000001</v>
      </c>
      <c r="I12" s="486">
        <v>329.51100000000002</v>
      </c>
      <c r="J12" s="486">
        <v>54.89</v>
      </c>
      <c r="K12" s="486">
        <v>20.728000000000002</v>
      </c>
      <c r="L12" s="486">
        <v>-3.012</v>
      </c>
      <c r="M12" s="486">
        <v>-1.036</v>
      </c>
      <c r="N12" s="486">
        <v>51.878</v>
      </c>
      <c r="O12" s="486">
        <v>19.692</v>
      </c>
      <c r="P12" s="486">
        <v>40.128</v>
      </c>
      <c r="Q12" s="486">
        <v>15.973000000000001</v>
      </c>
      <c r="R12" s="486">
        <v>20.25</v>
      </c>
      <c r="S12" s="486">
        <v>12.645</v>
      </c>
      <c r="T12" s="486">
        <v>-36.067999999999998</v>
      </c>
      <c r="U12" s="486">
        <v>-13.257999999999999</v>
      </c>
      <c r="V12" s="486">
        <v>-15.818</v>
      </c>
      <c r="W12" s="486">
        <v>-0.61399999999999999</v>
      </c>
      <c r="X12" s="486">
        <v>2.7690000000000001</v>
      </c>
      <c r="Y12" s="486">
        <v>-1.5229999999999999</v>
      </c>
      <c r="Z12" s="486">
        <v>-13.048999999999999</v>
      </c>
      <c r="AA12" s="486">
        <v>-2.137</v>
      </c>
    </row>
    <row r="13" spans="2:27" s="470" customFormat="1">
      <c r="B13" s="124" t="s">
        <v>165</v>
      </c>
      <c r="C13" s="486">
        <v>230.32400000000001</v>
      </c>
      <c r="D13" s="486">
        <v>804.10699999999997</v>
      </c>
      <c r="E13" s="486">
        <v>1034.431</v>
      </c>
      <c r="F13" s="486">
        <v>90.369</v>
      </c>
      <c r="G13" s="486">
        <v>94.194999999999993</v>
      </c>
      <c r="H13" s="486">
        <v>849.86699999999996</v>
      </c>
      <c r="I13" s="486">
        <v>1034.431</v>
      </c>
      <c r="J13" s="486">
        <v>102.643</v>
      </c>
      <c r="K13" s="486">
        <v>32.981999999999999</v>
      </c>
      <c r="L13" s="486">
        <v>-5.9909999999999997</v>
      </c>
      <c r="M13" s="486">
        <v>-1.992</v>
      </c>
      <c r="N13" s="486">
        <v>96.652000000000001</v>
      </c>
      <c r="O13" s="486">
        <v>30.99</v>
      </c>
      <c r="P13" s="486">
        <v>48.834000000000003</v>
      </c>
      <c r="Q13" s="486">
        <v>12.964</v>
      </c>
      <c r="R13" s="486">
        <v>2.2429999999999999</v>
      </c>
      <c r="S13" s="486">
        <v>-14.727</v>
      </c>
      <c r="T13" s="486">
        <v>-54.987000000000002</v>
      </c>
      <c r="U13" s="486">
        <v>-25</v>
      </c>
      <c r="V13" s="486">
        <v>-40.542999999999999</v>
      </c>
      <c r="W13" s="486">
        <v>-38.066000000000003</v>
      </c>
      <c r="X13" s="486">
        <v>20.045999999999999</v>
      </c>
      <c r="Y13" s="486">
        <v>-1.64</v>
      </c>
      <c r="Z13" s="486">
        <v>-20.497</v>
      </c>
      <c r="AA13" s="486">
        <v>-39.706000000000003</v>
      </c>
    </row>
    <row r="14" spans="2:27" s="470" customFormat="1">
      <c r="B14" s="124" t="s">
        <v>465</v>
      </c>
      <c r="C14" s="486">
        <v>375.22500000000002</v>
      </c>
      <c r="D14" s="486">
        <v>4097.8500000000004</v>
      </c>
      <c r="E14" s="486">
        <v>4473.0749999999998</v>
      </c>
      <c r="F14" s="486">
        <v>906.82899999999995</v>
      </c>
      <c r="G14" s="486">
        <v>666.19100000000003</v>
      </c>
      <c r="H14" s="486">
        <v>2900.0549999999998</v>
      </c>
      <c r="I14" s="486">
        <v>4473.0749999999998</v>
      </c>
      <c r="J14" s="486">
        <v>286.37599999999998</v>
      </c>
      <c r="K14" s="486">
        <v>-4.7835316328564661E-4</v>
      </c>
      <c r="L14" s="486">
        <v>-54.854999999999997</v>
      </c>
      <c r="M14" s="486">
        <v>9.9661283806199211E-5</v>
      </c>
      <c r="N14" s="486">
        <v>231.52099999999999</v>
      </c>
      <c r="O14" s="486">
        <v>-3.786918794794474E-4</v>
      </c>
      <c r="P14" s="486">
        <v>193.15199999999999</v>
      </c>
      <c r="Q14" s="486">
        <v>-1.08130537730176E-4</v>
      </c>
      <c r="R14" s="486">
        <v>139.82300000000001</v>
      </c>
      <c r="S14" s="486">
        <v>-4.9186487050610595E-4</v>
      </c>
      <c r="T14" s="486">
        <v>18.937000000000001</v>
      </c>
      <c r="U14" s="486">
        <v>-3.2765989738982169E-4</v>
      </c>
      <c r="V14" s="486">
        <v>158.761</v>
      </c>
      <c r="W14" s="486">
        <v>9.3074875816819263E-4</v>
      </c>
      <c r="X14" s="486">
        <v>-29.542000000000002</v>
      </c>
      <c r="Y14" s="486">
        <v>-1.6484325753481243E-4</v>
      </c>
      <c r="Z14" s="486">
        <v>129.21899999999999</v>
      </c>
      <c r="AA14" s="486">
        <v>7.6590550063701816E-4</v>
      </c>
    </row>
    <row r="15" spans="2:27" s="470" customFormat="1">
      <c r="B15" s="124" t="s">
        <v>166</v>
      </c>
      <c r="C15" s="486">
        <v>0</v>
      </c>
      <c r="D15" s="486">
        <v>0</v>
      </c>
      <c r="E15" s="486">
        <v>0</v>
      </c>
      <c r="F15" s="486">
        <v>0</v>
      </c>
      <c r="G15" s="486">
        <v>0</v>
      </c>
      <c r="H15" s="486">
        <v>0</v>
      </c>
      <c r="I15" s="486">
        <v>0</v>
      </c>
      <c r="J15" s="486">
        <v>184.36699999999999</v>
      </c>
      <c r="K15" s="486">
        <v>43.691000000000003</v>
      </c>
      <c r="L15" s="486">
        <v>-92.76</v>
      </c>
      <c r="M15" s="486">
        <v>-22.806999999999999</v>
      </c>
      <c r="N15" s="486">
        <v>91.606999999999999</v>
      </c>
      <c r="O15" s="486">
        <v>20.884</v>
      </c>
      <c r="P15" s="486">
        <v>86.962000000000003</v>
      </c>
      <c r="Q15" s="486">
        <v>19.63</v>
      </c>
      <c r="R15" s="486">
        <v>2.0510000000000002</v>
      </c>
      <c r="S15" s="486">
        <v>-59.298000000000002</v>
      </c>
      <c r="T15" s="486">
        <v>5.234</v>
      </c>
      <c r="U15" s="486">
        <v>0.81699999999999995</v>
      </c>
      <c r="V15" s="486">
        <v>7.29</v>
      </c>
      <c r="W15" s="486">
        <v>-58.481000000000002</v>
      </c>
      <c r="X15" s="486">
        <v>-2.6379999999999999</v>
      </c>
      <c r="Y15" s="486">
        <v>19.841999999999999</v>
      </c>
      <c r="Z15" s="486">
        <v>4.6520000000000001</v>
      </c>
      <c r="AA15" s="486">
        <v>-38.639000000000003</v>
      </c>
    </row>
    <row r="16" spans="2:27" s="470" customFormat="1">
      <c r="B16" s="124" t="s">
        <v>167</v>
      </c>
      <c r="C16" s="486">
        <v>64.915000000000006</v>
      </c>
      <c r="D16" s="486">
        <v>108.23099999999999</v>
      </c>
      <c r="E16" s="486">
        <v>173.14599999999999</v>
      </c>
      <c r="F16" s="486">
        <v>64.287000000000006</v>
      </c>
      <c r="G16" s="486">
        <v>14.965999999999999</v>
      </c>
      <c r="H16" s="486">
        <v>93.893000000000001</v>
      </c>
      <c r="I16" s="486">
        <v>173.14599999999999</v>
      </c>
      <c r="J16" s="486">
        <v>99.563000000000002</v>
      </c>
      <c r="K16" s="486">
        <v>32.345999999999997</v>
      </c>
      <c r="L16" s="486">
        <v>-55.265999999999998</v>
      </c>
      <c r="M16" s="486">
        <v>-18.187000000000001</v>
      </c>
      <c r="N16" s="486">
        <v>44.296999999999997</v>
      </c>
      <c r="O16" s="486">
        <v>14.159000000000001</v>
      </c>
      <c r="P16" s="486">
        <v>36.545999999999999</v>
      </c>
      <c r="Q16" s="486">
        <v>11.417</v>
      </c>
      <c r="R16" s="486">
        <v>28.81</v>
      </c>
      <c r="S16" s="486">
        <v>8.9459999999999997</v>
      </c>
      <c r="T16" s="486">
        <v>-1.3089999999999999</v>
      </c>
      <c r="U16" s="486">
        <v>-0.28999999999999998</v>
      </c>
      <c r="V16" s="486">
        <v>27.507000000000001</v>
      </c>
      <c r="W16" s="486">
        <v>8.657</v>
      </c>
      <c r="X16" s="486">
        <v>-9.4710000000000001</v>
      </c>
      <c r="Y16" s="486">
        <v>-2.98</v>
      </c>
      <c r="Z16" s="486">
        <v>18.036000000000001</v>
      </c>
      <c r="AA16" s="486">
        <v>5.6769999999999996</v>
      </c>
    </row>
    <row r="17" spans="2:27" s="470" customFormat="1">
      <c r="B17" s="124" t="s">
        <v>193</v>
      </c>
      <c r="C17" s="486">
        <v>40.262</v>
      </c>
      <c r="D17" s="486">
        <v>287.28699999999998</v>
      </c>
      <c r="E17" s="486">
        <v>327.54899999999998</v>
      </c>
      <c r="F17" s="486">
        <v>43.671999999999997</v>
      </c>
      <c r="G17" s="486">
        <v>146.88499999999999</v>
      </c>
      <c r="H17" s="486">
        <v>136.99199999999999</v>
      </c>
      <c r="I17" s="486">
        <v>327.54899999999998</v>
      </c>
      <c r="J17" s="486">
        <v>51.033999999999999</v>
      </c>
      <c r="K17" s="486">
        <v>9.5009999999999994</v>
      </c>
      <c r="L17" s="486">
        <v>-8.4169999999999998</v>
      </c>
      <c r="M17" s="486">
        <v>-3.157</v>
      </c>
      <c r="N17" s="486">
        <v>42.616999999999997</v>
      </c>
      <c r="O17" s="486">
        <v>6.3440000000000003</v>
      </c>
      <c r="P17" s="486">
        <v>39.567</v>
      </c>
      <c r="Q17" s="486">
        <v>5.2</v>
      </c>
      <c r="R17" s="486">
        <v>39.484000000000002</v>
      </c>
      <c r="S17" s="486">
        <v>5.1689999999999996</v>
      </c>
      <c r="T17" s="486">
        <v>-9.8979999999999997</v>
      </c>
      <c r="U17" s="486">
        <v>3.1E-2</v>
      </c>
      <c r="V17" s="486">
        <v>29.587</v>
      </c>
      <c r="W17" s="486">
        <v>5.1989999999999998</v>
      </c>
      <c r="X17" s="486">
        <v>-10.103999999999999</v>
      </c>
      <c r="Y17" s="486">
        <v>-1.7669999999999999</v>
      </c>
      <c r="Z17" s="486">
        <v>19.483000000000001</v>
      </c>
      <c r="AA17" s="486">
        <v>3.4319999999999999</v>
      </c>
    </row>
    <row r="18" spans="2:27" s="470" customFormat="1">
      <c r="B18" s="124" t="s">
        <v>168</v>
      </c>
      <c r="C18" s="486">
        <v>25.518000000000001</v>
      </c>
      <c r="D18" s="486">
        <v>128.68600000000001</v>
      </c>
      <c r="E18" s="486">
        <v>154.20400000000001</v>
      </c>
      <c r="F18" s="486">
        <v>14.904999999999999</v>
      </c>
      <c r="G18" s="486">
        <v>0.30599999999999999</v>
      </c>
      <c r="H18" s="486">
        <v>138.99299999999999</v>
      </c>
      <c r="I18" s="486">
        <v>154.20400000000001</v>
      </c>
      <c r="J18" s="486">
        <v>45.633000000000003</v>
      </c>
      <c r="K18" s="486">
        <v>15.933999999999999</v>
      </c>
      <c r="L18" s="486">
        <v>-4.9000000000000002E-2</v>
      </c>
      <c r="M18" s="486">
        <v>0</v>
      </c>
      <c r="N18" s="486">
        <v>45.584000000000003</v>
      </c>
      <c r="O18" s="486">
        <v>15.933999999999999</v>
      </c>
      <c r="P18" s="486">
        <v>40.381999999999998</v>
      </c>
      <c r="Q18" s="486">
        <v>14.936</v>
      </c>
      <c r="R18" s="486">
        <v>35.966000000000001</v>
      </c>
      <c r="S18" s="486">
        <v>13.487</v>
      </c>
      <c r="T18" s="486">
        <v>1.61</v>
      </c>
      <c r="U18" s="486">
        <v>0.57899999999999996</v>
      </c>
      <c r="V18" s="486">
        <v>37.58</v>
      </c>
      <c r="W18" s="486">
        <v>14.069000000000001</v>
      </c>
      <c r="X18" s="486">
        <v>-12.84</v>
      </c>
      <c r="Y18" s="486">
        <v>-4.8040000000000003</v>
      </c>
      <c r="Z18" s="486">
        <v>24.74</v>
      </c>
      <c r="AA18" s="486">
        <v>9.2650000000000006</v>
      </c>
    </row>
    <row r="19" spans="2:27" s="470" customFormat="1">
      <c r="B19" s="124" t="s">
        <v>155</v>
      </c>
      <c r="C19" s="486">
        <v>779.27200000000005</v>
      </c>
      <c r="D19" s="486">
        <v>1647.355</v>
      </c>
      <c r="E19" s="486">
        <v>2426.627</v>
      </c>
      <c r="F19" s="486">
        <v>783.81399999999996</v>
      </c>
      <c r="G19" s="486">
        <v>932.57</v>
      </c>
      <c r="H19" s="486">
        <v>710.24300000000005</v>
      </c>
      <c r="I19" s="486">
        <v>2426.627</v>
      </c>
      <c r="J19" s="486">
        <v>1244.3430000000001</v>
      </c>
      <c r="K19" s="486">
        <v>423.54500000000002</v>
      </c>
      <c r="L19" s="486">
        <v>-900.58100000000002</v>
      </c>
      <c r="M19" s="486">
        <v>-338.72199999999998</v>
      </c>
      <c r="N19" s="486">
        <v>343.762</v>
      </c>
      <c r="O19" s="486">
        <v>84.822999999999993</v>
      </c>
      <c r="P19" s="486">
        <v>231.846</v>
      </c>
      <c r="Q19" s="486">
        <v>53.997999999999998</v>
      </c>
      <c r="R19" s="486">
        <v>156.06200000000001</v>
      </c>
      <c r="S19" s="486">
        <v>32.328000000000003</v>
      </c>
      <c r="T19" s="486">
        <v>-64.540000000000006</v>
      </c>
      <c r="U19" s="486">
        <v>-17.321000000000002</v>
      </c>
      <c r="V19" s="486">
        <v>92.477000000000004</v>
      </c>
      <c r="W19" s="486">
        <v>15.375</v>
      </c>
      <c r="X19" s="486">
        <v>-16.727</v>
      </c>
      <c r="Y19" s="486">
        <v>-0.215</v>
      </c>
      <c r="Z19" s="486">
        <v>75.75</v>
      </c>
      <c r="AA19" s="486">
        <v>15.16</v>
      </c>
    </row>
    <row r="20" spans="2:27" s="470" customFormat="1">
      <c r="B20" s="124" t="s">
        <v>171</v>
      </c>
      <c r="C20" s="486">
        <v>743.20500000000004</v>
      </c>
      <c r="D20" s="486">
        <v>2475.788</v>
      </c>
      <c r="E20" s="486">
        <v>3218.9929999999999</v>
      </c>
      <c r="F20" s="486">
        <v>1131.414</v>
      </c>
      <c r="G20" s="486">
        <v>1194.6690000000001</v>
      </c>
      <c r="H20" s="486">
        <v>892.91</v>
      </c>
      <c r="I20" s="486">
        <v>3218.9929999999999</v>
      </c>
      <c r="J20" s="486">
        <v>1129.163</v>
      </c>
      <c r="K20" s="486">
        <v>345.34300000000002</v>
      </c>
      <c r="L20" s="486">
        <v>-800.13</v>
      </c>
      <c r="M20" s="486">
        <v>-272.36700000000002</v>
      </c>
      <c r="N20" s="486">
        <v>329.03300000000002</v>
      </c>
      <c r="O20" s="486">
        <v>72.975999999999999</v>
      </c>
      <c r="P20" s="486">
        <v>200.584</v>
      </c>
      <c r="Q20" s="486">
        <v>31.577000000000002</v>
      </c>
      <c r="R20" s="486">
        <v>57.212000000000003</v>
      </c>
      <c r="S20" s="486">
        <v>1.0549999999999999</v>
      </c>
      <c r="T20" s="486">
        <v>-118.705</v>
      </c>
      <c r="U20" s="486">
        <v>-47.25</v>
      </c>
      <c r="V20" s="486">
        <v>-61.369</v>
      </c>
      <c r="W20" s="486">
        <v>-46.253</v>
      </c>
      <c r="X20" s="486">
        <v>19.963000000000001</v>
      </c>
      <c r="Y20" s="486">
        <v>15.285</v>
      </c>
      <c r="Z20" s="486">
        <v>-41.405999999999999</v>
      </c>
      <c r="AA20" s="486">
        <v>-30.968</v>
      </c>
    </row>
    <row r="21" spans="2:27" s="470" customFormat="1">
      <c r="B21" s="124" t="s">
        <v>200</v>
      </c>
      <c r="C21" s="486">
        <v>830.73299999999995</v>
      </c>
      <c r="D21" s="486">
        <v>2091.056</v>
      </c>
      <c r="E21" s="486">
        <v>2921.7890000000002</v>
      </c>
      <c r="F21" s="486">
        <v>1507.501</v>
      </c>
      <c r="G21" s="486">
        <v>1123.097</v>
      </c>
      <c r="H21" s="486">
        <v>291.19099999999997</v>
      </c>
      <c r="I21" s="486">
        <v>2921.7890000000002</v>
      </c>
      <c r="J21" s="486">
        <v>1322.7909999999999</v>
      </c>
      <c r="K21" s="486">
        <v>454.15</v>
      </c>
      <c r="L21" s="486">
        <v>-1018.8819999999999</v>
      </c>
      <c r="M21" s="486">
        <v>-357.30900000000003</v>
      </c>
      <c r="N21" s="486">
        <v>303.90899999999999</v>
      </c>
      <c r="O21" s="486">
        <v>96.840999999999994</v>
      </c>
      <c r="P21" s="486">
        <v>139.08600000000001</v>
      </c>
      <c r="Q21" s="486">
        <v>46.091000000000001</v>
      </c>
      <c r="R21" s="486">
        <v>-740.63599999999997</v>
      </c>
      <c r="S21" s="486">
        <v>-766.16700000000003</v>
      </c>
      <c r="T21" s="486">
        <v>-137.03800000000001</v>
      </c>
      <c r="U21" s="486">
        <v>-61.802999999999997</v>
      </c>
      <c r="V21" s="486">
        <v>-877.28599999999994</v>
      </c>
      <c r="W21" s="486">
        <v>-827.85799999999995</v>
      </c>
      <c r="X21" s="486">
        <v>29.266999999999999</v>
      </c>
      <c r="Y21" s="486">
        <v>13.5</v>
      </c>
      <c r="Z21" s="486">
        <v>-848.01900000000001</v>
      </c>
      <c r="AA21" s="486">
        <v>-814.35799999999995</v>
      </c>
    </row>
    <row r="22" spans="2:27" s="470" customFormat="1">
      <c r="B22" s="124" t="s">
        <v>194</v>
      </c>
      <c r="C22" s="486">
        <v>29.366</v>
      </c>
      <c r="D22" s="486">
        <v>76.546999999999997</v>
      </c>
      <c r="E22" s="486">
        <v>105.913</v>
      </c>
      <c r="F22" s="486">
        <v>53.381</v>
      </c>
      <c r="G22" s="486">
        <v>0.64300000000000002</v>
      </c>
      <c r="H22" s="486">
        <v>51.889000000000003</v>
      </c>
      <c r="I22" s="486">
        <v>105.913</v>
      </c>
      <c r="J22" s="486">
        <v>11.803000000000001</v>
      </c>
      <c r="K22" s="486">
        <v>3.766</v>
      </c>
      <c r="L22" s="486">
        <v>-3.0840000000000001</v>
      </c>
      <c r="M22" s="486">
        <v>-0.72699999999999998</v>
      </c>
      <c r="N22" s="486">
        <v>8.7189999999999994</v>
      </c>
      <c r="O22" s="486">
        <v>3.0390000000000001</v>
      </c>
      <c r="P22" s="486">
        <v>-4.0670000000000002</v>
      </c>
      <c r="Q22" s="486">
        <v>-0.76600000000000001</v>
      </c>
      <c r="R22" s="486">
        <v>-4.5919999999999996</v>
      </c>
      <c r="S22" s="486">
        <v>-1.0289999999999999</v>
      </c>
      <c r="T22" s="486">
        <v>2.222</v>
      </c>
      <c r="U22" s="486">
        <v>0.624</v>
      </c>
      <c r="V22" s="486">
        <v>-2.363</v>
      </c>
      <c r="W22" s="486">
        <v>-0.40400000000000003</v>
      </c>
      <c r="X22" s="486">
        <v>0.77100000000000002</v>
      </c>
      <c r="Y22" s="486">
        <v>0.13900000000000001</v>
      </c>
      <c r="Z22" s="486">
        <v>-1.5920000000000001</v>
      </c>
      <c r="AA22" s="486">
        <v>-0.26500000000000001</v>
      </c>
    </row>
    <row r="23" spans="2:27" s="470" customFormat="1">
      <c r="B23" s="124" t="s">
        <v>283</v>
      </c>
      <c r="C23" s="486">
        <v>1701.5909999999999</v>
      </c>
      <c r="D23" s="486">
        <v>5246.3</v>
      </c>
      <c r="E23" s="486">
        <v>6947.8909999999996</v>
      </c>
      <c r="F23" s="486">
        <v>1597.3009999999999</v>
      </c>
      <c r="G23" s="486">
        <v>4339.72</v>
      </c>
      <c r="H23" s="486">
        <v>1010.87</v>
      </c>
      <c r="I23" s="486">
        <v>6947.8909999999996</v>
      </c>
      <c r="J23" s="486">
        <v>2691.1390000000001</v>
      </c>
      <c r="K23" s="486">
        <v>913.60599999999999</v>
      </c>
      <c r="L23" s="486">
        <v>-1860.047</v>
      </c>
      <c r="M23" s="486">
        <v>-640.80100000000004</v>
      </c>
      <c r="N23" s="486">
        <v>831.09199999999998</v>
      </c>
      <c r="O23" s="486">
        <v>272.80500000000001</v>
      </c>
      <c r="P23" s="486">
        <v>622.46699999999998</v>
      </c>
      <c r="Q23" s="486">
        <v>210.76499999999999</v>
      </c>
      <c r="R23" s="486">
        <v>410.58800000000002</v>
      </c>
      <c r="S23" s="486">
        <v>137.68899999999999</v>
      </c>
      <c r="T23" s="486">
        <v>-191.90100000000001</v>
      </c>
      <c r="U23" s="486">
        <v>-74.725999999999999</v>
      </c>
      <c r="V23" s="486">
        <v>222.19399999999999</v>
      </c>
      <c r="W23" s="486">
        <v>64.575000000000003</v>
      </c>
      <c r="X23" s="486">
        <v>-63.277999999999999</v>
      </c>
      <c r="Y23" s="486">
        <v>-16.2</v>
      </c>
      <c r="Z23" s="486">
        <v>158.916</v>
      </c>
      <c r="AA23" s="486">
        <v>48.375</v>
      </c>
    </row>
    <row r="24" spans="2:27" s="470" customFormat="1">
      <c r="B24" s="124" t="s">
        <v>172</v>
      </c>
      <c r="C24" s="486">
        <v>6955.5950000000003</v>
      </c>
      <c r="D24" s="486">
        <v>14861.517</v>
      </c>
      <c r="E24" s="486">
        <v>21817.112000000001</v>
      </c>
      <c r="F24" s="486">
        <v>6044.1840000000002</v>
      </c>
      <c r="G24" s="486">
        <v>7960.7259999999997</v>
      </c>
      <c r="H24" s="486">
        <v>7812.2020000000002</v>
      </c>
      <c r="I24" s="486">
        <v>21817.112000000001</v>
      </c>
      <c r="J24" s="486">
        <v>7181.8389999999999</v>
      </c>
      <c r="K24" s="486">
        <v>2415</v>
      </c>
      <c r="L24" s="486">
        <v>-4728.183</v>
      </c>
      <c r="M24" s="486">
        <v>-1668.1479999999999</v>
      </c>
      <c r="N24" s="486">
        <v>2453.6559999999999</v>
      </c>
      <c r="O24" s="486">
        <v>746.85199999999998</v>
      </c>
      <c r="P24" s="486">
        <v>1677.575</v>
      </c>
      <c r="Q24" s="486">
        <v>492.46100000000001</v>
      </c>
      <c r="R24" s="486">
        <v>183.45099999999999</v>
      </c>
      <c r="S24" s="486">
        <v>-479.72</v>
      </c>
      <c r="T24" s="486">
        <v>-397.85599999999999</v>
      </c>
      <c r="U24" s="486">
        <v>-181.87799999999999</v>
      </c>
      <c r="V24" s="486">
        <v>-245.88</v>
      </c>
      <c r="W24" s="486">
        <v>-696.03800000000001</v>
      </c>
      <c r="X24" s="486">
        <v>-146.88300000000001</v>
      </c>
      <c r="Y24" s="486">
        <v>-18.661999999999999</v>
      </c>
      <c r="Z24" s="486">
        <v>-392.76299999999998</v>
      </c>
      <c r="AA24" s="486">
        <v>-714.7</v>
      </c>
    </row>
    <row r="25" spans="2:27" s="470" customFormat="1">
      <c r="B25" s="124" t="s">
        <v>466</v>
      </c>
      <c r="C25" s="486">
        <v>1022.602</v>
      </c>
      <c r="D25" s="486">
        <v>4500.3270000000002</v>
      </c>
      <c r="E25" s="486">
        <v>5522.9290000000001</v>
      </c>
      <c r="F25" s="486">
        <v>1279.567</v>
      </c>
      <c r="G25" s="486">
        <v>1414.5930000000001</v>
      </c>
      <c r="H25" s="486">
        <v>2828.7689999999998</v>
      </c>
      <c r="I25" s="486">
        <v>5522.9290000000001</v>
      </c>
      <c r="J25" s="486">
        <v>1935.835</v>
      </c>
      <c r="K25" s="486">
        <v>707.22799999999995</v>
      </c>
      <c r="L25" s="486">
        <v>-785.30799999999999</v>
      </c>
      <c r="M25" s="486">
        <v>-304.32600000000002</v>
      </c>
      <c r="N25" s="486">
        <v>1150.527</v>
      </c>
      <c r="O25" s="486">
        <v>402.90199999999999</v>
      </c>
      <c r="P25" s="486">
        <v>1024.6210000000001</v>
      </c>
      <c r="Q25" s="486">
        <v>357.60300000000001</v>
      </c>
      <c r="R25" s="486">
        <v>891.01</v>
      </c>
      <c r="S25" s="486">
        <v>306.90600000000001</v>
      </c>
      <c r="T25" s="486">
        <v>-95.756</v>
      </c>
      <c r="U25" s="486">
        <v>-26.132999999999999</v>
      </c>
      <c r="V25" s="486">
        <v>880.57100000000003</v>
      </c>
      <c r="W25" s="486">
        <v>277.62799999999999</v>
      </c>
      <c r="X25" s="486">
        <v>-288.15699999999998</v>
      </c>
      <c r="Y25" s="486">
        <v>-102.932</v>
      </c>
      <c r="Z25" s="486">
        <v>592.41399999999999</v>
      </c>
      <c r="AA25" s="486">
        <v>174.696</v>
      </c>
    </row>
    <row r="26" spans="2:27" s="470" customFormat="1">
      <c r="B26" s="124" t="s">
        <v>174</v>
      </c>
      <c r="C26" s="486">
        <v>0</v>
      </c>
      <c r="D26" s="486">
        <v>0</v>
      </c>
      <c r="E26" s="486">
        <v>0</v>
      </c>
      <c r="F26" s="486">
        <v>0</v>
      </c>
      <c r="G26" s="486">
        <v>0</v>
      </c>
      <c r="H26" s="486">
        <v>0</v>
      </c>
      <c r="I26" s="486">
        <v>0</v>
      </c>
      <c r="J26" s="486">
        <v>278.85300000000001</v>
      </c>
      <c r="K26" s="486">
        <v>-10.702999999999999</v>
      </c>
      <c r="L26" s="486">
        <v>-168.84</v>
      </c>
      <c r="M26" s="486">
        <v>6.48</v>
      </c>
      <c r="N26" s="486">
        <v>110.01300000000001</v>
      </c>
      <c r="O26" s="486">
        <v>-4.2229999999999999</v>
      </c>
      <c r="P26" s="486">
        <v>91.12</v>
      </c>
      <c r="Q26" s="486">
        <v>-3.4969999999999999</v>
      </c>
      <c r="R26" s="486">
        <v>67.272999999999996</v>
      </c>
      <c r="S26" s="486">
        <v>-2.581</v>
      </c>
      <c r="T26" s="486">
        <v>-10.619</v>
      </c>
      <c r="U26" s="486">
        <v>0.40699999999999997</v>
      </c>
      <c r="V26" s="486">
        <v>56.654000000000003</v>
      </c>
      <c r="W26" s="486">
        <v>-2.1739999999999999</v>
      </c>
      <c r="X26" s="486">
        <v>-19.635999999999999</v>
      </c>
      <c r="Y26" s="486">
        <v>0.754</v>
      </c>
      <c r="Z26" s="486">
        <v>37.018000000000001</v>
      </c>
      <c r="AA26" s="486">
        <v>-1.42</v>
      </c>
    </row>
    <row r="27" spans="2:27" s="470" customFormat="1">
      <c r="B27" s="124" t="s">
        <v>370</v>
      </c>
      <c r="C27" s="486">
        <v>0</v>
      </c>
      <c r="D27" s="486">
        <v>0</v>
      </c>
      <c r="E27" s="486">
        <v>0</v>
      </c>
      <c r="F27" s="486">
        <v>0</v>
      </c>
      <c r="G27" s="486">
        <v>0</v>
      </c>
      <c r="H27" s="486">
        <v>0</v>
      </c>
      <c r="I27" s="486">
        <v>0</v>
      </c>
      <c r="J27" s="486">
        <v>9.5519999999999996</v>
      </c>
      <c r="K27" s="486">
        <v>-0.36699999999999999</v>
      </c>
      <c r="L27" s="486">
        <v>-11.119</v>
      </c>
      <c r="M27" s="486">
        <v>0.42699999999999999</v>
      </c>
      <c r="N27" s="486">
        <v>-1.5669999999999999</v>
      </c>
      <c r="O27" s="486">
        <v>0.06</v>
      </c>
      <c r="P27" s="486">
        <v>-5.1050000000000004</v>
      </c>
      <c r="Q27" s="486">
        <v>0.19600000000000001</v>
      </c>
      <c r="R27" s="486">
        <v>-5.6680000000000001</v>
      </c>
      <c r="S27" s="486">
        <v>0.217</v>
      </c>
      <c r="T27" s="486">
        <v>-3.8069999999999999</v>
      </c>
      <c r="U27" s="486">
        <v>0.14599999999999999</v>
      </c>
      <c r="V27" s="486">
        <v>-9.4749999999999996</v>
      </c>
      <c r="W27" s="486">
        <v>0.36399999999999999</v>
      </c>
      <c r="X27" s="486">
        <v>3.3860000000000001</v>
      </c>
      <c r="Y27" s="486">
        <v>-0.13</v>
      </c>
      <c r="Z27" s="486">
        <v>-6.0890000000000004</v>
      </c>
      <c r="AA27" s="486">
        <v>0.23400000000000001</v>
      </c>
    </row>
    <row r="28" spans="2:27" s="470" customFormat="1">
      <c r="B28" s="124" t="s">
        <v>371</v>
      </c>
      <c r="C28" s="486">
        <v>41.707999999999998</v>
      </c>
      <c r="D28" s="486">
        <v>108.625</v>
      </c>
      <c r="E28" s="486">
        <v>150.333</v>
      </c>
      <c r="F28" s="486">
        <v>3.4729999999999999</v>
      </c>
      <c r="G28" s="486">
        <v>0</v>
      </c>
      <c r="H28" s="486">
        <v>146.86000000000001</v>
      </c>
      <c r="I28" s="486">
        <v>150.333</v>
      </c>
      <c r="J28" s="486">
        <v>1.7330000000000001</v>
      </c>
      <c r="K28" s="486">
        <v>0.58899999999999997</v>
      </c>
      <c r="L28" s="486">
        <v>0</v>
      </c>
      <c r="M28" s="486">
        <v>0</v>
      </c>
      <c r="N28" s="486">
        <v>1.7330000000000001</v>
      </c>
      <c r="O28" s="486">
        <v>0.58899999999999997</v>
      </c>
      <c r="P28" s="486">
        <v>-0.216</v>
      </c>
      <c r="Q28" s="486">
        <v>-0.23</v>
      </c>
      <c r="R28" s="486">
        <v>-1.135</v>
      </c>
      <c r="S28" s="486">
        <v>-1.0469999999999999</v>
      </c>
      <c r="T28" s="486">
        <v>1.151</v>
      </c>
      <c r="U28" s="486">
        <v>0.46200000000000002</v>
      </c>
      <c r="V28" s="486">
        <v>1.6E-2</v>
      </c>
      <c r="W28" s="486">
        <v>-0.58499999999999996</v>
      </c>
      <c r="X28" s="486">
        <v>0.20399999999999999</v>
      </c>
      <c r="Y28" s="486">
        <v>0.27</v>
      </c>
      <c r="Z28" s="486">
        <v>0.22</v>
      </c>
      <c r="AA28" s="486">
        <v>-0.315</v>
      </c>
    </row>
    <row r="29" spans="2:27" s="470" customFormat="1">
      <c r="B29" s="124" t="s">
        <v>372</v>
      </c>
      <c r="C29" s="486">
        <v>8.8339999999999996</v>
      </c>
      <c r="D29" s="486">
        <v>160.74199999999999</v>
      </c>
      <c r="E29" s="486">
        <v>169.57599999999999</v>
      </c>
      <c r="F29" s="486">
        <v>81.816999999999993</v>
      </c>
      <c r="G29" s="486">
        <v>49</v>
      </c>
      <c r="H29" s="486">
        <v>38.759</v>
      </c>
      <c r="I29" s="486">
        <v>169.57599999999999</v>
      </c>
      <c r="J29" s="486">
        <v>12.026</v>
      </c>
      <c r="K29" s="486">
        <v>6.04</v>
      </c>
      <c r="L29" s="486">
        <v>0</v>
      </c>
      <c r="M29" s="486">
        <v>0</v>
      </c>
      <c r="N29" s="486">
        <v>12.026</v>
      </c>
      <c r="O29" s="486">
        <v>6.04</v>
      </c>
      <c r="P29" s="486">
        <v>9.3810000000000002</v>
      </c>
      <c r="Q29" s="486">
        <v>5.45</v>
      </c>
      <c r="R29" s="486">
        <v>5.2439999999999998</v>
      </c>
      <c r="S29" s="486">
        <v>4.0490000000000004</v>
      </c>
      <c r="T29" s="486">
        <v>-1.5369999999999999</v>
      </c>
      <c r="U29" s="486">
        <v>-0.54200000000000004</v>
      </c>
      <c r="V29" s="486">
        <v>3.7069999999999999</v>
      </c>
      <c r="W29" s="486">
        <v>3.508</v>
      </c>
      <c r="X29" s="486">
        <v>-0.17</v>
      </c>
      <c r="Y29" s="486">
        <v>0</v>
      </c>
      <c r="Z29" s="486">
        <v>3.5369999999999999</v>
      </c>
      <c r="AA29" s="486">
        <v>3.508</v>
      </c>
    </row>
    <row r="30" spans="2:27" s="470" customFormat="1">
      <c r="B30" s="469" t="s">
        <v>467</v>
      </c>
      <c r="C30" s="486">
        <v>11.247999999999999</v>
      </c>
      <c r="D30" s="486">
        <v>4.1470000000000002</v>
      </c>
      <c r="E30" s="486">
        <v>15.395</v>
      </c>
      <c r="F30" s="486">
        <v>14.448</v>
      </c>
      <c r="G30" s="486">
        <v>1.6779999999999999</v>
      </c>
      <c r="H30" s="486">
        <v>-0.73099999999999998</v>
      </c>
      <c r="I30" s="486">
        <v>15.395</v>
      </c>
      <c r="J30" s="486">
        <v>41.874000000000002</v>
      </c>
      <c r="K30" s="486">
        <v>8.2089999999999996</v>
      </c>
      <c r="L30" s="486">
        <v>-36.084000000000003</v>
      </c>
      <c r="M30" s="486">
        <v>-7.2190000000000003</v>
      </c>
      <c r="N30" s="486">
        <v>5.79</v>
      </c>
      <c r="O30" s="486">
        <v>0.99</v>
      </c>
      <c r="P30" s="486">
        <v>0.54700000000000004</v>
      </c>
      <c r="Q30" s="486">
        <v>-0.80300000000000005</v>
      </c>
      <c r="R30" s="486">
        <v>5.6000000000000001E-2</v>
      </c>
      <c r="S30" s="486">
        <v>-1.028</v>
      </c>
      <c r="T30" s="486">
        <v>-0.13200000000000001</v>
      </c>
      <c r="U30" s="486">
        <v>-6.7000000000000004E-2</v>
      </c>
      <c r="V30" s="486">
        <v>0.23100000000000001</v>
      </c>
      <c r="W30" s="486">
        <v>-1.097</v>
      </c>
      <c r="X30" s="486">
        <v>-1.2999999999999999E-2</v>
      </c>
      <c r="Y30" s="486">
        <v>2E-3</v>
      </c>
      <c r="Z30" s="486">
        <v>0.218</v>
      </c>
      <c r="AA30" s="486">
        <v>-1.095</v>
      </c>
    </row>
    <row r="31" spans="2:27" s="470" customFormat="1">
      <c r="B31" s="469" t="s">
        <v>468</v>
      </c>
      <c r="C31" s="486">
        <v>24.181000000000001</v>
      </c>
      <c r="D31" s="486">
        <v>35.274999999999999</v>
      </c>
      <c r="E31" s="486">
        <v>59.456000000000003</v>
      </c>
      <c r="F31" s="486">
        <v>1.343</v>
      </c>
      <c r="G31" s="486">
        <v>3.0510000000000002</v>
      </c>
      <c r="H31" s="486">
        <v>55.061999999999998</v>
      </c>
      <c r="I31" s="486">
        <v>59.456000000000003</v>
      </c>
      <c r="J31" s="486">
        <v>12.515000000000001</v>
      </c>
      <c r="K31" s="486">
        <v>3.7639999999999998</v>
      </c>
      <c r="L31" s="486">
        <v>-1.4770000000000001</v>
      </c>
      <c r="M31" s="486">
        <v>0.67300000000000004</v>
      </c>
      <c r="N31" s="486">
        <v>11.038</v>
      </c>
      <c r="O31" s="486">
        <v>4.4370000000000003</v>
      </c>
      <c r="P31" s="486">
        <v>9.0920000000000005</v>
      </c>
      <c r="Q31" s="486">
        <v>3.8519999999999999</v>
      </c>
      <c r="R31" s="486">
        <v>8.1460000000000008</v>
      </c>
      <c r="S31" s="486">
        <v>3.5270000000000001</v>
      </c>
      <c r="T31" s="486">
        <v>-0.20300000000000001</v>
      </c>
      <c r="U31" s="486">
        <v>-7.9000000000000001E-2</v>
      </c>
      <c r="V31" s="486">
        <v>7.9429999999999996</v>
      </c>
      <c r="W31" s="486">
        <v>3.448</v>
      </c>
      <c r="X31" s="486">
        <v>-0.98</v>
      </c>
      <c r="Y31" s="486">
        <v>-0.253</v>
      </c>
      <c r="Z31" s="486">
        <v>6.9630000000000001</v>
      </c>
      <c r="AA31" s="486">
        <v>3.1949999999999998</v>
      </c>
    </row>
    <row r="32" spans="2:27" s="470" customFormat="1">
      <c r="B32" s="469" t="s">
        <v>469</v>
      </c>
      <c r="C32" s="486">
        <v>79.471000000000004</v>
      </c>
      <c r="D32" s="486">
        <v>21.385999999999999</v>
      </c>
      <c r="E32" s="486">
        <v>100.857</v>
      </c>
      <c r="F32" s="486">
        <v>69.882999999999996</v>
      </c>
      <c r="G32" s="486">
        <v>9.2840000000000007</v>
      </c>
      <c r="H32" s="486">
        <v>21.69</v>
      </c>
      <c r="I32" s="486">
        <v>100.857</v>
      </c>
      <c r="J32" s="486">
        <v>1.734</v>
      </c>
      <c r="K32" s="486">
        <v>0.85399999999999998</v>
      </c>
      <c r="L32" s="486">
        <v>-6.0000000000000001E-3</v>
      </c>
      <c r="M32" s="486">
        <v>4.3999999999999997E-2</v>
      </c>
      <c r="N32" s="486">
        <v>1.728</v>
      </c>
      <c r="O32" s="486">
        <v>0.89800000000000002</v>
      </c>
      <c r="P32" s="486">
        <v>1.0449999999999999</v>
      </c>
      <c r="Q32" s="486">
        <v>0.67100000000000004</v>
      </c>
      <c r="R32" s="486">
        <v>0.40500000000000003</v>
      </c>
      <c r="S32" s="486">
        <v>0.312</v>
      </c>
      <c r="T32" s="486">
        <v>0.65400000000000003</v>
      </c>
      <c r="U32" s="486">
        <v>0.28199999999999997</v>
      </c>
      <c r="V32" s="486">
        <v>1.06</v>
      </c>
      <c r="W32" s="486">
        <v>0.59399999999999997</v>
      </c>
      <c r="X32" s="486">
        <v>-0.246</v>
      </c>
      <c r="Y32" s="486">
        <v>-7.2999999999999995E-2</v>
      </c>
      <c r="Z32" s="486">
        <v>0.81399999999999995</v>
      </c>
      <c r="AA32" s="486">
        <v>0.52100000000000002</v>
      </c>
    </row>
    <row r="33" spans="2:27" s="470" customFormat="1">
      <c r="B33" s="469" t="s">
        <v>470</v>
      </c>
      <c r="C33" s="486">
        <v>54.054000000000002</v>
      </c>
      <c r="D33" s="486">
        <v>323.59899999999999</v>
      </c>
      <c r="E33" s="486">
        <v>377.65300000000002</v>
      </c>
      <c r="F33" s="486">
        <v>3.532</v>
      </c>
      <c r="G33" s="486">
        <v>0</v>
      </c>
      <c r="H33" s="486">
        <v>374.12099999999998</v>
      </c>
      <c r="I33" s="486">
        <v>377.65300000000002</v>
      </c>
      <c r="J33" s="486">
        <v>29.376999999999999</v>
      </c>
      <c r="K33" s="486">
        <v>8.5139999999999993</v>
      </c>
      <c r="L33" s="486">
        <v>-5.1970000000000001</v>
      </c>
      <c r="M33" s="486">
        <v>1.3460000000000001</v>
      </c>
      <c r="N33" s="486">
        <v>24.18</v>
      </c>
      <c r="O33" s="486">
        <v>9.86</v>
      </c>
      <c r="P33" s="486">
        <v>19.713000000000001</v>
      </c>
      <c r="Q33" s="486">
        <v>8.625</v>
      </c>
      <c r="R33" s="486">
        <v>13.260999999999999</v>
      </c>
      <c r="S33" s="486">
        <v>6.4219999999999997</v>
      </c>
      <c r="T33" s="486">
        <v>4.0000000000000001E-3</v>
      </c>
      <c r="U33" s="486">
        <v>2E-3</v>
      </c>
      <c r="V33" s="486">
        <v>13.272</v>
      </c>
      <c r="W33" s="486">
        <v>6.423</v>
      </c>
      <c r="X33" s="486">
        <v>-1.377</v>
      </c>
      <c r="Y33" s="486">
        <v>-0.56999999999999995</v>
      </c>
      <c r="Z33" s="486">
        <v>11.895</v>
      </c>
      <c r="AA33" s="486">
        <v>5.8529999999999998</v>
      </c>
    </row>
    <row r="34" spans="2:27" s="470" customFormat="1">
      <c r="B34" s="469" t="s">
        <v>471</v>
      </c>
      <c r="C34" s="486">
        <v>16.609000000000002</v>
      </c>
      <c r="D34" s="486">
        <v>21.53</v>
      </c>
      <c r="E34" s="486">
        <v>38.139000000000003</v>
      </c>
      <c r="F34" s="486">
        <v>0.53600000000000003</v>
      </c>
      <c r="G34" s="486">
        <v>0</v>
      </c>
      <c r="H34" s="486">
        <v>37.603000000000002</v>
      </c>
      <c r="I34" s="486">
        <v>38.139000000000003</v>
      </c>
      <c r="J34" s="486">
        <v>2.5150000000000001</v>
      </c>
      <c r="K34" s="486">
        <v>0.84199999999999997</v>
      </c>
      <c r="L34" s="486">
        <v>-5.3999999999999999E-2</v>
      </c>
      <c r="M34" s="486">
        <v>-0.02</v>
      </c>
      <c r="N34" s="486">
        <v>2.4609999999999999</v>
      </c>
      <c r="O34" s="486">
        <v>0.82199999999999995</v>
      </c>
      <c r="P34" s="486">
        <v>2.0579999999999998</v>
      </c>
      <c r="Q34" s="486">
        <v>0.68400000000000005</v>
      </c>
      <c r="R34" s="486">
        <v>1.51</v>
      </c>
      <c r="S34" s="486">
        <v>0.497</v>
      </c>
      <c r="T34" s="486">
        <v>2E-3</v>
      </c>
      <c r="U34" s="486">
        <v>1E-3</v>
      </c>
      <c r="V34" s="486">
        <v>1.522</v>
      </c>
      <c r="W34" s="486">
        <v>0.498</v>
      </c>
      <c r="X34" s="486">
        <v>-0.20699999999999999</v>
      </c>
      <c r="Y34" s="486">
        <v>-6.9000000000000006E-2</v>
      </c>
      <c r="Z34" s="486">
        <v>1.3149999999999999</v>
      </c>
      <c r="AA34" s="486">
        <v>0.42899999999999999</v>
      </c>
    </row>
    <row r="35" spans="2:27" s="470" customFormat="1">
      <c r="B35" s="469" t="s">
        <v>373</v>
      </c>
      <c r="C35" s="486">
        <v>133.202</v>
      </c>
      <c r="D35" s="486">
        <v>218.02500000000001</v>
      </c>
      <c r="E35" s="486">
        <v>351.22699999999998</v>
      </c>
      <c r="F35" s="486">
        <v>103.127</v>
      </c>
      <c r="G35" s="486">
        <v>31.184000000000001</v>
      </c>
      <c r="H35" s="486">
        <v>216.916</v>
      </c>
      <c r="I35" s="486">
        <v>351.22699999999998</v>
      </c>
      <c r="J35" s="486">
        <v>4.7030000000000003</v>
      </c>
      <c r="K35" s="486">
        <v>2.0110000000000001</v>
      </c>
      <c r="L35" s="486">
        <v>-0.26300000000000001</v>
      </c>
      <c r="M35" s="486">
        <v>0</v>
      </c>
      <c r="N35" s="486">
        <v>4.4400000000000004</v>
      </c>
      <c r="O35" s="486">
        <v>2.0110000000000001</v>
      </c>
      <c r="P35" s="486">
        <v>1.4379999999999999</v>
      </c>
      <c r="Q35" s="486">
        <v>0.86799999999999999</v>
      </c>
      <c r="R35" s="486">
        <v>-3.7999999999999999E-2</v>
      </c>
      <c r="S35" s="486">
        <v>-0.437</v>
      </c>
      <c r="T35" s="486">
        <v>0.63700000000000001</v>
      </c>
      <c r="U35" s="486">
        <v>0.17100000000000001</v>
      </c>
      <c r="V35" s="486">
        <v>42.813000000000002</v>
      </c>
      <c r="W35" s="486">
        <v>-0.26600000000000001</v>
      </c>
      <c r="X35" s="486">
        <v>-0.223</v>
      </c>
      <c r="Y35" s="486">
        <v>0.92500000000000004</v>
      </c>
      <c r="Z35" s="486">
        <v>42.59</v>
      </c>
      <c r="AA35" s="486">
        <v>0.65900000000000003</v>
      </c>
    </row>
    <row r="36" spans="2:27" s="470" customFormat="1">
      <c r="B36" s="469" t="s">
        <v>375</v>
      </c>
      <c r="C36" s="486">
        <v>4.609</v>
      </c>
      <c r="D36" s="486">
        <v>66.602000000000004</v>
      </c>
      <c r="E36" s="486">
        <v>71.210999999999999</v>
      </c>
      <c r="F36" s="486">
        <v>51.531999999999996</v>
      </c>
      <c r="G36" s="486">
        <v>3.073</v>
      </c>
      <c r="H36" s="486">
        <v>16.606000000000002</v>
      </c>
      <c r="I36" s="486">
        <v>71.210999999999999</v>
      </c>
      <c r="J36" s="486">
        <v>8.1050000000000004</v>
      </c>
      <c r="K36" s="486">
        <v>2.484</v>
      </c>
      <c r="L36" s="486">
        <v>-1.022</v>
      </c>
      <c r="M36" s="486">
        <v>-0.21199999999999999</v>
      </c>
      <c r="N36" s="486">
        <v>7.0830000000000002</v>
      </c>
      <c r="O36" s="486">
        <v>2.2719999999999998</v>
      </c>
      <c r="P36" s="486">
        <v>6.0570000000000004</v>
      </c>
      <c r="Q36" s="486">
        <v>2.0910000000000002</v>
      </c>
      <c r="R36" s="486">
        <v>3.2080000000000002</v>
      </c>
      <c r="S36" s="486">
        <v>1.1200000000000001</v>
      </c>
      <c r="T36" s="486">
        <v>-1.4770000000000001</v>
      </c>
      <c r="U36" s="486">
        <v>-0.63100000000000001</v>
      </c>
      <c r="V36" s="486">
        <v>1.7310000000000001</v>
      </c>
      <c r="W36" s="486">
        <v>0.48899999999999999</v>
      </c>
      <c r="X36" s="486">
        <v>-0.498</v>
      </c>
      <c r="Y36" s="486">
        <v>3.6999999999999998E-2</v>
      </c>
      <c r="Z36" s="486">
        <v>1.2330000000000001</v>
      </c>
      <c r="AA36" s="486">
        <v>0.52600000000000002</v>
      </c>
    </row>
    <row r="37" spans="2:27" s="470" customFormat="1">
      <c r="B37" s="469" t="s">
        <v>374</v>
      </c>
      <c r="C37" s="486">
        <v>149.89400000000001</v>
      </c>
      <c r="D37" s="486">
        <v>353.34</v>
      </c>
      <c r="E37" s="486">
        <v>503.23399999999998</v>
      </c>
      <c r="F37" s="486">
        <v>25.298999999999999</v>
      </c>
      <c r="G37" s="486">
        <v>40.265999999999998</v>
      </c>
      <c r="H37" s="486">
        <v>437.66899999999998</v>
      </c>
      <c r="I37" s="486">
        <v>503.23399999999998</v>
      </c>
      <c r="J37" s="486">
        <v>131.56800000000001</v>
      </c>
      <c r="K37" s="486">
        <v>41.558999999999997</v>
      </c>
      <c r="L37" s="486">
        <v>-60.463999999999999</v>
      </c>
      <c r="M37" s="486">
        <v>-12.698</v>
      </c>
      <c r="N37" s="486">
        <v>71.103999999999999</v>
      </c>
      <c r="O37" s="486">
        <v>28.861000000000001</v>
      </c>
      <c r="P37" s="486">
        <v>59.914000000000001</v>
      </c>
      <c r="Q37" s="486">
        <v>24.864999999999998</v>
      </c>
      <c r="R37" s="486">
        <v>49.682000000000002</v>
      </c>
      <c r="S37" s="486">
        <v>21.238</v>
      </c>
      <c r="T37" s="486">
        <v>0.87</v>
      </c>
      <c r="U37" s="486">
        <v>0.28399999999999997</v>
      </c>
      <c r="V37" s="486">
        <v>50.552999999999997</v>
      </c>
      <c r="W37" s="486">
        <v>21.523</v>
      </c>
      <c r="X37" s="486">
        <v>-14.936</v>
      </c>
      <c r="Y37" s="486">
        <v>-6.1040000000000001</v>
      </c>
      <c r="Z37" s="486">
        <v>35.616999999999997</v>
      </c>
      <c r="AA37" s="486">
        <v>15.419</v>
      </c>
    </row>
    <row r="38" spans="2:27" s="470" customFormat="1">
      <c r="B38" s="469" t="s">
        <v>472</v>
      </c>
      <c r="C38" s="486">
        <v>1323.836</v>
      </c>
      <c r="D38" s="486">
        <v>5062.4390000000003</v>
      </c>
      <c r="E38" s="486">
        <v>6386.2749999999996</v>
      </c>
      <c r="F38" s="486">
        <v>1419.913</v>
      </c>
      <c r="G38" s="486">
        <v>1563.6980000000001</v>
      </c>
      <c r="H38" s="486">
        <v>3402.6640000000002</v>
      </c>
      <c r="I38" s="486">
        <v>6386.2749999999996</v>
      </c>
      <c r="J38" s="486">
        <v>2478.3960000000002</v>
      </c>
      <c r="K38" s="486">
        <v>766.03499999999997</v>
      </c>
      <c r="L38" s="486">
        <v>-1063.481</v>
      </c>
      <c r="M38" s="486">
        <v>-312.053</v>
      </c>
      <c r="N38" s="486">
        <v>1414.915</v>
      </c>
      <c r="O38" s="486">
        <v>453.98200000000003</v>
      </c>
      <c r="P38" s="486">
        <v>1238.2370000000001</v>
      </c>
      <c r="Q38" s="486">
        <v>400.41800000000001</v>
      </c>
      <c r="R38" s="486">
        <v>1038.6659999999999</v>
      </c>
      <c r="S38" s="486">
        <v>342.899</v>
      </c>
      <c r="T38" s="486">
        <v>-111.50700000000001</v>
      </c>
      <c r="U38" s="486">
        <v>-24.696999999999999</v>
      </c>
      <c r="V38" s="486">
        <v>927.20100000000002</v>
      </c>
      <c r="W38" s="486">
        <v>318.20100000000002</v>
      </c>
      <c r="X38" s="486">
        <v>-330.46600000000001</v>
      </c>
      <c r="Y38" s="486">
        <v>-109.441</v>
      </c>
      <c r="Z38" s="486">
        <v>596.73500000000001</v>
      </c>
      <c r="AA38" s="486">
        <v>208.76</v>
      </c>
    </row>
    <row r="39" spans="2:27" s="470" customFormat="1">
      <c r="B39" s="469" t="s">
        <v>473</v>
      </c>
      <c r="C39" s="486">
        <v>36.856999999999999</v>
      </c>
      <c r="D39" s="486">
        <v>959.50199999999995</v>
      </c>
      <c r="E39" s="486">
        <v>996.35900000000004</v>
      </c>
      <c r="F39" s="486">
        <v>96.712999999999994</v>
      </c>
      <c r="G39" s="486">
        <v>0</v>
      </c>
      <c r="H39" s="486">
        <v>899.64599999999996</v>
      </c>
      <c r="I39" s="486">
        <v>996.35900000000004</v>
      </c>
      <c r="J39" s="486">
        <v>0</v>
      </c>
      <c r="K39" s="486">
        <v>0</v>
      </c>
      <c r="L39" s="486">
        <v>0</v>
      </c>
      <c r="M39" s="486">
        <v>0</v>
      </c>
      <c r="N39" s="486">
        <v>0</v>
      </c>
      <c r="O39" s="486">
        <v>0</v>
      </c>
      <c r="P39" s="486">
        <v>-4.1000000000000002E-2</v>
      </c>
      <c r="Q39" s="486">
        <v>-1.0999999999999999E-2</v>
      </c>
      <c r="R39" s="486">
        <v>-4.1000000000000002E-2</v>
      </c>
      <c r="S39" s="486">
        <v>-1.0999999999999999E-2</v>
      </c>
      <c r="T39" s="486">
        <v>-0.64200000000000002</v>
      </c>
      <c r="U39" s="486">
        <v>-0.157</v>
      </c>
      <c r="V39" s="486">
        <v>167.43100000000001</v>
      </c>
      <c r="W39" s="486">
        <v>43.258000000000003</v>
      </c>
      <c r="X39" s="486">
        <v>-3.3000000000000002E-2</v>
      </c>
      <c r="Y39" s="486">
        <v>0</v>
      </c>
      <c r="Z39" s="486">
        <v>167.398</v>
      </c>
      <c r="AA39" s="486">
        <v>43.258000000000003</v>
      </c>
    </row>
    <row r="40" spans="2:27" s="470" customFormat="1">
      <c r="B40" s="469" t="s">
        <v>175</v>
      </c>
      <c r="C40" s="486">
        <v>172.3</v>
      </c>
      <c r="D40" s="486">
        <v>831.08199999999999</v>
      </c>
      <c r="E40" s="486">
        <v>1003.3819999999999</v>
      </c>
      <c r="F40" s="486">
        <v>291.13499999999999</v>
      </c>
      <c r="G40" s="486">
        <v>214.79900000000001</v>
      </c>
      <c r="H40" s="486">
        <v>497.44799999999998</v>
      </c>
      <c r="I40" s="486">
        <v>1003.3819999999999</v>
      </c>
      <c r="J40" s="486">
        <v>396.26900000000001</v>
      </c>
      <c r="K40" s="486">
        <v>136.648</v>
      </c>
      <c r="L40" s="486">
        <v>-145.69</v>
      </c>
      <c r="M40" s="486">
        <v>-53.732999999999997</v>
      </c>
      <c r="N40" s="486">
        <v>250.57900000000001</v>
      </c>
      <c r="O40" s="486">
        <v>82.915000000000006</v>
      </c>
      <c r="P40" s="486">
        <v>204.37299999999999</v>
      </c>
      <c r="Q40" s="486">
        <v>68.924000000000007</v>
      </c>
      <c r="R40" s="486">
        <v>177.46100000000001</v>
      </c>
      <c r="S40" s="486">
        <v>59.783999999999999</v>
      </c>
      <c r="T40" s="486">
        <v>-0.15</v>
      </c>
      <c r="U40" s="486">
        <v>-5.6559999999999997</v>
      </c>
      <c r="V40" s="486">
        <v>196.74199999999999</v>
      </c>
      <c r="W40" s="486">
        <v>64.284999999999997</v>
      </c>
      <c r="X40" s="486">
        <v>-51.988999999999997</v>
      </c>
      <c r="Y40" s="486">
        <v>-16.27</v>
      </c>
      <c r="Z40" s="486">
        <v>144.75299999999999</v>
      </c>
      <c r="AA40" s="486">
        <v>48.015000000000001</v>
      </c>
    </row>
    <row r="41" spans="2:27" s="470" customFormat="1">
      <c r="B41" s="469" t="s">
        <v>176</v>
      </c>
      <c r="C41" s="486">
        <v>15.278</v>
      </c>
      <c r="D41" s="486">
        <v>131.39500000000001</v>
      </c>
      <c r="E41" s="486">
        <v>146.673</v>
      </c>
      <c r="F41" s="486">
        <v>9.218</v>
      </c>
      <c r="G41" s="486">
        <v>37.372</v>
      </c>
      <c r="H41" s="486">
        <v>100.083</v>
      </c>
      <c r="I41" s="486">
        <v>146.673</v>
      </c>
      <c r="J41" s="486">
        <v>44.389000000000003</v>
      </c>
      <c r="K41" s="486">
        <v>14.760999999999999</v>
      </c>
      <c r="L41" s="486">
        <v>-6.702</v>
      </c>
      <c r="M41" s="486">
        <v>-4.109</v>
      </c>
      <c r="N41" s="486">
        <v>37.686999999999998</v>
      </c>
      <c r="O41" s="486">
        <v>10.651999999999999</v>
      </c>
      <c r="P41" s="486">
        <v>33.97</v>
      </c>
      <c r="Q41" s="486">
        <v>9.4499999999999993</v>
      </c>
      <c r="R41" s="486">
        <v>31.352</v>
      </c>
      <c r="S41" s="486">
        <v>8.5830000000000002</v>
      </c>
      <c r="T41" s="486">
        <v>0.33</v>
      </c>
      <c r="U41" s="486">
        <v>0.16600000000000001</v>
      </c>
      <c r="V41" s="486">
        <v>31.681999999999999</v>
      </c>
      <c r="W41" s="486">
        <v>8.7490000000000006</v>
      </c>
      <c r="X41" s="486">
        <v>-9.3529999999999998</v>
      </c>
      <c r="Y41" s="486">
        <v>-2.5840000000000001</v>
      </c>
      <c r="Z41" s="486">
        <v>22.329000000000001</v>
      </c>
      <c r="AA41" s="486">
        <v>6.165</v>
      </c>
    </row>
    <row r="42" spans="2:27" s="470" customFormat="1">
      <c r="B42" s="469" t="s">
        <v>177</v>
      </c>
      <c r="C42" s="486">
        <v>32.04</v>
      </c>
      <c r="D42" s="486">
        <v>150.81700000000001</v>
      </c>
      <c r="E42" s="486">
        <v>182.857</v>
      </c>
      <c r="F42" s="486">
        <v>51.536000000000001</v>
      </c>
      <c r="G42" s="486">
        <v>62.988</v>
      </c>
      <c r="H42" s="486">
        <v>68.332999999999998</v>
      </c>
      <c r="I42" s="486">
        <v>182.857</v>
      </c>
      <c r="J42" s="486">
        <v>63.293999999999997</v>
      </c>
      <c r="K42" s="486">
        <v>22.959</v>
      </c>
      <c r="L42" s="486">
        <v>-20.145</v>
      </c>
      <c r="M42" s="486">
        <v>-7.6109999999999998</v>
      </c>
      <c r="N42" s="486">
        <v>43.149000000000001</v>
      </c>
      <c r="O42" s="486">
        <v>15.348000000000001</v>
      </c>
      <c r="P42" s="486">
        <v>36.476999999999997</v>
      </c>
      <c r="Q42" s="486">
        <v>13.426</v>
      </c>
      <c r="R42" s="486">
        <v>29.507000000000001</v>
      </c>
      <c r="S42" s="486">
        <v>11.068</v>
      </c>
      <c r="T42" s="486">
        <v>0.52100000000000002</v>
      </c>
      <c r="U42" s="486">
        <v>-2.0449999999999999</v>
      </c>
      <c r="V42" s="486">
        <v>30.027999999999999</v>
      </c>
      <c r="W42" s="486">
        <v>9.0229999999999997</v>
      </c>
      <c r="X42" s="486">
        <v>-8.8729999999999993</v>
      </c>
      <c r="Y42" s="486">
        <v>-2.609</v>
      </c>
      <c r="Z42" s="486">
        <v>21.155000000000001</v>
      </c>
      <c r="AA42" s="486">
        <v>6.4139999999999997</v>
      </c>
    </row>
    <row r="43" spans="2:27" s="470" customFormat="1">
      <c r="B43" s="469" t="s">
        <v>178</v>
      </c>
      <c r="C43" s="486">
        <v>182.49799999999999</v>
      </c>
      <c r="D43" s="486">
        <v>1318.451</v>
      </c>
      <c r="E43" s="486">
        <v>1500.9490000000001</v>
      </c>
      <c r="F43" s="486">
        <v>270.82100000000003</v>
      </c>
      <c r="G43" s="486">
        <v>453.17399999999998</v>
      </c>
      <c r="H43" s="486">
        <v>776.95399999999995</v>
      </c>
      <c r="I43" s="486">
        <v>1500.9490000000001</v>
      </c>
      <c r="J43" s="486">
        <v>759.12800000000004</v>
      </c>
      <c r="K43" s="486">
        <v>253.66499999999999</v>
      </c>
      <c r="L43" s="486">
        <v>-506.262</v>
      </c>
      <c r="M43" s="486">
        <v>-170.49799999999999</v>
      </c>
      <c r="N43" s="486">
        <v>252.86600000000001</v>
      </c>
      <c r="O43" s="486">
        <v>83.167000000000002</v>
      </c>
      <c r="P43" s="486">
        <v>200.47900000000001</v>
      </c>
      <c r="Q43" s="486">
        <v>67.48</v>
      </c>
      <c r="R43" s="486">
        <v>145.488</v>
      </c>
      <c r="S43" s="486">
        <v>49.374000000000002</v>
      </c>
      <c r="T43" s="486">
        <v>-12.923</v>
      </c>
      <c r="U43" s="486">
        <v>-4.6440000000000001</v>
      </c>
      <c r="V43" s="486">
        <v>132.57300000000001</v>
      </c>
      <c r="W43" s="486">
        <v>44.734999999999999</v>
      </c>
      <c r="X43" s="486">
        <v>-41.96</v>
      </c>
      <c r="Y43" s="486">
        <v>-14.785</v>
      </c>
      <c r="Z43" s="486">
        <v>90.613</v>
      </c>
      <c r="AA43" s="486">
        <v>29.95</v>
      </c>
    </row>
    <row r="44" spans="2:27" s="470" customFormat="1">
      <c r="B44" s="469" t="s">
        <v>179</v>
      </c>
      <c r="C44" s="486">
        <v>387.40100000000001</v>
      </c>
      <c r="D44" s="486">
        <v>2358.1460000000002</v>
      </c>
      <c r="E44" s="486">
        <v>2745.547</v>
      </c>
      <c r="F44" s="486">
        <v>675.91300000000001</v>
      </c>
      <c r="G44" s="486">
        <v>754.98400000000004</v>
      </c>
      <c r="H44" s="486">
        <v>1314.65</v>
      </c>
      <c r="I44" s="486">
        <v>2745.547</v>
      </c>
      <c r="J44" s="486">
        <v>1102.008</v>
      </c>
      <c r="K44" s="486">
        <v>373.553</v>
      </c>
      <c r="L44" s="486">
        <v>-526.90499999999997</v>
      </c>
      <c r="M44" s="486">
        <v>-185.744</v>
      </c>
      <c r="N44" s="486">
        <v>575.10299999999995</v>
      </c>
      <c r="O44" s="486">
        <v>187.809</v>
      </c>
      <c r="P44" s="486">
        <v>472.02</v>
      </c>
      <c r="Q44" s="486">
        <v>157.239</v>
      </c>
      <c r="R44" s="486">
        <v>380.471</v>
      </c>
      <c r="S44" s="486">
        <v>126.75</v>
      </c>
      <c r="T44" s="486">
        <v>-13.047000000000001</v>
      </c>
      <c r="U44" s="486">
        <v>-12.481</v>
      </c>
      <c r="V44" s="486">
        <v>367.43</v>
      </c>
      <c r="W44" s="486">
        <v>114.274</v>
      </c>
      <c r="X44" s="486">
        <v>-111.328</v>
      </c>
      <c r="Y44" s="486">
        <v>-35.628</v>
      </c>
      <c r="Z44" s="486">
        <v>256.10199999999998</v>
      </c>
      <c r="AA44" s="486">
        <v>78.646000000000001</v>
      </c>
    </row>
    <row r="45" spans="2:27" s="470" customFormat="1">
      <c r="B45" s="469" t="s">
        <v>376</v>
      </c>
      <c r="C45" s="486">
        <v>118.212</v>
      </c>
      <c r="D45" s="486">
        <v>497.00799999999998</v>
      </c>
      <c r="E45" s="486">
        <v>615.22</v>
      </c>
      <c r="F45" s="486">
        <v>89.61</v>
      </c>
      <c r="G45" s="486">
        <v>257.97899999999998</v>
      </c>
      <c r="H45" s="486">
        <v>267.63099999999997</v>
      </c>
      <c r="I45" s="486">
        <v>615.22</v>
      </c>
      <c r="J45" s="486">
        <v>33.68</v>
      </c>
      <c r="K45" s="486">
        <v>12.698</v>
      </c>
      <c r="L45" s="486">
        <v>-3.1120000000000001</v>
      </c>
      <c r="M45" s="486">
        <v>-1.0580000000000001</v>
      </c>
      <c r="N45" s="486">
        <v>30.568000000000001</v>
      </c>
      <c r="O45" s="486">
        <v>11.64</v>
      </c>
      <c r="P45" s="486">
        <v>22.542999999999999</v>
      </c>
      <c r="Q45" s="486">
        <v>8.7050000000000001</v>
      </c>
      <c r="R45" s="486">
        <v>11.523</v>
      </c>
      <c r="S45" s="486">
        <v>3.52</v>
      </c>
      <c r="T45" s="486">
        <v>-1.159</v>
      </c>
      <c r="U45" s="486">
        <v>3.7290000000000001</v>
      </c>
      <c r="V45" s="486">
        <v>10.364000000000001</v>
      </c>
      <c r="W45" s="486">
        <v>7.2489999999999997</v>
      </c>
      <c r="X45" s="486">
        <v>-4.3819999999999997</v>
      </c>
      <c r="Y45" s="486">
        <v>0</v>
      </c>
      <c r="Z45" s="486">
        <v>5.9820000000000002</v>
      </c>
      <c r="AA45" s="486">
        <v>2.1019999999999999</v>
      </c>
    </row>
    <row r="46" spans="2:27" s="470" customFormat="1">
      <c r="B46" s="626"/>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row>
    <row r="47" spans="2:27">
      <c r="G47" s="487"/>
      <c r="I47" s="674"/>
      <c r="U47" s="500"/>
      <c r="V47" s="500"/>
      <c r="W47" s="500"/>
    </row>
    <row r="48" spans="2:27">
      <c r="B48" s="498"/>
      <c r="G48" s="487"/>
      <c r="I48" s="674"/>
      <c r="L48" s="500"/>
      <c r="S48" s="500"/>
      <c r="AA48" s="500"/>
    </row>
    <row r="49" spans="2:27" s="470" customFormat="1" ht="22.5">
      <c r="C49" s="466" t="s">
        <v>50</v>
      </c>
      <c r="D49" s="467" t="s">
        <v>180</v>
      </c>
      <c r="E49" s="467" t="s">
        <v>51</v>
      </c>
      <c r="F49" s="467" t="s">
        <v>52</v>
      </c>
      <c r="G49" s="467" t="s">
        <v>53</v>
      </c>
      <c r="H49" s="467" t="s">
        <v>181</v>
      </c>
      <c r="I49" s="468" t="s">
        <v>149</v>
      </c>
      <c r="J49" s="757" t="s">
        <v>89</v>
      </c>
      <c r="K49" s="758"/>
      <c r="L49" s="757" t="s">
        <v>182</v>
      </c>
      <c r="M49" s="758"/>
      <c r="N49" s="757" t="s">
        <v>96</v>
      </c>
      <c r="O49" s="758"/>
      <c r="P49" s="757" t="s">
        <v>29</v>
      </c>
      <c r="Q49" s="758"/>
      <c r="R49" s="757" t="s">
        <v>183</v>
      </c>
      <c r="S49" s="758"/>
      <c r="T49" s="757" t="s">
        <v>184</v>
      </c>
      <c r="U49" s="758"/>
      <c r="V49" s="757" t="s">
        <v>185</v>
      </c>
      <c r="W49" s="758"/>
      <c r="X49" s="757" t="s">
        <v>87</v>
      </c>
      <c r="Y49" s="758"/>
      <c r="Z49" s="757" t="s">
        <v>88</v>
      </c>
      <c r="AA49" s="759"/>
    </row>
    <row r="50" spans="2:27" s="470" customFormat="1">
      <c r="C50" s="120" t="s">
        <v>422</v>
      </c>
      <c r="D50" s="120" t="s">
        <v>422</v>
      </c>
      <c r="E50" s="120" t="s">
        <v>422</v>
      </c>
      <c r="F50" s="120" t="s">
        <v>422</v>
      </c>
      <c r="G50" s="120" t="s">
        <v>422</v>
      </c>
      <c r="H50" s="120" t="s">
        <v>422</v>
      </c>
      <c r="I50" s="120" t="s">
        <v>422</v>
      </c>
      <c r="J50" s="121" t="s">
        <v>489</v>
      </c>
      <c r="K50" s="121" t="s">
        <v>486</v>
      </c>
      <c r="L50" s="121" t="s">
        <v>489</v>
      </c>
      <c r="M50" s="121" t="s">
        <v>486</v>
      </c>
      <c r="N50" s="121" t="s">
        <v>489</v>
      </c>
      <c r="O50" s="121" t="s">
        <v>486</v>
      </c>
      <c r="P50" s="121" t="s">
        <v>489</v>
      </c>
      <c r="Q50" s="121" t="s">
        <v>486</v>
      </c>
      <c r="R50" s="121" t="s">
        <v>489</v>
      </c>
      <c r="S50" s="121" t="s">
        <v>486</v>
      </c>
      <c r="T50" s="121" t="s">
        <v>489</v>
      </c>
      <c r="U50" s="121" t="s">
        <v>486</v>
      </c>
      <c r="V50" s="121" t="s">
        <v>489</v>
      </c>
      <c r="W50" s="121" t="s">
        <v>486</v>
      </c>
      <c r="X50" s="121" t="s">
        <v>489</v>
      </c>
      <c r="Y50" s="121" t="s">
        <v>486</v>
      </c>
      <c r="Z50" s="121" t="s">
        <v>489</v>
      </c>
      <c r="AA50" s="121" t="s">
        <v>486</v>
      </c>
    </row>
    <row r="51" spans="2:27">
      <c r="C51" s="95" t="s">
        <v>353</v>
      </c>
      <c r="D51" s="95" t="s">
        <v>353</v>
      </c>
      <c r="E51" s="95" t="s">
        <v>353</v>
      </c>
      <c r="F51" s="95" t="s">
        <v>353</v>
      </c>
      <c r="G51" s="95" t="s">
        <v>353</v>
      </c>
      <c r="H51" s="95" t="s">
        <v>353</v>
      </c>
      <c r="I51" s="95" t="s">
        <v>353</v>
      </c>
      <c r="J51" s="95" t="s">
        <v>353</v>
      </c>
      <c r="K51" s="95" t="s">
        <v>353</v>
      </c>
      <c r="L51" s="95" t="s">
        <v>353</v>
      </c>
      <c r="M51" s="95" t="s">
        <v>353</v>
      </c>
      <c r="N51" s="95" t="s">
        <v>353</v>
      </c>
      <c r="O51" s="95" t="s">
        <v>353</v>
      </c>
      <c r="P51" s="95" t="s">
        <v>353</v>
      </c>
      <c r="Q51" s="95" t="s">
        <v>353</v>
      </c>
      <c r="R51" s="95" t="s">
        <v>353</v>
      </c>
      <c r="S51" s="95" t="s">
        <v>353</v>
      </c>
      <c r="T51" s="95" t="s">
        <v>353</v>
      </c>
      <c r="U51" s="95" t="s">
        <v>353</v>
      </c>
      <c r="V51" s="95" t="s">
        <v>353</v>
      </c>
      <c r="W51" s="95" t="s">
        <v>353</v>
      </c>
      <c r="X51" s="95" t="s">
        <v>353</v>
      </c>
      <c r="Y51" s="95" t="s">
        <v>353</v>
      </c>
      <c r="Z51" s="95" t="s">
        <v>353</v>
      </c>
      <c r="AA51" s="95" t="s">
        <v>353</v>
      </c>
    </row>
    <row r="53" spans="2:27">
      <c r="B53" s="469" t="s">
        <v>161</v>
      </c>
      <c r="C53" s="486">
        <v>6.6840000000000002</v>
      </c>
      <c r="D53" s="486">
        <v>464.053</v>
      </c>
      <c r="E53" s="486">
        <v>470.73700000000002</v>
      </c>
      <c r="F53" s="486">
        <v>0.23400000000000001</v>
      </c>
      <c r="G53" s="486">
        <v>0</v>
      </c>
      <c r="H53" s="486">
        <v>470.50299999999999</v>
      </c>
      <c r="I53" s="486">
        <v>470.73700000000002</v>
      </c>
      <c r="J53" s="486">
        <v>0</v>
      </c>
      <c r="K53" s="486">
        <v>0</v>
      </c>
      <c r="L53" s="486">
        <v>-0.41099999999999998</v>
      </c>
      <c r="M53" s="486">
        <v>-0.13800000000000001</v>
      </c>
      <c r="N53" s="486">
        <v>-0.41099999999999998</v>
      </c>
      <c r="O53" s="486">
        <v>-0.13800000000000001</v>
      </c>
      <c r="P53" s="486">
        <v>-1.802</v>
      </c>
      <c r="Q53" s="486">
        <v>-0.84299999999999997</v>
      </c>
      <c r="R53" s="486">
        <v>-1.802</v>
      </c>
      <c r="S53" s="486">
        <v>-0.84299999999999997</v>
      </c>
      <c r="T53" s="486">
        <v>-1.387</v>
      </c>
      <c r="U53" s="486">
        <v>-2.02</v>
      </c>
      <c r="V53" s="486">
        <v>-0.18099999999999999</v>
      </c>
      <c r="W53" s="486">
        <v>-2.4079999999999999</v>
      </c>
      <c r="X53" s="486">
        <v>2.6</v>
      </c>
      <c r="Y53" s="486">
        <v>0.71199999999999997</v>
      </c>
      <c r="Z53" s="486">
        <v>2.419</v>
      </c>
      <c r="AA53" s="486">
        <v>-1.696</v>
      </c>
    </row>
    <row r="54" spans="2:27">
      <c r="B54" s="124" t="s">
        <v>162</v>
      </c>
      <c r="C54" s="486">
        <v>98.322000000000003</v>
      </c>
      <c r="D54" s="486">
        <v>214.09800000000001</v>
      </c>
      <c r="E54" s="486">
        <v>312.42</v>
      </c>
      <c r="F54" s="486">
        <v>103.366</v>
      </c>
      <c r="G54" s="486">
        <v>48.267000000000003</v>
      </c>
      <c r="H54" s="486">
        <v>160.78700000000001</v>
      </c>
      <c r="I54" s="486">
        <v>312.42</v>
      </c>
      <c r="J54" s="486">
        <v>79.132000000000005</v>
      </c>
      <c r="K54" s="486">
        <v>28.684999999999999</v>
      </c>
      <c r="L54" s="486">
        <v>-3.5</v>
      </c>
      <c r="M54" s="486">
        <v>-1.8580000000000001</v>
      </c>
      <c r="N54" s="486">
        <v>75.632000000000005</v>
      </c>
      <c r="O54" s="486">
        <v>26.827000000000002</v>
      </c>
      <c r="P54" s="486">
        <v>42.444000000000003</v>
      </c>
      <c r="Q54" s="486">
        <v>13.858000000000001</v>
      </c>
      <c r="R54" s="486">
        <v>10.644</v>
      </c>
      <c r="S54" s="486">
        <v>5.3520000000000003</v>
      </c>
      <c r="T54" s="486">
        <v>4.7480000000000002</v>
      </c>
      <c r="U54" s="486">
        <v>4.1719999999999997</v>
      </c>
      <c r="V54" s="486">
        <v>15.367000000000001</v>
      </c>
      <c r="W54" s="486">
        <v>9.5419999999999998</v>
      </c>
      <c r="X54" s="486">
        <v>-19.216999999999999</v>
      </c>
      <c r="Y54" s="486">
        <v>-5.5019999999999998</v>
      </c>
      <c r="Z54" s="486">
        <v>-3.85</v>
      </c>
      <c r="AA54" s="486">
        <v>4.04</v>
      </c>
    </row>
    <row r="55" spans="2:27">
      <c r="B55" s="124" t="s">
        <v>163</v>
      </c>
      <c r="C55" s="486">
        <v>90.472999999999999</v>
      </c>
      <c r="D55" s="486">
        <v>227.09399999999999</v>
      </c>
      <c r="E55" s="486">
        <v>317.56700000000001</v>
      </c>
      <c r="F55" s="486">
        <v>15.831</v>
      </c>
      <c r="G55" s="486">
        <v>54.753</v>
      </c>
      <c r="H55" s="486">
        <v>246.983</v>
      </c>
      <c r="I55" s="486">
        <v>317.56700000000001</v>
      </c>
      <c r="J55" s="486">
        <v>30.312999999999999</v>
      </c>
      <c r="K55" s="486">
        <v>10.994</v>
      </c>
      <c r="L55" s="486">
        <v>-2.6960000000000002</v>
      </c>
      <c r="M55" s="486">
        <v>-1.0009999999999999</v>
      </c>
      <c r="N55" s="486">
        <v>27.617000000000001</v>
      </c>
      <c r="O55" s="486">
        <v>9.9930000000000003</v>
      </c>
      <c r="P55" s="486">
        <v>20.408999999999999</v>
      </c>
      <c r="Q55" s="486">
        <v>7.3460000000000001</v>
      </c>
      <c r="R55" s="486">
        <v>7.9379999999999997</v>
      </c>
      <c r="S55" s="486">
        <v>2.855</v>
      </c>
      <c r="T55" s="486">
        <v>-26.641999999999999</v>
      </c>
      <c r="U55" s="486">
        <v>-7.9059999999999997</v>
      </c>
      <c r="V55" s="486">
        <v>-17.969000000000001</v>
      </c>
      <c r="W55" s="486">
        <v>-4.8230000000000004</v>
      </c>
      <c r="X55" s="486">
        <v>-2.2970000000000002</v>
      </c>
      <c r="Y55" s="486">
        <v>1.3819999999999999</v>
      </c>
      <c r="Z55" s="486">
        <v>-20.265999999999998</v>
      </c>
      <c r="AA55" s="486">
        <v>-3.4409999999999998</v>
      </c>
    </row>
    <row r="56" spans="2:27">
      <c r="B56" s="124" t="s">
        <v>164</v>
      </c>
      <c r="C56" s="486">
        <v>272.12</v>
      </c>
      <c r="D56" s="486">
        <v>1887.184</v>
      </c>
      <c r="E56" s="486">
        <v>2159.3040000000001</v>
      </c>
      <c r="F56" s="486">
        <v>902.06600000000003</v>
      </c>
      <c r="G56" s="486">
        <v>558.26599999999996</v>
      </c>
      <c r="H56" s="486">
        <v>698.97199999999998</v>
      </c>
      <c r="I56" s="486">
        <v>2159.3040000000001</v>
      </c>
      <c r="J56" s="486">
        <v>568.476</v>
      </c>
      <c r="K56" s="486">
        <v>220.43</v>
      </c>
      <c r="L56" s="486">
        <v>-386.315</v>
      </c>
      <c r="M56" s="486">
        <v>-144.79300000000001</v>
      </c>
      <c r="N56" s="486">
        <v>182.161</v>
      </c>
      <c r="O56" s="486">
        <v>75.637</v>
      </c>
      <c r="P56" s="486">
        <v>14.454000000000001</v>
      </c>
      <c r="Q56" s="486">
        <v>12.766</v>
      </c>
      <c r="R56" s="486">
        <v>-45.149000000000001</v>
      </c>
      <c r="S56" s="486">
        <v>-1.607</v>
      </c>
      <c r="T56" s="486">
        <v>10.821999999999999</v>
      </c>
      <c r="U56" s="486">
        <v>-5.9720000000000004</v>
      </c>
      <c r="V56" s="486">
        <v>-34.341000000000001</v>
      </c>
      <c r="W56" s="486">
        <v>-7.5789999999999997</v>
      </c>
      <c r="X56" s="486">
        <v>-125.605</v>
      </c>
      <c r="Y56" s="486">
        <v>-18.914000000000001</v>
      </c>
      <c r="Z56" s="486">
        <v>-159.946</v>
      </c>
      <c r="AA56" s="486">
        <v>-26.492999999999999</v>
      </c>
    </row>
    <row r="57" spans="2:27">
      <c r="B57" s="124" t="s">
        <v>369</v>
      </c>
      <c r="C57" s="486">
        <v>15.048999999999999</v>
      </c>
      <c r="D57" s="486">
        <v>1.585</v>
      </c>
      <c r="E57" s="486">
        <v>16.634</v>
      </c>
      <c r="F57" s="486">
        <v>13.676</v>
      </c>
      <c r="G57" s="486">
        <v>0</v>
      </c>
      <c r="H57" s="486">
        <v>2.9580000000000002</v>
      </c>
      <c r="I57" s="486">
        <v>16.634</v>
      </c>
      <c r="J57" s="486">
        <v>0.93200000000000005</v>
      </c>
      <c r="K57" s="486">
        <v>0.27700000000000002</v>
      </c>
      <c r="L57" s="486">
        <v>-0.04</v>
      </c>
      <c r="M57" s="486">
        <v>-2.1000000000000001E-2</v>
      </c>
      <c r="N57" s="486">
        <v>0.89200000000000002</v>
      </c>
      <c r="O57" s="486">
        <v>0.25600000000000001</v>
      </c>
      <c r="P57" s="486">
        <v>-0.45200000000000001</v>
      </c>
      <c r="Q57" s="486">
        <v>3.4000000000000002E-2</v>
      </c>
      <c r="R57" s="486">
        <v>-0.59</v>
      </c>
      <c r="S57" s="486">
        <v>-8.0000000000000002E-3</v>
      </c>
      <c r="T57" s="486">
        <v>0.16900000000000001</v>
      </c>
      <c r="U57" s="486">
        <v>0.38900000000000001</v>
      </c>
      <c r="V57" s="486">
        <v>-0.42099999999999999</v>
      </c>
      <c r="W57" s="486">
        <v>0.38200000000000001</v>
      </c>
      <c r="X57" s="486">
        <v>0</v>
      </c>
      <c r="Y57" s="486">
        <v>0</v>
      </c>
      <c r="Z57" s="486">
        <v>-0.42099999999999999</v>
      </c>
      <c r="AA57" s="486">
        <v>0.38200000000000001</v>
      </c>
    </row>
    <row r="58" spans="2:27">
      <c r="B58" s="124" t="s">
        <v>282</v>
      </c>
      <c r="C58" s="486">
        <v>134.881</v>
      </c>
      <c r="D58" s="486">
        <v>165.38200000000001</v>
      </c>
      <c r="E58" s="486">
        <v>300.26299999999998</v>
      </c>
      <c r="F58" s="486">
        <v>15.407</v>
      </c>
      <c r="G58" s="486">
        <v>26.196000000000002</v>
      </c>
      <c r="H58" s="486">
        <v>258.66000000000003</v>
      </c>
      <c r="I58" s="486">
        <v>300.26299999999998</v>
      </c>
      <c r="J58" s="486">
        <v>57.77</v>
      </c>
      <c r="K58" s="486">
        <v>22.300999999999998</v>
      </c>
      <c r="L58" s="486">
        <v>-7.016</v>
      </c>
      <c r="M58" s="486">
        <v>-1.643</v>
      </c>
      <c r="N58" s="486">
        <v>50.753999999999998</v>
      </c>
      <c r="O58" s="486">
        <v>20.658000000000001</v>
      </c>
      <c r="P58" s="486">
        <v>39.997999999999998</v>
      </c>
      <c r="Q58" s="486">
        <v>16.756</v>
      </c>
      <c r="R58" s="486">
        <v>16.631</v>
      </c>
      <c r="S58" s="486">
        <v>8.2579999999999991</v>
      </c>
      <c r="T58" s="486">
        <v>-16.434000000000001</v>
      </c>
      <c r="U58" s="486">
        <v>-4.6340000000000003</v>
      </c>
      <c r="V58" s="486">
        <v>0.19800000000000001</v>
      </c>
      <c r="W58" s="486">
        <v>3.625</v>
      </c>
      <c r="X58" s="486">
        <v>-3.984</v>
      </c>
      <c r="Y58" s="486">
        <v>-3.69</v>
      </c>
      <c r="Z58" s="486">
        <v>-3.786</v>
      </c>
      <c r="AA58" s="486">
        <v>-6.5000000000000002E-2</v>
      </c>
    </row>
    <row r="59" spans="2:27">
      <c r="B59" s="124" t="s">
        <v>165</v>
      </c>
      <c r="C59" s="486">
        <v>258.64299999999997</v>
      </c>
      <c r="D59" s="486">
        <v>751.34500000000003</v>
      </c>
      <c r="E59" s="486">
        <v>1009.9880000000001</v>
      </c>
      <c r="F59" s="486">
        <v>117.486</v>
      </c>
      <c r="G59" s="486">
        <v>103.021</v>
      </c>
      <c r="H59" s="486">
        <v>789.48099999999999</v>
      </c>
      <c r="I59" s="486">
        <v>1009.9880000000001</v>
      </c>
      <c r="J59" s="486">
        <v>109.18</v>
      </c>
      <c r="K59" s="486">
        <v>39.597000000000001</v>
      </c>
      <c r="L59" s="486">
        <v>-7.6660000000000004</v>
      </c>
      <c r="M59" s="486">
        <v>-3.391</v>
      </c>
      <c r="N59" s="486">
        <v>101.514</v>
      </c>
      <c r="O59" s="486">
        <v>36.206000000000003</v>
      </c>
      <c r="P59" s="486">
        <v>59.93</v>
      </c>
      <c r="Q59" s="486">
        <v>19.966000000000001</v>
      </c>
      <c r="R59" s="486">
        <v>15.657999999999999</v>
      </c>
      <c r="S59" s="486">
        <v>6.9669999999999996</v>
      </c>
      <c r="T59" s="486">
        <v>-4.8230000000000004</v>
      </c>
      <c r="U59" s="486">
        <v>17.760999999999999</v>
      </c>
      <c r="V59" s="486">
        <v>-57.585000000000001</v>
      </c>
      <c r="W59" s="486">
        <v>13.727</v>
      </c>
      <c r="X59" s="486">
        <v>-13.683</v>
      </c>
      <c r="Y59" s="486">
        <v>-1.498</v>
      </c>
      <c r="Z59" s="486">
        <v>-71.268000000000001</v>
      </c>
      <c r="AA59" s="486">
        <v>12.228999999999999</v>
      </c>
    </row>
    <row r="60" spans="2:27">
      <c r="B60" s="124" t="s">
        <v>465</v>
      </c>
      <c r="C60" s="486">
        <v>317.99400000000003</v>
      </c>
      <c r="D60" s="486">
        <v>3656.8209999999999</v>
      </c>
      <c r="E60" s="486">
        <v>3974.8150000000001</v>
      </c>
      <c r="F60" s="486">
        <v>627.14599999999996</v>
      </c>
      <c r="G60" s="486">
        <v>592.17999999999995</v>
      </c>
      <c r="H60" s="486">
        <v>2755.489</v>
      </c>
      <c r="I60" s="486">
        <v>3974.8150000000001</v>
      </c>
      <c r="J60" s="486">
        <v>404.5342</v>
      </c>
      <c r="K60" s="486">
        <v>259.09719999999999</v>
      </c>
      <c r="L60" s="486">
        <v>-221.22800000000001</v>
      </c>
      <c r="M60" s="486">
        <v>-166.50299999999999</v>
      </c>
      <c r="N60" s="486">
        <v>183.30699999999999</v>
      </c>
      <c r="O60" s="486">
        <v>92.596000000000004</v>
      </c>
      <c r="P60" s="486">
        <v>148.11320000000001</v>
      </c>
      <c r="Q60" s="486">
        <v>72.414199999999994</v>
      </c>
      <c r="R60" s="486">
        <v>104.58499999999999</v>
      </c>
      <c r="S60" s="486">
        <v>49.970999999999997</v>
      </c>
      <c r="T60" s="486">
        <v>-24.779</v>
      </c>
      <c r="U60" s="486">
        <v>-40.274000000000001</v>
      </c>
      <c r="V60" s="486">
        <v>79.805999999999997</v>
      </c>
      <c r="W60" s="486">
        <v>9.6969999999999992</v>
      </c>
      <c r="X60" s="486">
        <v>-17.553000000000001</v>
      </c>
      <c r="Y60" s="486">
        <v>-7.9720000000000004</v>
      </c>
      <c r="Z60" s="486">
        <v>62.253</v>
      </c>
      <c r="AA60" s="486">
        <v>1.7250000000000001</v>
      </c>
    </row>
    <row r="61" spans="2:27">
      <c r="B61" s="124" t="s">
        <v>166</v>
      </c>
      <c r="C61" s="486">
        <v>107.101</v>
      </c>
      <c r="D61" s="486">
        <v>118.995</v>
      </c>
      <c r="E61" s="486">
        <v>226.096</v>
      </c>
      <c r="F61" s="486">
        <v>63.915999999999997</v>
      </c>
      <c r="G61" s="486">
        <v>0.254</v>
      </c>
      <c r="H61" s="486">
        <v>161.92599999999999</v>
      </c>
      <c r="I61" s="486">
        <v>226.096</v>
      </c>
      <c r="J61" s="486">
        <v>246.45699999999999</v>
      </c>
      <c r="K61" s="486">
        <v>106.111</v>
      </c>
      <c r="L61" s="486">
        <v>-165.678</v>
      </c>
      <c r="M61" s="486">
        <v>-75.774000000000001</v>
      </c>
      <c r="N61" s="486">
        <v>80.778999999999996</v>
      </c>
      <c r="O61" s="486">
        <v>30.337</v>
      </c>
      <c r="P61" s="486">
        <v>74.400000000000006</v>
      </c>
      <c r="Q61" s="486">
        <v>27.672999999999998</v>
      </c>
      <c r="R61" s="486">
        <v>66.037999999999997</v>
      </c>
      <c r="S61" s="486">
        <v>24.474</v>
      </c>
      <c r="T61" s="486">
        <v>2.09</v>
      </c>
      <c r="U61" s="486">
        <v>-0.16800000000000001</v>
      </c>
      <c r="V61" s="486">
        <v>68.129000000000005</v>
      </c>
      <c r="W61" s="486">
        <v>24.306000000000001</v>
      </c>
      <c r="X61" s="486">
        <v>-23.375</v>
      </c>
      <c r="Y61" s="486">
        <v>-8.3460000000000001</v>
      </c>
      <c r="Z61" s="486">
        <v>44.753999999999998</v>
      </c>
      <c r="AA61" s="486">
        <v>15.96</v>
      </c>
    </row>
    <row r="62" spans="2:27">
      <c r="B62" s="124" t="s">
        <v>167</v>
      </c>
      <c r="C62" s="486">
        <v>262.71300000000002</v>
      </c>
      <c r="D62" s="486">
        <v>112.85899999999999</v>
      </c>
      <c r="E62" s="486">
        <v>375.572</v>
      </c>
      <c r="F62" s="486">
        <v>247.881</v>
      </c>
      <c r="G62" s="486">
        <v>47.415999999999997</v>
      </c>
      <c r="H62" s="486">
        <v>80.275000000000006</v>
      </c>
      <c r="I62" s="486">
        <v>375.572</v>
      </c>
      <c r="J62" s="486">
        <v>911.46600000000001</v>
      </c>
      <c r="K62" s="486">
        <v>577.82299999999998</v>
      </c>
      <c r="L62" s="486">
        <v>-883.505</v>
      </c>
      <c r="M62" s="486">
        <v>-583.13</v>
      </c>
      <c r="N62" s="486">
        <v>27.960999999999999</v>
      </c>
      <c r="O62" s="486">
        <v>-5.3070000000000004</v>
      </c>
      <c r="P62" s="486">
        <v>17.335000000000001</v>
      </c>
      <c r="Q62" s="486">
        <v>-9.4589999999999996</v>
      </c>
      <c r="R62" s="486">
        <v>7.0129999999999999</v>
      </c>
      <c r="S62" s="486">
        <v>-17.042000000000002</v>
      </c>
      <c r="T62" s="486">
        <v>-21.702000000000002</v>
      </c>
      <c r="U62" s="486">
        <v>1.0429999999999999</v>
      </c>
      <c r="V62" s="486">
        <v>-14.688000000000001</v>
      </c>
      <c r="W62" s="486">
        <v>-15.997</v>
      </c>
      <c r="X62" s="486">
        <v>4.8330000000000002</v>
      </c>
      <c r="Y62" s="486">
        <v>5.367</v>
      </c>
      <c r="Z62" s="486">
        <v>-9.8550000000000004</v>
      </c>
      <c r="AA62" s="486">
        <v>-10.63</v>
      </c>
    </row>
    <row r="63" spans="2:27">
      <c r="B63" s="124" t="s">
        <v>193</v>
      </c>
      <c r="C63" s="486">
        <v>27.698</v>
      </c>
      <c r="D63" s="486">
        <v>275.04500000000002</v>
      </c>
      <c r="E63" s="486">
        <v>302.74299999999999</v>
      </c>
      <c r="F63" s="486">
        <v>28.297000000000001</v>
      </c>
      <c r="G63" s="486">
        <v>134.477</v>
      </c>
      <c r="H63" s="486">
        <v>139.96899999999999</v>
      </c>
      <c r="I63" s="486">
        <v>302.74299999999999</v>
      </c>
      <c r="J63" s="486">
        <v>60.201000000000001</v>
      </c>
      <c r="K63" s="486">
        <v>21.114000000000001</v>
      </c>
      <c r="L63" s="486">
        <v>-10.846</v>
      </c>
      <c r="M63" s="486">
        <v>-2.7360000000000002</v>
      </c>
      <c r="N63" s="486">
        <v>49.354999999999997</v>
      </c>
      <c r="O63" s="486">
        <v>18.378</v>
      </c>
      <c r="P63" s="486">
        <v>46.548000000000002</v>
      </c>
      <c r="Q63" s="486">
        <v>17.460999999999999</v>
      </c>
      <c r="R63" s="486">
        <v>46.418999999999997</v>
      </c>
      <c r="S63" s="486">
        <v>17.399999999999999</v>
      </c>
      <c r="T63" s="486">
        <v>-13.586</v>
      </c>
      <c r="U63" s="486">
        <v>-5.0430000000000001</v>
      </c>
      <c r="V63" s="486">
        <v>32.832999999999998</v>
      </c>
      <c r="W63" s="486">
        <v>12.356999999999999</v>
      </c>
      <c r="X63" s="486">
        <v>-11.159000000000001</v>
      </c>
      <c r="Y63" s="486">
        <v>-4.1989999999999998</v>
      </c>
      <c r="Z63" s="486">
        <v>21.673999999999999</v>
      </c>
      <c r="AA63" s="486">
        <v>8.1579999999999995</v>
      </c>
    </row>
    <row r="64" spans="2:27">
      <c r="B64" s="124" t="s">
        <v>168</v>
      </c>
      <c r="C64" s="486">
        <v>27.289000000000001</v>
      </c>
      <c r="D64" s="486">
        <v>126.169</v>
      </c>
      <c r="E64" s="486">
        <v>153.458</v>
      </c>
      <c r="F64" s="486">
        <v>15.518000000000001</v>
      </c>
      <c r="G64" s="486">
        <v>0.23899999999999999</v>
      </c>
      <c r="H64" s="486">
        <v>137.70099999999999</v>
      </c>
      <c r="I64" s="486">
        <v>153.458</v>
      </c>
      <c r="J64" s="486">
        <v>41.86</v>
      </c>
      <c r="K64" s="486">
        <v>15.211</v>
      </c>
      <c r="L64" s="486">
        <v>-1.2E-2</v>
      </c>
      <c r="M64" s="486">
        <v>-4.0000000000000001E-3</v>
      </c>
      <c r="N64" s="486">
        <v>41.847999999999999</v>
      </c>
      <c r="O64" s="486">
        <v>15.207000000000001</v>
      </c>
      <c r="P64" s="486">
        <v>36.722999999999999</v>
      </c>
      <c r="Q64" s="486">
        <v>13.51</v>
      </c>
      <c r="R64" s="486">
        <v>32.654000000000003</v>
      </c>
      <c r="S64" s="486">
        <v>11.76</v>
      </c>
      <c r="T64" s="486">
        <v>0.59099999999999997</v>
      </c>
      <c r="U64" s="486">
        <v>0.24299999999999999</v>
      </c>
      <c r="V64" s="486">
        <v>33.244999999999997</v>
      </c>
      <c r="W64" s="486">
        <v>12.003</v>
      </c>
      <c r="X64" s="486">
        <v>-11.355</v>
      </c>
      <c r="Y64" s="486">
        <v>-4.0350000000000001</v>
      </c>
      <c r="Z64" s="486">
        <v>21.89</v>
      </c>
      <c r="AA64" s="486">
        <v>7.968</v>
      </c>
    </row>
    <row r="65" spans="2:27">
      <c r="B65" s="124" t="s">
        <v>169</v>
      </c>
      <c r="C65" s="486">
        <v>2.5539999999999998</v>
      </c>
      <c r="D65" s="486">
        <v>3.8570000000000002</v>
      </c>
      <c r="E65" s="486">
        <v>6.4109999999999996</v>
      </c>
      <c r="F65" s="486">
        <v>0.17</v>
      </c>
      <c r="G65" s="486">
        <v>4.6050000000000004</v>
      </c>
      <c r="H65" s="486">
        <v>1.6359999999999999</v>
      </c>
      <c r="I65" s="486">
        <v>6.4109999999999996</v>
      </c>
      <c r="J65" s="486">
        <v>0.33800000000000002</v>
      </c>
      <c r="K65" s="486">
        <v>0.115</v>
      </c>
      <c r="L65" s="486">
        <v>0</v>
      </c>
      <c r="M65" s="486">
        <v>0</v>
      </c>
      <c r="N65" s="486">
        <v>0.33800000000000002</v>
      </c>
      <c r="O65" s="486">
        <v>0.115</v>
      </c>
      <c r="P65" s="486">
        <v>-8.0000000000000002E-3</v>
      </c>
      <c r="Q65" s="486">
        <v>-4.0000000000000001E-3</v>
      </c>
      <c r="R65" s="486">
        <v>-1.2E-2</v>
      </c>
      <c r="S65" s="486">
        <v>-7.0000000000000001E-3</v>
      </c>
      <c r="T65" s="486">
        <v>2.7890000000000001</v>
      </c>
      <c r="U65" s="486">
        <v>0.753</v>
      </c>
      <c r="V65" s="486">
        <v>2.7770000000000001</v>
      </c>
      <c r="W65" s="486">
        <v>0.746</v>
      </c>
      <c r="X65" s="486">
        <v>-1.0999999999999999E-2</v>
      </c>
      <c r="Y65" s="486">
        <v>0</v>
      </c>
      <c r="Z65" s="486">
        <v>2.766</v>
      </c>
      <c r="AA65" s="486">
        <v>0.746</v>
      </c>
    </row>
    <row r="66" spans="2:27">
      <c r="B66" s="124" t="s">
        <v>170</v>
      </c>
      <c r="C66" s="486">
        <v>1.984</v>
      </c>
      <c r="D66" s="486">
        <v>5.9550000000000001</v>
      </c>
      <c r="E66" s="486">
        <v>7.9390000000000001</v>
      </c>
      <c r="F66" s="486">
        <v>0.27300000000000002</v>
      </c>
      <c r="G66" s="486">
        <v>0.14899999999999999</v>
      </c>
      <c r="H66" s="486">
        <v>7.5170000000000003</v>
      </c>
      <c r="I66" s="486">
        <v>7.9390000000000001</v>
      </c>
      <c r="J66" s="486">
        <v>0.34100000000000003</v>
      </c>
      <c r="K66" s="486">
        <v>0.11600000000000001</v>
      </c>
      <c r="L66" s="486">
        <v>0</v>
      </c>
      <c r="M66" s="486">
        <v>0</v>
      </c>
      <c r="N66" s="486">
        <v>0.34100000000000003</v>
      </c>
      <c r="O66" s="486">
        <v>0.11600000000000001</v>
      </c>
      <c r="P66" s="486">
        <v>-7.5999999999999998E-2</v>
      </c>
      <c r="Q66" s="486">
        <v>-0.05</v>
      </c>
      <c r="R66" s="486">
        <v>-1.359</v>
      </c>
      <c r="S66" s="486">
        <v>-0.51900000000000002</v>
      </c>
      <c r="T66" s="486">
        <v>2.1309999999999998</v>
      </c>
      <c r="U66" s="486">
        <v>0.56000000000000005</v>
      </c>
      <c r="V66" s="486">
        <v>0.77200000000000002</v>
      </c>
      <c r="W66" s="486">
        <v>0.04</v>
      </c>
      <c r="X66" s="486">
        <v>0.312</v>
      </c>
      <c r="Y66" s="486">
        <v>0.115</v>
      </c>
      <c r="Z66" s="486">
        <v>1.0840000000000001</v>
      </c>
      <c r="AA66" s="486">
        <v>0.155</v>
      </c>
    </row>
    <row r="67" spans="2:27">
      <c r="B67" s="124" t="s">
        <v>155</v>
      </c>
      <c r="C67" s="486">
        <v>709.81500000000005</v>
      </c>
      <c r="D67" s="486">
        <v>1396.7260000000001</v>
      </c>
      <c r="E67" s="486">
        <v>2106.5410000000002</v>
      </c>
      <c r="F67" s="486">
        <v>649.178</v>
      </c>
      <c r="G67" s="486">
        <v>805.14800000000002</v>
      </c>
      <c r="H67" s="486">
        <v>652.21500000000003</v>
      </c>
      <c r="I67" s="486">
        <v>2106.5410000000002</v>
      </c>
      <c r="J67" s="486">
        <v>1086.1528588252224</v>
      </c>
      <c r="K67" s="486">
        <v>447.82582125227924</v>
      </c>
      <c r="L67" s="486">
        <v>-788.52499999999998</v>
      </c>
      <c r="M67" s="486">
        <v>-342.37</v>
      </c>
      <c r="N67" s="486">
        <v>297.62773753605853</v>
      </c>
      <c r="O67" s="486">
        <v>105.45562756020809</v>
      </c>
      <c r="P67" s="486">
        <v>190.91125305083034</v>
      </c>
      <c r="Q67" s="486">
        <v>66.836753812958776</v>
      </c>
      <c r="R67" s="486">
        <v>114.84377135855655</v>
      </c>
      <c r="S67" s="486">
        <v>31.051643632928201</v>
      </c>
      <c r="T67" s="486">
        <v>-25.826742551698722</v>
      </c>
      <c r="U67" s="486">
        <v>-8.9870626046665709</v>
      </c>
      <c r="V67" s="486">
        <v>89.236000000000004</v>
      </c>
      <c r="W67" s="486">
        <v>22.187999999999999</v>
      </c>
      <c r="X67" s="486">
        <v>-21.29</v>
      </c>
      <c r="Y67" s="486">
        <v>-5.7930000000000001</v>
      </c>
      <c r="Z67" s="486">
        <v>67.945999999999998</v>
      </c>
      <c r="AA67" s="486">
        <v>16.395</v>
      </c>
    </row>
    <row r="68" spans="2:27">
      <c r="B68" s="124" t="s">
        <v>171</v>
      </c>
      <c r="C68" s="486">
        <v>780.471</v>
      </c>
      <c r="D68" s="486">
        <v>2205.6819999999998</v>
      </c>
      <c r="E68" s="486">
        <v>2986.1529999999998</v>
      </c>
      <c r="F68" s="486">
        <v>1045.797</v>
      </c>
      <c r="G68" s="486">
        <v>1255.7470000000001</v>
      </c>
      <c r="H68" s="486">
        <v>684.60900000000004</v>
      </c>
      <c r="I68" s="486">
        <v>2986.1529999999998</v>
      </c>
      <c r="J68" s="486">
        <v>1174.8147007295559</v>
      </c>
      <c r="K68" s="486">
        <v>476.72086883444877</v>
      </c>
      <c r="L68" s="486">
        <v>-853.99400000000003</v>
      </c>
      <c r="M68" s="486">
        <v>-366.47899999999998</v>
      </c>
      <c r="N68" s="486">
        <v>320.82104817654402</v>
      </c>
      <c r="O68" s="486">
        <v>110.242583741026</v>
      </c>
      <c r="P68" s="486">
        <v>206.62379777700338</v>
      </c>
      <c r="Q68" s="486">
        <v>73.213898477771721</v>
      </c>
      <c r="R68" s="486">
        <v>48.556744481111089</v>
      </c>
      <c r="S68" s="486">
        <v>17.174337032793556</v>
      </c>
      <c r="T68" s="486">
        <v>-46.526325096287685</v>
      </c>
      <c r="U68" s="486">
        <v>-19.0210279077085</v>
      </c>
      <c r="V68" s="486">
        <v>2.1190000000000002</v>
      </c>
      <c r="W68" s="486">
        <v>-1.8120000000000001</v>
      </c>
      <c r="X68" s="486">
        <v>-6.3319999999999999</v>
      </c>
      <c r="Y68" s="486">
        <v>-0.05</v>
      </c>
      <c r="Z68" s="486">
        <v>-4.2130000000000001</v>
      </c>
      <c r="AA68" s="486">
        <v>-1.8620000000000001</v>
      </c>
    </row>
    <row r="69" spans="2:27">
      <c r="B69" s="124" t="s">
        <v>200</v>
      </c>
      <c r="C69" s="486">
        <v>870.73500000000001</v>
      </c>
      <c r="D69" s="486">
        <v>2613.35</v>
      </c>
      <c r="E69" s="486">
        <v>3484.085</v>
      </c>
      <c r="F69" s="486">
        <v>1182.729</v>
      </c>
      <c r="G69" s="486">
        <v>1239.9000000000001</v>
      </c>
      <c r="H69" s="486">
        <v>1061.4559999999999</v>
      </c>
      <c r="I69" s="486">
        <v>3484.085</v>
      </c>
      <c r="J69" s="486">
        <v>1350.7400622916803</v>
      </c>
      <c r="K69" s="486">
        <v>552.79698134570197</v>
      </c>
      <c r="L69" s="486">
        <v>-1086.5930000000001</v>
      </c>
      <c r="M69" s="486">
        <v>-466.74799999999999</v>
      </c>
      <c r="N69" s="486">
        <v>264.14674241248201</v>
      </c>
      <c r="O69" s="486">
        <v>86.048984087932041</v>
      </c>
      <c r="P69" s="486">
        <v>110.75685227724701</v>
      </c>
      <c r="Q69" s="486">
        <v>50.432786700722303</v>
      </c>
      <c r="R69" s="486">
        <v>35.684634246807633</v>
      </c>
      <c r="S69" s="486">
        <v>5.7495848540220651</v>
      </c>
      <c r="T69" s="486">
        <v>-50.477289301729307</v>
      </c>
      <c r="U69" s="486">
        <v>-23.485178403138619</v>
      </c>
      <c r="V69" s="486">
        <v>-14.667999999999999</v>
      </c>
      <c r="W69" s="486">
        <v>-17.687000000000001</v>
      </c>
      <c r="X69" s="486">
        <v>2.8650000000000002</v>
      </c>
      <c r="Y69" s="486">
        <v>5.3739999999999997</v>
      </c>
      <c r="Z69" s="486">
        <v>-11.803000000000001</v>
      </c>
      <c r="AA69" s="486">
        <v>-12.313000000000001</v>
      </c>
    </row>
    <row r="70" spans="2:27">
      <c r="B70" s="124" t="s">
        <v>194</v>
      </c>
      <c r="C70" s="486">
        <v>41.241999999999997</v>
      </c>
      <c r="D70" s="486">
        <v>36.962000000000003</v>
      </c>
      <c r="E70" s="486">
        <v>78.203999999999994</v>
      </c>
      <c r="F70" s="486">
        <v>32.759</v>
      </c>
      <c r="G70" s="486">
        <v>0.77100000000000002</v>
      </c>
      <c r="H70" s="486">
        <v>44.673999999999999</v>
      </c>
      <c r="I70" s="486">
        <v>78.203999999999994</v>
      </c>
      <c r="J70" s="486">
        <v>13.456</v>
      </c>
      <c r="K70" s="486">
        <v>3.9750000000000001</v>
      </c>
      <c r="L70" s="486">
        <v>-5.4029999999999996</v>
      </c>
      <c r="M70" s="486">
        <v>-1.5549999999999999</v>
      </c>
      <c r="N70" s="486">
        <v>8.0530000000000008</v>
      </c>
      <c r="O70" s="486">
        <v>2.42</v>
      </c>
      <c r="P70" s="486">
        <v>-2.891</v>
      </c>
      <c r="Q70" s="486">
        <v>-0.73399999999999999</v>
      </c>
      <c r="R70" s="486">
        <v>-3.1230000000000002</v>
      </c>
      <c r="S70" s="486">
        <v>-0.89600000000000002</v>
      </c>
      <c r="T70" s="486">
        <v>9.0999999999999998E-2</v>
      </c>
      <c r="U70" s="486">
        <v>-0.375</v>
      </c>
      <c r="V70" s="486">
        <v>-3.0329999999999999</v>
      </c>
      <c r="W70" s="486">
        <v>-1.272</v>
      </c>
      <c r="X70" s="486">
        <v>3.5089999999999999</v>
      </c>
      <c r="Y70" s="486">
        <v>3.8780000000000001</v>
      </c>
      <c r="Z70" s="486">
        <v>0.47599999999999998</v>
      </c>
      <c r="AA70" s="486">
        <v>2.6059999999999999</v>
      </c>
    </row>
    <row r="71" spans="2:27">
      <c r="B71" s="124" t="s">
        <v>283</v>
      </c>
      <c r="C71" s="486">
        <v>1680.174</v>
      </c>
      <c r="D71" s="486">
        <v>4994.7129999999997</v>
      </c>
      <c r="E71" s="486">
        <v>6674.8869999999997</v>
      </c>
      <c r="F71" s="486">
        <v>1604.1679999999999</v>
      </c>
      <c r="G71" s="486">
        <v>3972.8670000000002</v>
      </c>
      <c r="H71" s="486">
        <v>1097.8520000000001</v>
      </c>
      <c r="I71" s="486">
        <v>6674.8869999999997</v>
      </c>
      <c r="J71" s="486">
        <v>2806.4991691171354</v>
      </c>
      <c r="K71" s="486">
        <v>1192.9656811327541</v>
      </c>
      <c r="L71" s="486">
        <v>-2096.0680000000002</v>
      </c>
      <c r="M71" s="486">
        <v>-906.24800000000005</v>
      </c>
      <c r="N71" s="486">
        <v>710.43092170951957</v>
      </c>
      <c r="O71" s="486">
        <v>286.71790711627784</v>
      </c>
      <c r="P71" s="486">
        <v>482.84024666061742</v>
      </c>
      <c r="Q71" s="486">
        <v>219.32061929844193</v>
      </c>
      <c r="R71" s="486">
        <v>293.26391990722152</v>
      </c>
      <c r="S71" s="486">
        <v>131.68972301837957</v>
      </c>
      <c r="T71" s="486">
        <v>-109.9358185033893</v>
      </c>
      <c r="U71" s="486">
        <v>-35.059415958817581</v>
      </c>
      <c r="V71" s="486">
        <v>183.32900000000001</v>
      </c>
      <c r="W71" s="486">
        <v>96.631</v>
      </c>
      <c r="X71" s="486">
        <v>-63.667000000000002</v>
      </c>
      <c r="Y71" s="486">
        <v>-33.814</v>
      </c>
      <c r="Z71" s="486">
        <v>119.66200000000001</v>
      </c>
      <c r="AA71" s="486">
        <v>62.817</v>
      </c>
    </row>
    <row r="72" spans="2:27">
      <c r="B72" s="124" t="s">
        <v>172</v>
      </c>
      <c r="C72" s="486">
        <v>4810.1949999999997</v>
      </c>
      <c r="D72" s="486">
        <v>16362.724</v>
      </c>
      <c r="E72" s="486">
        <v>21172.919000000002</v>
      </c>
      <c r="F72" s="486">
        <v>4981.1139999999996</v>
      </c>
      <c r="G72" s="486">
        <v>8554.8449999999993</v>
      </c>
      <c r="H72" s="486">
        <v>7636.96</v>
      </c>
      <c r="I72" s="486">
        <v>21172.919000000002</v>
      </c>
      <c r="J72" s="486">
        <v>7882.6220000000003</v>
      </c>
      <c r="K72" s="486">
        <v>3571.357</v>
      </c>
      <c r="L72" s="486">
        <v>-6010.2460000000001</v>
      </c>
      <c r="M72" s="486">
        <v>-2858.7730000000001</v>
      </c>
      <c r="N72" s="486">
        <v>1872.376</v>
      </c>
      <c r="O72" s="486">
        <v>712.58500000000004</v>
      </c>
      <c r="P72" s="486">
        <v>1194.6869999999999</v>
      </c>
      <c r="Q72" s="486">
        <v>507.69299999999998</v>
      </c>
      <c r="R72" s="486">
        <v>668.15700000000004</v>
      </c>
      <c r="S72" s="486">
        <v>268.32499999999999</v>
      </c>
      <c r="T72" s="486">
        <v>-260.71800000000002</v>
      </c>
      <c r="U72" s="486">
        <v>-123.151</v>
      </c>
      <c r="V72" s="486">
        <v>407.6</v>
      </c>
      <c r="W72" s="486">
        <v>145.108</v>
      </c>
      <c r="X72" s="486">
        <v>-135.37200000000001</v>
      </c>
      <c r="Y72" s="486">
        <v>-46.116999999999997</v>
      </c>
      <c r="Z72" s="486">
        <v>272.22800000000001</v>
      </c>
      <c r="AA72" s="486">
        <v>98.991</v>
      </c>
    </row>
    <row r="73" spans="2:27">
      <c r="B73" s="124" t="s">
        <v>173</v>
      </c>
      <c r="C73" s="486">
        <v>163.47900000000001</v>
      </c>
      <c r="D73" s="486">
        <v>2056.5239999999999</v>
      </c>
      <c r="E73" s="486">
        <v>2220.0030000000002</v>
      </c>
      <c r="F73" s="486">
        <v>371.66899999999998</v>
      </c>
      <c r="G73" s="486">
        <v>595.04200000000003</v>
      </c>
      <c r="H73" s="486">
        <v>1253.2919999999999</v>
      </c>
      <c r="I73" s="486">
        <v>2220.0030000000002</v>
      </c>
      <c r="J73" s="486">
        <v>928.94399999999996</v>
      </c>
      <c r="K73" s="486">
        <v>332.01799999999997</v>
      </c>
      <c r="L73" s="486">
        <v>-297.721</v>
      </c>
      <c r="M73" s="486">
        <v>-106.81399999999999</v>
      </c>
      <c r="N73" s="486">
        <v>631.22299999999996</v>
      </c>
      <c r="O73" s="486">
        <v>225.20400000000001</v>
      </c>
      <c r="P73" s="486">
        <v>584.64800000000002</v>
      </c>
      <c r="Q73" s="486">
        <v>210.27500000000001</v>
      </c>
      <c r="R73" s="486">
        <v>533.75199999999995</v>
      </c>
      <c r="S73" s="486">
        <v>193.14599999999999</v>
      </c>
      <c r="T73" s="486">
        <v>-34.127000000000002</v>
      </c>
      <c r="U73" s="486">
        <v>-13.481999999999999</v>
      </c>
      <c r="V73" s="486">
        <v>499.64499999999998</v>
      </c>
      <c r="W73" s="486">
        <v>179.66300000000001</v>
      </c>
      <c r="X73" s="486">
        <v>-162.03800000000001</v>
      </c>
      <c r="Y73" s="486">
        <v>-67.561999999999998</v>
      </c>
      <c r="Z73" s="486">
        <v>337.60700000000003</v>
      </c>
      <c r="AA73" s="486">
        <v>112.101</v>
      </c>
    </row>
    <row r="74" spans="2:27">
      <c r="B74" s="124" t="s">
        <v>174</v>
      </c>
      <c r="C74" s="486">
        <v>420.42700000000002</v>
      </c>
      <c r="D74" s="486">
        <v>1811.019</v>
      </c>
      <c r="E74" s="486">
        <v>2231.4459999999999</v>
      </c>
      <c r="F74" s="486">
        <v>550.50199999999995</v>
      </c>
      <c r="G74" s="486">
        <v>887.33799999999997</v>
      </c>
      <c r="H74" s="486">
        <v>793.60599999999999</v>
      </c>
      <c r="I74" s="486">
        <v>2231.4459999999999</v>
      </c>
      <c r="J74" s="486">
        <v>1258.076</v>
      </c>
      <c r="K74" s="486">
        <v>424.13400000000001</v>
      </c>
      <c r="L74" s="486">
        <v>-741.44399999999996</v>
      </c>
      <c r="M74" s="486">
        <v>-256.29599999999999</v>
      </c>
      <c r="N74" s="486">
        <v>516.63199999999995</v>
      </c>
      <c r="O74" s="486">
        <v>167.83799999999999</v>
      </c>
      <c r="P74" s="486">
        <v>413.03</v>
      </c>
      <c r="Q74" s="486">
        <v>133.333</v>
      </c>
      <c r="R74" s="486">
        <v>314.14600000000002</v>
      </c>
      <c r="S74" s="486">
        <v>100.976</v>
      </c>
      <c r="T74" s="486">
        <v>-39.78</v>
      </c>
      <c r="U74" s="486">
        <v>-13.500999999999999</v>
      </c>
      <c r="V74" s="486">
        <v>274.36599999999999</v>
      </c>
      <c r="W74" s="486">
        <v>87.474999999999994</v>
      </c>
      <c r="X74" s="486">
        <v>-82.753</v>
      </c>
      <c r="Y74" s="486">
        <v>-28.943999999999999</v>
      </c>
      <c r="Z74" s="486">
        <v>191.613</v>
      </c>
      <c r="AA74" s="486">
        <v>58.530999999999999</v>
      </c>
    </row>
    <row r="75" spans="2:27">
      <c r="B75" s="124" t="s">
        <v>474</v>
      </c>
      <c r="C75" s="486">
        <v>38.473999999999997</v>
      </c>
      <c r="D75" s="486">
        <v>1074.7</v>
      </c>
      <c r="E75" s="486">
        <v>1113.174</v>
      </c>
      <c r="F75" s="486">
        <v>160.80799999999999</v>
      </c>
      <c r="G75" s="486">
        <v>0</v>
      </c>
      <c r="H75" s="486">
        <v>952.36599999999999</v>
      </c>
      <c r="I75" s="486">
        <v>1113.174</v>
      </c>
      <c r="J75" s="486">
        <v>0</v>
      </c>
      <c r="K75" s="486">
        <v>0</v>
      </c>
      <c r="L75" s="486">
        <v>0</v>
      </c>
      <c r="M75" s="486">
        <v>0</v>
      </c>
      <c r="N75" s="486">
        <v>0</v>
      </c>
      <c r="O75" s="486">
        <v>0</v>
      </c>
      <c r="P75" s="486">
        <v>-0.10199999999999999</v>
      </c>
      <c r="Q75" s="486">
        <v>-1.0999999999999999E-2</v>
      </c>
      <c r="R75" s="486">
        <v>-0.10199999999999999</v>
      </c>
      <c r="S75" s="486">
        <v>-1.0999999999999999E-2</v>
      </c>
      <c r="T75" s="486">
        <v>-3.9649999999999999</v>
      </c>
      <c r="U75" s="486">
        <v>-1.806</v>
      </c>
      <c r="V75" s="486">
        <v>157.87</v>
      </c>
      <c r="W75" s="486">
        <v>27.562999999999999</v>
      </c>
      <c r="X75" s="486">
        <v>0</v>
      </c>
      <c r="Y75" s="486">
        <v>0</v>
      </c>
      <c r="Z75" s="486">
        <v>157.87</v>
      </c>
      <c r="AA75" s="486">
        <v>27.562999999999999</v>
      </c>
    </row>
    <row r="76" spans="2:27">
      <c r="B76" s="124" t="s">
        <v>175</v>
      </c>
      <c r="C76" s="486">
        <v>193.31800000000001</v>
      </c>
      <c r="D76" s="486">
        <v>836.62</v>
      </c>
      <c r="E76" s="486">
        <v>1029.9380000000001</v>
      </c>
      <c r="F76" s="486">
        <v>202.45400000000001</v>
      </c>
      <c r="G76" s="486">
        <v>212.31399999999999</v>
      </c>
      <c r="H76" s="486">
        <v>615.16999999999996</v>
      </c>
      <c r="I76" s="486">
        <v>1029.9380000000001</v>
      </c>
      <c r="J76" s="486">
        <v>318.33699999999999</v>
      </c>
      <c r="K76" s="486">
        <v>107.062</v>
      </c>
      <c r="L76" s="486">
        <v>-109.23399999999999</v>
      </c>
      <c r="M76" s="486">
        <v>-43.283999999999999</v>
      </c>
      <c r="N76" s="486">
        <v>209.10300000000001</v>
      </c>
      <c r="O76" s="486">
        <v>63.777999999999999</v>
      </c>
      <c r="P76" s="486">
        <v>163.41900000000001</v>
      </c>
      <c r="Q76" s="486">
        <v>45.963999999999999</v>
      </c>
      <c r="R76" s="486">
        <v>136.02500000000001</v>
      </c>
      <c r="S76" s="486">
        <v>37.767000000000003</v>
      </c>
      <c r="T76" s="486">
        <v>4.5339999999999998</v>
      </c>
      <c r="U76" s="486">
        <v>1.3149999999999999</v>
      </c>
      <c r="V76" s="486">
        <v>153.28100000000001</v>
      </c>
      <c r="W76" s="486">
        <v>46.033999999999999</v>
      </c>
      <c r="X76" s="486">
        <v>-44.793999999999997</v>
      </c>
      <c r="Y76" s="486">
        <v>-13.349</v>
      </c>
      <c r="Z76" s="486">
        <v>108.48699999999999</v>
      </c>
      <c r="AA76" s="486">
        <v>32.685000000000002</v>
      </c>
    </row>
    <row r="77" spans="2:27">
      <c r="B77" s="124" t="s">
        <v>176</v>
      </c>
      <c r="C77" s="486">
        <v>11.010999999999999</v>
      </c>
      <c r="D77" s="486">
        <v>131.68700000000001</v>
      </c>
      <c r="E77" s="486">
        <v>142.69800000000001</v>
      </c>
      <c r="F77" s="486">
        <v>5.2290000000000001</v>
      </c>
      <c r="G77" s="486">
        <v>36.287999999999997</v>
      </c>
      <c r="H77" s="486">
        <v>101.181</v>
      </c>
      <c r="I77" s="486">
        <v>142.69800000000001</v>
      </c>
      <c r="J77" s="486">
        <v>32.755000000000003</v>
      </c>
      <c r="K77" s="486">
        <v>10.348000000000001</v>
      </c>
      <c r="L77" s="486">
        <v>-3.8050000000000002</v>
      </c>
      <c r="M77" s="486">
        <v>-1.571</v>
      </c>
      <c r="N77" s="486">
        <v>28.95</v>
      </c>
      <c r="O77" s="486">
        <v>8.7769999999999992</v>
      </c>
      <c r="P77" s="486">
        <v>25.7</v>
      </c>
      <c r="Q77" s="486">
        <v>7.6210000000000004</v>
      </c>
      <c r="R77" s="486">
        <v>23.125</v>
      </c>
      <c r="S77" s="486">
        <v>6.819</v>
      </c>
      <c r="T77" s="486">
        <v>-0.42899999999999999</v>
      </c>
      <c r="U77" s="486">
        <v>-0.28000000000000003</v>
      </c>
      <c r="V77" s="486">
        <v>22.695</v>
      </c>
      <c r="W77" s="486">
        <v>6.5369999999999999</v>
      </c>
      <c r="X77" s="486">
        <v>-6.6559999999999997</v>
      </c>
      <c r="Y77" s="486">
        <v>-1.929</v>
      </c>
      <c r="Z77" s="486">
        <v>16.039000000000001</v>
      </c>
      <c r="AA77" s="486">
        <v>4.6079999999999997</v>
      </c>
    </row>
    <row r="78" spans="2:27">
      <c r="B78" s="124" t="s">
        <v>177</v>
      </c>
      <c r="C78" s="486">
        <v>41.703000000000003</v>
      </c>
      <c r="D78" s="486">
        <v>149.22300000000001</v>
      </c>
      <c r="E78" s="486">
        <v>190.92599999999999</v>
      </c>
      <c r="F78" s="486">
        <v>23.527000000000001</v>
      </c>
      <c r="G78" s="486">
        <v>60.834000000000003</v>
      </c>
      <c r="H78" s="486">
        <v>106.565</v>
      </c>
      <c r="I78" s="486">
        <v>190.92599999999999</v>
      </c>
      <c r="J78" s="486">
        <v>54.472999999999999</v>
      </c>
      <c r="K78" s="486">
        <v>20.457999999999998</v>
      </c>
      <c r="L78" s="486">
        <v>-17.32</v>
      </c>
      <c r="M78" s="486">
        <v>-6.48</v>
      </c>
      <c r="N78" s="486">
        <v>37.152999999999999</v>
      </c>
      <c r="O78" s="486">
        <v>13.978</v>
      </c>
      <c r="P78" s="486">
        <v>29.818000000000001</v>
      </c>
      <c r="Q78" s="486">
        <v>10.787000000000001</v>
      </c>
      <c r="R78" s="486">
        <v>22.102</v>
      </c>
      <c r="S78" s="486">
        <v>8.3770000000000007</v>
      </c>
      <c r="T78" s="486">
        <v>-6.6890000000000001</v>
      </c>
      <c r="U78" s="486">
        <v>-3.3460000000000001</v>
      </c>
      <c r="V78" s="486">
        <v>15.412000000000001</v>
      </c>
      <c r="W78" s="486">
        <v>5.0309999999999997</v>
      </c>
      <c r="X78" s="486">
        <v>-5.01</v>
      </c>
      <c r="Y78" s="486">
        <v>-1.7989999999999999</v>
      </c>
      <c r="Z78" s="486">
        <v>10.401999999999999</v>
      </c>
      <c r="AA78" s="486">
        <v>3.2320000000000002</v>
      </c>
    </row>
    <row r="79" spans="2:27" s="470" customFormat="1">
      <c r="B79" s="124" t="s">
        <v>178</v>
      </c>
      <c r="C79" s="486">
        <v>208.45099999999999</v>
      </c>
      <c r="D79" s="486">
        <v>1237.5999999999999</v>
      </c>
      <c r="E79" s="486">
        <v>1446.0509999999999</v>
      </c>
      <c r="F79" s="486">
        <v>315.49799999999999</v>
      </c>
      <c r="G79" s="486">
        <v>435.64</v>
      </c>
      <c r="H79" s="486">
        <v>694.91300000000001</v>
      </c>
      <c r="I79" s="486">
        <v>1446.0509999999999</v>
      </c>
      <c r="J79" s="486">
        <v>669.55700000000002</v>
      </c>
      <c r="K79" s="486">
        <v>211.90700000000001</v>
      </c>
      <c r="L79" s="486">
        <v>-443.55200000000002</v>
      </c>
      <c r="M79" s="486">
        <v>-137.50700000000001</v>
      </c>
      <c r="N79" s="486">
        <v>226.005</v>
      </c>
      <c r="O79" s="486">
        <v>74.400000000000006</v>
      </c>
      <c r="P79" s="486">
        <v>171.006</v>
      </c>
      <c r="Q79" s="486">
        <v>53.83</v>
      </c>
      <c r="R79" s="486">
        <v>122.44199999999999</v>
      </c>
      <c r="S79" s="486">
        <v>36.789000000000001</v>
      </c>
      <c r="T79" s="486">
        <v>-18.785</v>
      </c>
      <c r="U79" s="486">
        <v>-5.9340000000000002</v>
      </c>
      <c r="V79" s="486">
        <v>103.682</v>
      </c>
      <c r="W79" s="486">
        <v>30.879000000000001</v>
      </c>
      <c r="X79" s="486">
        <v>-37.186</v>
      </c>
      <c r="Y79" s="486">
        <v>-9.9339999999999993</v>
      </c>
      <c r="Z79" s="486">
        <v>66.495999999999995</v>
      </c>
      <c r="AA79" s="486">
        <v>20.945</v>
      </c>
    </row>
    <row r="80" spans="2:27" s="470" customFormat="1">
      <c r="B80" s="124" t="s">
        <v>179</v>
      </c>
      <c r="C80" s="486">
        <v>457.82400000000001</v>
      </c>
      <c r="D80" s="486">
        <v>2284.4639999999999</v>
      </c>
      <c r="E80" s="486">
        <v>2742.288</v>
      </c>
      <c r="F80" s="486">
        <v>679.70600000000002</v>
      </c>
      <c r="G80" s="486">
        <v>732.62400000000002</v>
      </c>
      <c r="H80" s="486">
        <v>1329.9580000000001</v>
      </c>
      <c r="I80" s="486">
        <v>2742.288</v>
      </c>
      <c r="J80" s="486">
        <v>960.21100000000001</v>
      </c>
      <c r="K80" s="486">
        <v>311.50700000000001</v>
      </c>
      <c r="L80" s="486">
        <v>-475.71300000000002</v>
      </c>
      <c r="M80" s="486">
        <v>-159.19999999999999</v>
      </c>
      <c r="N80" s="486">
        <v>484.49799999999999</v>
      </c>
      <c r="O80" s="486">
        <v>152.30699999999999</v>
      </c>
      <c r="P80" s="486">
        <v>377.98</v>
      </c>
      <c r="Q80" s="486">
        <v>111.05</v>
      </c>
      <c r="R80" s="486">
        <v>291.71300000000002</v>
      </c>
      <c r="S80" s="486">
        <v>82.596000000000004</v>
      </c>
      <c r="T80" s="486">
        <v>-25.579000000000001</v>
      </c>
      <c r="U80" s="486">
        <v>-10.161</v>
      </c>
      <c r="V80" s="486">
        <v>266.15899999999999</v>
      </c>
      <c r="W80" s="486">
        <v>72.457999999999998</v>
      </c>
      <c r="X80" s="486">
        <v>-90.271000000000001</v>
      </c>
      <c r="Y80" s="486">
        <v>-24.946999999999999</v>
      </c>
      <c r="Z80" s="486">
        <v>175.88800000000001</v>
      </c>
      <c r="AA80" s="486">
        <v>47.511000000000003</v>
      </c>
    </row>
    <row r="81" spans="2:31">
      <c r="B81" s="124" t="s">
        <v>370</v>
      </c>
      <c r="C81" s="486">
        <v>28.486000000000001</v>
      </c>
      <c r="D81" s="486">
        <v>381.80799999999999</v>
      </c>
      <c r="E81" s="486">
        <v>410.29399999999998</v>
      </c>
      <c r="F81" s="486">
        <v>77.665999999999997</v>
      </c>
      <c r="G81" s="486">
        <v>18.672000000000001</v>
      </c>
      <c r="H81" s="486">
        <v>313.95600000000002</v>
      </c>
      <c r="I81" s="486">
        <v>410.29399999999998</v>
      </c>
      <c r="J81" s="486">
        <v>14.371</v>
      </c>
      <c r="K81" s="486">
        <v>12.382559500390361</v>
      </c>
      <c r="L81" s="486">
        <v>-11.09</v>
      </c>
      <c r="M81" s="486">
        <v>-10.438523701995953</v>
      </c>
      <c r="N81" s="486">
        <v>3.2810000000000001</v>
      </c>
      <c r="O81" s="486">
        <v>1.9440357983944081</v>
      </c>
      <c r="P81" s="486">
        <v>-0.623</v>
      </c>
      <c r="Q81" s="486">
        <v>0.13032296754714456</v>
      </c>
      <c r="R81" s="486">
        <v>-2.2690000000000001</v>
      </c>
      <c r="S81" s="486">
        <v>-0.73761289126978657</v>
      </c>
      <c r="T81" s="486">
        <v>-0.30199999999999999</v>
      </c>
      <c r="U81" s="486">
        <v>-0.48929050508380079</v>
      </c>
      <c r="V81" s="486">
        <v>-2.5720000000000001</v>
      </c>
      <c r="W81" s="486">
        <v>-1.2279033963535875</v>
      </c>
      <c r="X81" s="486">
        <v>0.749</v>
      </c>
      <c r="Y81" s="486">
        <v>1.2611130801227168</v>
      </c>
      <c r="Z81" s="486">
        <v>-1.823</v>
      </c>
      <c r="AA81" s="486">
        <v>3.3209683769152433E-2</v>
      </c>
      <c r="AB81" s="499"/>
      <c r="AC81" s="499"/>
      <c r="AD81" s="499"/>
      <c r="AE81" s="499"/>
    </row>
    <row r="82" spans="2:31">
      <c r="B82" s="124" t="s">
        <v>371</v>
      </c>
      <c r="C82" s="486">
        <v>44.186</v>
      </c>
      <c r="D82" s="486">
        <v>108.554</v>
      </c>
      <c r="E82" s="486">
        <v>152.74</v>
      </c>
      <c r="F82" s="486">
        <v>6.1</v>
      </c>
      <c r="G82" s="486">
        <v>0</v>
      </c>
      <c r="H82" s="486">
        <v>146.63999999999999</v>
      </c>
      <c r="I82" s="486">
        <v>152.74</v>
      </c>
      <c r="J82" s="486">
        <v>1.054</v>
      </c>
      <c r="K82" s="486">
        <v>0.62639411000000023</v>
      </c>
      <c r="L82" s="486">
        <v>0</v>
      </c>
      <c r="M82" s="486">
        <v>0</v>
      </c>
      <c r="N82" s="486">
        <v>1.054</v>
      </c>
      <c r="O82" s="486">
        <v>0.62639411000000023</v>
      </c>
      <c r="P82" s="486">
        <v>-0.57099999999999995</v>
      </c>
      <c r="Q82" s="486">
        <v>-0.18957595999999996</v>
      </c>
      <c r="R82" s="486">
        <v>-0.67700000000000005</v>
      </c>
      <c r="S82" s="486">
        <v>-0.24242018999999998</v>
      </c>
      <c r="T82" s="486">
        <v>0.59</v>
      </c>
      <c r="U82" s="486">
        <v>0.3946432399999999</v>
      </c>
      <c r="V82" s="486">
        <v>-8.7000000000000119E-2</v>
      </c>
      <c r="W82" s="486">
        <v>0.15222304999999989</v>
      </c>
      <c r="X82" s="486">
        <v>0.16200000000000001</v>
      </c>
      <c r="Y82" s="486">
        <v>0.19481482999999999</v>
      </c>
      <c r="Z82" s="486">
        <v>7.4999999999999997E-2</v>
      </c>
      <c r="AA82" s="486">
        <v>0.34703788000000008</v>
      </c>
      <c r="AB82" s="499"/>
      <c r="AC82" s="499"/>
      <c r="AD82" s="499"/>
      <c r="AE82" s="499"/>
    </row>
    <row r="83" spans="2:31">
      <c r="B83" s="124" t="s">
        <v>372</v>
      </c>
      <c r="C83" s="486">
        <v>6.6210000000000004</v>
      </c>
      <c r="D83" s="486">
        <v>167.709</v>
      </c>
      <c r="E83" s="486">
        <v>174.33</v>
      </c>
      <c r="F83" s="486">
        <v>83.123000000000005</v>
      </c>
      <c r="G83" s="486">
        <v>55.984999999999999</v>
      </c>
      <c r="H83" s="486">
        <v>35.222000000000001</v>
      </c>
      <c r="I83" s="486">
        <v>174.33</v>
      </c>
      <c r="J83" s="486">
        <v>9.6859999999999999</v>
      </c>
      <c r="K83" s="486">
        <v>5.5154343900000002</v>
      </c>
      <c r="L83" s="486">
        <v>0</v>
      </c>
      <c r="M83" s="486">
        <v>0</v>
      </c>
      <c r="N83" s="486">
        <v>9.6859999999999999</v>
      </c>
      <c r="O83" s="486">
        <v>5.5154343900000002</v>
      </c>
      <c r="P83" s="486">
        <v>7.8230000000000004</v>
      </c>
      <c r="Q83" s="486">
        <v>4.384751979999999</v>
      </c>
      <c r="R83" s="486">
        <v>-44.661000000000001</v>
      </c>
      <c r="S83" s="486">
        <v>-45.968214130000007</v>
      </c>
      <c r="T83" s="486">
        <v>47.128999999999998</v>
      </c>
      <c r="U83" s="486">
        <v>47.945862590000004</v>
      </c>
      <c r="V83" s="486">
        <v>2.468</v>
      </c>
      <c r="W83" s="486">
        <v>1.9776484599999966</v>
      </c>
      <c r="X83" s="486">
        <v>-5.7000000000000002E-2</v>
      </c>
      <c r="Y83" s="486">
        <v>-1.1220000000030268E-3</v>
      </c>
      <c r="Z83" s="486">
        <v>2.411</v>
      </c>
      <c r="AA83" s="486">
        <v>1.9765264600000227</v>
      </c>
      <c r="AB83" s="499"/>
      <c r="AC83" s="499"/>
      <c r="AD83" s="499"/>
      <c r="AE83" s="499"/>
    </row>
    <row r="84" spans="2:31">
      <c r="B84" s="124" t="s">
        <v>475</v>
      </c>
      <c r="C84" s="486">
        <v>9.3309999999999995</v>
      </c>
      <c r="D84" s="486">
        <v>2.2250000000000001</v>
      </c>
      <c r="E84" s="486">
        <v>11.555999999999999</v>
      </c>
      <c r="F84" s="486">
        <v>12.253</v>
      </c>
      <c r="G84" s="486">
        <v>0.254</v>
      </c>
      <c r="H84" s="486">
        <v>-0.95099999999999996</v>
      </c>
      <c r="I84" s="486">
        <v>11.555999999999999</v>
      </c>
      <c r="J84" s="486">
        <v>27.422999999999998</v>
      </c>
      <c r="K84" s="486">
        <v>16.370610280000001</v>
      </c>
      <c r="L84" s="486">
        <v>-23.556999999999999</v>
      </c>
      <c r="M84" s="486">
        <v>-14.514687860000002</v>
      </c>
      <c r="N84" s="486">
        <v>3.8660000000000001</v>
      </c>
      <c r="O84" s="486">
        <v>1.8559224199999971</v>
      </c>
      <c r="P84" s="486">
        <v>0.224</v>
      </c>
      <c r="Q84" s="486">
        <v>1.2245799999997075E-2</v>
      </c>
      <c r="R84" s="486">
        <v>5.7000000000000002E-2</v>
      </c>
      <c r="S84" s="486">
        <v>-8.4951010000002894E-2</v>
      </c>
      <c r="T84" s="486">
        <v>-0.13</v>
      </c>
      <c r="U84" s="486">
        <v>-6.8122479999999971E-2</v>
      </c>
      <c r="V84" s="486">
        <v>-7.2999999999999995E-2</v>
      </c>
      <c r="W84" s="486">
        <v>-0.15307349000000289</v>
      </c>
      <c r="X84" s="486">
        <v>0</v>
      </c>
      <c r="Y84" s="486">
        <v>3.7219999999999999E-5</v>
      </c>
      <c r="Z84" s="486">
        <v>-7.3000000000000009E-2</v>
      </c>
      <c r="AA84" s="486">
        <v>-0.15303627000000147</v>
      </c>
      <c r="AB84" s="499"/>
      <c r="AC84" s="499"/>
      <c r="AD84" s="499"/>
      <c r="AE84" s="499"/>
    </row>
    <row r="85" spans="2:31">
      <c r="B85" s="124" t="s">
        <v>476</v>
      </c>
      <c r="C85" s="486">
        <v>47.366999999999997</v>
      </c>
      <c r="D85" s="486">
        <v>36.067999999999998</v>
      </c>
      <c r="E85" s="486">
        <v>83.435000000000002</v>
      </c>
      <c r="F85" s="486">
        <v>1.38</v>
      </c>
      <c r="G85" s="486">
        <v>3.056</v>
      </c>
      <c r="H85" s="486">
        <v>78.998999999999995</v>
      </c>
      <c r="I85" s="486">
        <v>83.435000000000002</v>
      </c>
      <c r="J85" s="486">
        <v>7.99</v>
      </c>
      <c r="K85" s="486">
        <v>4.7117426900000012</v>
      </c>
      <c r="L85" s="486">
        <v>-0.51700000000000002</v>
      </c>
      <c r="M85" s="486">
        <v>-0.35137415000000011</v>
      </c>
      <c r="N85" s="486">
        <v>7.4729999999999999</v>
      </c>
      <c r="O85" s="486">
        <v>4.3603685400000014</v>
      </c>
      <c r="P85" s="486">
        <v>5.7140000000000004</v>
      </c>
      <c r="Q85" s="486">
        <v>3.4900804500000011</v>
      </c>
      <c r="R85" s="486">
        <v>5.0650000000000004</v>
      </c>
      <c r="S85" s="486">
        <v>3.1669056300000009</v>
      </c>
      <c r="T85" s="486">
        <v>-0.111</v>
      </c>
      <c r="U85" s="486">
        <v>-5.059749999999999E-2</v>
      </c>
      <c r="V85" s="486">
        <v>4.9539999999999997</v>
      </c>
      <c r="W85" s="486">
        <v>3.1163081300000011</v>
      </c>
      <c r="X85" s="486">
        <v>-0.56299999999999994</v>
      </c>
      <c r="Y85" s="486">
        <v>-0.32757743000000006</v>
      </c>
      <c r="Z85" s="486">
        <v>4.3920000000000003</v>
      </c>
      <c r="AA85" s="486">
        <v>2.7897307000000002</v>
      </c>
      <c r="AB85" s="499"/>
      <c r="AC85" s="499"/>
      <c r="AD85" s="499"/>
      <c r="AE85" s="499"/>
    </row>
    <row r="86" spans="2:31">
      <c r="B86" s="124" t="s">
        <v>477</v>
      </c>
      <c r="C86" s="486">
        <v>92.337999999999994</v>
      </c>
      <c r="D86" s="486">
        <v>19.72</v>
      </c>
      <c r="E86" s="486">
        <v>112.05800000000001</v>
      </c>
      <c r="F86" s="486">
        <v>80.495000000000005</v>
      </c>
      <c r="G86" s="486">
        <v>9.2870000000000008</v>
      </c>
      <c r="H86" s="486">
        <v>22.276</v>
      </c>
      <c r="I86" s="486">
        <v>112.05800000000001</v>
      </c>
      <c r="J86" s="486">
        <v>0.99199999999999999</v>
      </c>
      <c r="K86" s="486">
        <v>0.11787430000000006</v>
      </c>
      <c r="L86" s="486">
        <v>7.0000000000000007E-2</v>
      </c>
      <c r="M86" s="486">
        <v>3.1709529999999972E-2</v>
      </c>
      <c r="N86" s="486">
        <v>1.0620000000000001</v>
      </c>
      <c r="O86" s="486">
        <v>0.14958383000000003</v>
      </c>
      <c r="P86" s="486">
        <v>0.21</v>
      </c>
      <c r="Q86" s="486">
        <v>-0.21732834999999995</v>
      </c>
      <c r="R86" s="486">
        <v>-8.2000000000000003E-2</v>
      </c>
      <c r="S86" s="486">
        <v>-0.35997577000000003</v>
      </c>
      <c r="T86" s="486">
        <v>-0.11899999999999998</v>
      </c>
      <c r="U86" s="486">
        <v>-0.20556547</v>
      </c>
      <c r="V86" s="486">
        <v>-0.2</v>
      </c>
      <c r="W86" s="486">
        <v>-0.56454124000000006</v>
      </c>
      <c r="X86" s="486">
        <v>-0.10199999999999999</v>
      </c>
      <c r="Y86" s="486">
        <v>-2.7697679999999992E-2</v>
      </c>
      <c r="Z86" s="486">
        <v>-0.30299999999999999</v>
      </c>
      <c r="AA86" s="486">
        <v>-0.59323891999999989</v>
      </c>
      <c r="AB86" s="499"/>
      <c r="AC86" s="499"/>
      <c r="AD86" s="499"/>
      <c r="AE86" s="499"/>
    </row>
    <row r="87" spans="2:31">
      <c r="B87" s="124" t="s">
        <v>478</v>
      </c>
      <c r="C87" s="486">
        <v>46.488999999999997</v>
      </c>
      <c r="D87" s="486">
        <v>326.02499999999998</v>
      </c>
      <c r="E87" s="486">
        <v>372.51400000000001</v>
      </c>
      <c r="F87" s="486">
        <v>3.6880000000000002</v>
      </c>
      <c r="G87" s="486">
        <v>0</v>
      </c>
      <c r="H87" s="486">
        <v>368.82600000000002</v>
      </c>
      <c r="I87" s="486">
        <v>372.51400000000001</v>
      </c>
      <c r="J87" s="486">
        <v>22.789000000000001</v>
      </c>
      <c r="K87" s="486">
        <v>16.373968829999999</v>
      </c>
      <c r="L87" s="486">
        <v>-4.0919999999999996</v>
      </c>
      <c r="M87" s="486">
        <v>-2.2158295699999995</v>
      </c>
      <c r="N87" s="486">
        <v>18.696999999999999</v>
      </c>
      <c r="O87" s="486">
        <v>14.158139259999999</v>
      </c>
      <c r="P87" s="486">
        <v>14.497</v>
      </c>
      <c r="Q87" s="486">
        <v>11.108065869999999</v>
      </c>
      <c r="R87" s="486">
        <v>10.210000000000001</v>
      </c>
      <c r="S87" s="486">
        <v>8.9889183299999988</v>
      </c>
      <c r="T87" s="486">
        <v>1.2999999999999999E-2</v>
      </c>
      <c r="U87" s="486">
        <v>1.1756190000000003E-2</v>
      </c>
      <c r="V87" s="486">
        <v>10.223000000000001</v>
      </c>
      <c r="W87" s="486">
        <v>9.0006745199999987</v>
      </c>
      <c r="X87" s="486">
        <v>-3.0000000000000001E-3</v>
      </c>
      <c r="Y87" s="486">
        <v>-7.1818999999999984E-4</v>
      </c>
      <c r="Z87" s="486">
        <v>10.220000000000001</v>
      </c>
      <c r="AA87" s="486">
        <v>8.9999563300000016</v>
      </c>
      <c r="AB87" s="499"/>
      <c r="AC87" s="499"/>
      <c r="AD87" s="499"/>
      <c r="AE87" s="499"/>
    </row>
    <row r="88" spans="2:31">
      <c r="B88" s="124" t="s">
        <v>479</v>
      </c>
      <c r="C88" s="486">
        <v>1.071</v>
      </c>
      <c r="D88" s="486">
        <v>16.46</v>
      </c>
      <c r="E88" s="486">
        <v>17.530999999999999</v>
      </c>
      <c r="F88" s="486">
        <v>0.42899999999999999</v>
      </c>
      <c r="G88" s="486">
        <v>0</v>
      </c>
      <c r="H88" s="486">
        <v>17.102</v>
      </c>
      <c r="I88" s="486">
        <v>17.530999999999999</v>
      </c>
      <c r="J88" s="486">
        <v>2.1280000000000001</v>
      </c>
      <c r="K88" s="486">
        <v>1.3695167799999999</v>
      </c>
      <c r="L88" s="486">
        <v>-0.19800000000000001</v>
      </c>
      <c r="M88" s="486">
        <v>-5.2849159999999985E-2</v>
      </c>
      <c r="N88" s="486">
        <v>1.93</v>
      </c>
      <c r="O88" s="486">
        <v>1.3166676200000003</v>
      </c>
      <c r="P88" s="486">
        <v>1.2849999999999999</v>
      </c>
      <c r="Q88" s="486">
        <v>0.93567746000000007</v>
      </c>
      <c r="R88" s="486">
        <v>0.93100000000000005</v>
      </c>
      <c r="S88" s="486">
        <v>0.75904869000000008</v>
      </c>
      <c r="T88" s="486">
        <v>0</v>
      </c>
      <c r="U88" s="486">
        <v>7.5707199999999943E-3</v>
      </c>
      <c r="V88" s="486">
        <v>0.93100000000000005</v>
      </c>
      <c r="W88" s="486">
        <v>0.76661941000000011</v>
      </c>
      <c r="X88" s="486">
        <v>-0.14299999999999999</v>
      </c>
      <c r="Y88" s="486">
        <v>-9.2722800000000008E-2</v>
      </c>
      <c r="Z88" s="486">
        <v>0.78800000000000003</v>
      </c>
      <c r="AA88" s="486">
        <v>0.67389661000000023</v>
      </c>
      <c r="AB88" s="499"/>
      <c r="AC88" s="499"/>
      <c r="AD88" s="499"/>
      <c r="AE88" s="499"/>
    </row>
    <row r="89" spans="2:31">
      <c r="B89" s="124" t="s">
        <v>480</v>
      </c>
      <c r="C89" s="486">
        <v>15.522</v>
      </c>
      <c r="D89" s="486">
        <v>22.004999999999999</v>
      </c>
      <c r="E89" s="486">
        <v>37.527000000000001</v>
      </c>
      <c r="F89" s="486">
        <v>0.64</v>
      </c>
      <c r="G89" s="486">
        <v>0</v>
      </c>
      <c r="H89" s="486">
        <v>36.887</v>
      </c>
      <c r="I89" s="486">
        <v>37.527000000000001</v>
      </c>
      <c r="J89" s="486">
        <v>1.44</v>
      </c>
      <c r="K89" s="486">
        <v>0.72985922000000014</v>
      </c>
      <c r="L89" s="486">
        <v>-3.4000000000000002E-2</v>
      </c>
      <c r="M89" s="486">
        <v>-2.035329E-2</v>
      </c>
      <c r="N89" s="486">
        <v>1.405</v>
      </c>
      <c r="O89" s="486">
        <v>0.70850593000000017</v>
      </c>
      <c r="P89" s="486">
        <v>1.1120000000000001</v>
      </c>
      <c r="Q89" s="486">
        <v>0.55588073000000005</v>
      </c>
      <c r="R89" s="486">
        <v>0.73099999999999998</v>
      </c>
      <c r="S89" s="486">
        <v>0.36678724000000013</v>
      </c>
      <c r="T89" s="486">
        <v>-3.0000000000000001E-3</v>
      </c>
      <c r="U89" s="486">
        <v>-6.1742800000000025E-3</v>
      </c>
      <c r="V89" s="486">
        <v>0.72799999999999998</v>
      </c>
      <c r="W89" s="486">
        <v>0.36061296000000004</v>
      </c>
      <c r="X89" s="486">
        <v>-0.1</v>
      </c>
      <c r="Y89" s="486">
        <v>-5.0266399999999996E-2</v>
      </c>
      <c r="Z89" s="486">
        <v>0.628</v>
      </c>
      <c r="AA89" s="486">
        <v>0.31034655999999994</v>
      </c>
      <c r="AB89" s="499"/>
      <c r="AC89" s="499"/>
      <c r="AD89" s="499"/>
      <c r="AE89" s="499"/>
    </row>
    <row r="90" spans="2:31">
      <c r="B90" s="124" t="s">
        <v>373</v>
      </c>
      <c r="C90" s="486">
        <v>181.75899999999999</v>
      </c>
      <c r="D90" s="486">
        <v>216.06399999999999</v>
      </c>
      <c r="E90" s="486">
        <v>397.82299999999998</v>
      </c>
      <c r="F90" s="486">
        <v>138.733</v>
      </c>
      <c r="G90" s="486">
        <v>33.765000000000001</v>
      </c>
      <c r="H90" s="486">
        <v>225.32499999999999</v>
      </c>
      <c r="I90" s="486">
        <v>397.82299999999998</v>
      </c>
      <c r="J90" s="486">
        <v>3.5249999999999999</v>
      </c>
      <c r="K90" s="486">
        <v>1.8590886</v>
      </c>
      <c r="L90" s="486">
        <v>-0.24299999999999999</v>
      </c>
      <c r="M90" s="486">
        <v>-0.24299999999999999</v>
      </c>
      <c r="N90" s="486">
        <v>3.282</v>
      </c>
      <c r="O90" s="486">
        <v>1.6160886000000001</v>
      </c>
      <c r="P90" s="486">
        <v>1.8089999999999999</v>
      </c>
      <c r="Q90" s="486">
        <v>0.44101311000000032</v>
      </c>
      <c r="R90" s="486">
        <v>1.577</v>
      </c>
      <c r="S90" s="486">
        <v>0.32607466000000024</v>
      </c>
      <c r="T90" s="486">
        <v>9.4E-2</v>
      </c>
      <c r="U90" s="486">
        <v>9.8694780000000107E-2</v>
      </c>
      <c r="V90" s="486">
        <v>32.895000000000003</v>
      </c>
      <c r="W90" s="486">
        <v>0.42452739999999906</v>
      </c>
      <c r="X90" s="486">
        <v>-2.4169999999999998</v>
      </c>
      <c r="Y90" s="486">
        <v>-1.1961612400000006</v>
      </c>
      <c r="Z90" s="486">
        <v>30.477</v>
      </c>
      <c r="AA90" s="486">
        <v>-0.77263384000000224</v>
      </c>
      <c r="AB90" s="499"/>
      <c r="AC90" s="499"/>
      <c r="AD90" s="499"/>
      <c r="AE90" s="499"/>
    </row>
    <row r="91" spans="2:31">
      <c r="B91" s="124" t="s">
        <v>374</v>
      </c>
      <c r="C91" s="486">
        <v>176.19800000000001</v>
      </c>
      <c r="D91" s="486">
        <v>367.86799999999999</v>
      </c>
      <c r="E91" s="486">
        <v>544.06600000000003</v>
      </c>
      <c r="F91" s="486">
        <v>17.879000000000001</v>
      </c>
      <c r="G91" s="486">
        <v>39.805</v>
      </c>
      <c r="H91" s="486">
        <v>486.38200000000001</v>
      </c>
      <c r="I91" s="486">
        <v>544.06600000000003</v>
      </c>
      <c r="J91" s="486">
        <v>88.391999999999996</v>
      </c>
      <c r="K91" s="486">
        <v>42.312428439999991</v>
      </c>
      <c r="L91" s="486">
        <v>-11.555999999999999</v>
      </c>
      <c r="M91" s="486">
        <v>-6.1210752699999995</v>
      </c>
      <c r="N91" s="486">
        <v>76.835999999999999</v>
      </c>
      <c r="O91" s="486">
        <v>36.191353169999985</v>
      </c>
      <c r="P91" s="486">
        <v>68.548000000000002</v>
      </c>
      <c r="Q91" s="486">
        <v>32.395970159999997</v>
      </c>
      <c r="R91" s="486">
        <v>62.374000000000002</v>
      </c>
      <c r="S91" s="486">
        <v>29.126243629999998</v>
      </c>
      <c r="T91" s="486">
        <v>0.72599999999999998</v>
      </c>
      <c r="U91" s="486">
        <v>0.33592175000000002</v>
      </c>
      <c r="V91" s="486">
        <v>63.1</v>
      </c>
      <c r="W91" s="486">
        <v>29.462165379999998</v>
      </c>
      <c r="X91" s="486">
        <v>-18.608000000000001</v>
      </c>
      <c r="Y91" s="486">
        <v>-8.8319146100000037</v>
      </c>
      <c r="Z91" s="486">
        <v>44.491999999999997</v>
      </c>
      <c r="AA91" s="486">
        <v>20.630250770000014</v>
      </c>
      <c r="AB91" s="499"/>
      <c r="AC91" s="499"/>
      <c r="AD91" s="499"/>
      <c r="AE91" s="499"/>
    </row>
    <row r="92" spans="2:31">
      <c r="B92" s="124" t="s">
        <v>375</v>
      </c>
      <c r="C92" s="486">
        <v>2.7320000000000002</v>
      </c>
      <c r="D92" s="486">
        <v>68.918999999999997</v>
      </c>
      <c r="E92" s="486">
        <v>71.650999999999996</v>
      </c>
      <c r="F92" s="486">
        <v>53.048000000000002</v>
      </c>
      <c r="G92" s="486">
        <v>3.23</v>
      </c>
      <c r="H92" s="486">
        <v>15.372999999999999</v>
      </c>
      <c r="I92" s="486">
        <v>71.650999999999996</v>
      </c>
      <c r="J92" s="486">
        <v>4.88</v>
      </c>
      <c r="K92" s="486">
        <v>2.33489192</v>
      </c>
      <c r="L92" s="486">
        <v>-0.378</v>
      </c>
      <c r="M92" s="486">
        <v>-0.18402125999999996</v>
      </c>
      <c r="N92" s="486">
        <v>4.5019999999999998</v>
      </c>
      <c r="O92" s="486">
        <v>2.1508706599999998</v>
      </c>
      <c r="P92" s="486">
        <v>3.6880000000000002</v>
      </c>
      <c r="Q92" s="486">
        <v>1.7104307599999997</v>
      </c>
      <c r="R92" s="486">
        <v>1.802</v>
      </c>
      <c r="S92" s="486">
        <v>0.76769894999999999</v>
      </c>
      <c r="T92" s="486">
        <v>-0.92400000000000004</v>
      </c>
      <c r="U92" s="486">
        <v>-0.42870095000000008</v>
      </c>
      <c r="V92" s="486">
        <v>0.878</v>
      </c>
      <c r="W92" s="486">
        <v>0.33899800000000002</v>
      </c>
      <c r="X92" s="486">
        <v>-0.26700000000000002</v>
      </c>
      <c r="Y92" s="486">
        <v>-7.8608210000000012E-2</v>
      </c>
      <c r="Z92" s="486">
        <v>0.61099999999999999</v>
      </c>
      <c r="AA92" s="486">
        <v>0.2603897899999994</v>
      </c>
      <c r="AB92" s="499"/>
      <c r="AC92" s="499"/>
      <c r="AD92" s="499"/>
      <c r="AE92" s="499"/>
    </row>
    <row r="93" spans="2:31">
      <c r="B93" s="124" t="s">
        <v>376</v>
      </c>
      <c r="C93" s="486">
        <v>123.483</v>
      </c>
      <c r="D93" s="486">
        <v>380.78100000000001</v>
      </c>
      <c r="E93" s="486">
        <v>504.26400000000001</v>
      </c>
      <c r="F93" s="486">
        <v>71.765000000000001</v>
      </c>
      <c r="G93" s="486">
        <v>176.94499999999999</v>
      </c>
      <c r="H93" s="486">
        <v>255.554</v>
      </c>
      <c r="I93" s="486">
        <v>504.26400000000001</v>
      </c>
      <c r="J93" s="486">
        <v>19.861999999999998</v>
      </c>
      <c r="K93" s="486">
        <v>12.516627310000001</v>
      </c>
      <c r="L93" s="486">
        <v>-1.948</v>
      </c>
      <c r="M93" s="486">
        <v>-0.99207247999999992</v>
      </c>
      <c r="N93" s="486">
        <v>17.914000000000001</v>
      </c>
      <c r="O93" s="486">
        <v>11.524554830000001</v>
      </c>
      <c r="P93" s="486">
        <v>12.367000000000001</v>
      </c>
      <c r="Q93" s="486">
        <v>8.6968955400000016</v>
      </c>
      <c r="R93" s="486">
        <v>6.4829999999999997</v>
      </c>
      <c r="S93" s="486">
        <v>5.7195712600000013</v>
      </c>
      <c r="T93" s="486">
        <v>-1.641</v>
      </c>
      <c r="U93" s="486">
        <v>1.2079042599999985</v>
      </c>
      <c r="V93" s="486">
        <v>4.8419999999999996</v>
      </c>
      <c r="W93" s="486">
        <v>6.9274755199999998</v>
      </c>
      <c r="X93" s="486">
        <v>-4.7270000000000003</v>
      </c>
      <c r="Y93" s="486">
        <v>-1.8284410000000002</v>
      </c>
      <c r="Z93" s="486">
        <v>0.115</v>
      </c>
      <c r="AA93" s="486">
        <v>5.0990345200000009</v>
      </c>
      <c r="AB93" s="499"/>
      <c r="AC93" s="499"/>
      <c r="AD93" s="499"/>
      <c r="AE93" s="499"/>
    </row>
    <row r="94" spans="2:31">
      <c r="B94" s="499"/>
      <c r="C94" s="499"/>
      <c r="D94" s="499"/>
      <c r="E94" s="499"/>
      <c r="F94" s="499"/>
      <c r="G94" s="499"/>
      <c r="H94" s="499"/>
      <c r="I94" s="499"/>
      <c r="J94" s="499"/>
      <c r="K94" s="499"/>
      <c r="L94" s="499"/>
      <c r="M94" s="501"/>
      <c r="N94" s="501"/>
      <c r="O94" s="501"/>
      <c r="P94" s="501"/>
      <c r="Q94" s="501"/>
      <c r="R94" s="501"/>
      <c r="S94" s="501"/>
      <c r="T94" s="501"/>
      <c r="U94" s="501"/>
      <c r="V94" s="501"/>
      <c r="W94" s="501"/>
      <c r="X94" s="501"/>
      <c r="Y94" s="501"/>
      <c r="Z94" s="501"/>
      <c r="AA94" s="501"/>
      <c r="AB94" s="499"/>
      <c r="AC94" s="499"/>
      <c r="AD94" s="499"/>
      <c r="AE94" s="499"/>
    </row>
    <row r="95" spans="2:31">
      <c r="B95" s="499"/>
      <c r="C95" s="499"/>
      <c r="D95" s="499"/>
      <c r="E95" s="499"/>
      <c r="F95" s="499"/>
      <c r="G95" s="499"/>
      <c r="H95" s="499"/>
      <c r="I95" s="499"/>
      <c r="J95" s="499"/>
      <c r="K95" s="499"/>
      <c r="L95" s="499"/>
      <c r="M95" s="501"/>
      <c r="N95" s="501"/>
      <c r="O95" s="501"/>
      <c r="P95" s="501"/>
      <c r="Q95" s="501"/>
      <c r="R95" s="501"/>
      <c r="S95" s="501"/>
      <c r="T95" s="501"/>
      <c r="U95" s="501"/>
      <c r="V95" s="501"/>
      <c r="W95" s="501"/>
      <c r="X95" s="501"/>
      <c r="Y95" s="501"/>
      <c r="Z95" s="501"/>
      <c r="AA95" s="501"/>
      <c r="AB95" s="499"/>
      <c r="AC95" s="499"/>
      <c r="AD95" s="499"/>
      <c r="AE95" s="499"/>
    </row>
    <row r="96" spans="2:31">
      <c r="B96" s="499"/>
      <c r="C96" s="499"/>
      <c r="D96" s="499"/>
      <c r="E96" s="499"/>
      <c r="F96" s="499"/>
      <c r="G96" s="499"/>
      <c r="H96" s="499"/>
      <c r="I96" s="499"/>
      <c r="J96" s="499"/>
      <c r="K96" s="499"/>
      <c r="L96" s="499"/>
      <c r="M96" s="501"/>
      <c r="N96" s="501"/>
      <c r="O96" s="501"/>
      <c r="P96" s="501"/>
      <c r="Q96" s="501"/>
      <c r="R96" s="501"/>
      <c r="S96" s="501"/>
      <c r="T96" s="501"/>
      <c r="U96" s="501"/>
      <c r="V96" s="501"/>
      <c r="W96" s="501"/>
      <c r="X96" s="501"/>
      <c r="Y96" s="501"/>
      <c r="Z96" s="501"/>
      <c r="AA96" s="501"/>
      <c r="AB96" s="499"/>
      <c r="AC96" s="499"/>
      <c r="AD96" s="499"/>
      <c r="AE96" s="499"/>
    </row>
  </sheetData>
  <mergeCells count="18">
    <mergeCell ref="J3:K3"/>
    <mergeCell ref="L3:M3"/>
    <mergeCell ref="N3:O3"/>
    <mergeCell ref="P3:Q3"/>
    <mergeCell ref="R3:S3"/>
    <mergeCell ref="T3:U3"/>
    <mergeCell ref="V3:W3"/>
    <mergeCell ref="X3:Y3"/>
    <mergeCell ref="Z3:AA3"/>
    <mergeCell ref="T49:U49"/>
    <mergeCell ref="V49:W49"/>
    <mergeCell ref="X49:Y49"/>
    <mergeCell ref="Z49:AA49"/>
    <mergeCell ref="J49:K49"/>
    <mergeCell ref="L49:M49"/>
    <mergeCell ref="N49:O49"/>
    <mergeCell ref="P49:Q49"/>
    <mergeCell ref="R49:S49"/>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2578125" defaultRowHeight="12.75"/>
  <cols>
    <col min="1" max="1" width="12.140625" style="99" customWidth="1"/>
    <col min="2" max="2" width="70.5703125" style="99" customWidth="1"/>
    <col min="3" max="3" width="18.42578125" style="99" customWidth="1"/>
    <col min="4" max="4" width="16.42578125" style="99" customWidth="1"/>
    <col min="5" max="5" width="17.7109375" style="99" customWidth="1"/>
    <col min="6" max="6" width="13.7109375" style="99" customWidth="1"/>
    <col min="7" max="7" width="19.7109375" style="99" customWidth="1"/>
    <col min="8" max="8" width="18.85546875" style="99" customWidth="1"/>
    <col min="9" max="9" width="15.28515625" style="99" customWidth="1"/>
    <col min="10" max="10" width="17.7109375" style="99" customWidth="1"/>
    <col min="11" max="11" width="20.5703125" style="99" customWidth="1"/>
    <col min="12" max="12" width="20.28515625" style="99" customWidth="1"/>
    <col min="13" max="13" width="19.140625" style="99" customWidth="1"/>
    <col min="14" max="14" width="14.5703125" style="99" customWidth="1"/>
    <col min="15" max="15" width="18" style="99" customWidth="1"/>
    <col min="16" max="16" width="18.5703125" style="99" customWidth="1"/>
    <col min="17" max="17" width="14.7109375" style="131" customWidth="1"/>
    <col min="18" max="18" width="15.28515625" style="131" customWidth="1"/>
    <col min="19" max="19" width="13.7109375" style="131" customWidth="1"/>
    <col min="20" max="20" width="14.28515625" style="131" customWidth="1"/>
    <col min="21" max="22" width="12.5703125" style="131" customWidth="1"/>
    <col min="23" max="23" width="14.140625" style="131" customWidth="1"/>
    <col min="24" max="24" width="12.85546875" style="131" customWidth="1"/>
    <col min="25" max="26" width="11.42578125" style="131"/>
    <col min="27" max="27" width="14.140625" style="131" customWidth="1"/>
    <col min="28" max="30" width="11.42578125" style="131"/>
    <col min="31" max="31" width="13.5703125" style="131" customWidth="1"/>
    <col min="32" max="32" width="13.42578125" style="131" customWidth="1"/>
    <col min="33" max="175" width="11.42578125" style="131"/>
    <col min="176" max="16384" width="11.42578125" style="99"/>
  </cols>
  <sheetData>
    <row r="1" spans="1:177" s="131" customFormat="1">
      <c r="B1" s="607"/>
    </row>
    <row r="2" spans="1:177">
      <c r="A2" s="776" t="s">
        <v>71</v>
      </c>
      <c r="B2" s="777"/>
      <c r="C2" s="762" t="s">
        <v>270</v>
      </c>
      <c r="D2" s="764"/>
      <c r="E2" s="762" t="s">
        <v>10</v>
      </c>
      <c r="F2" s="764"/>
      <c r="G2" s="762" t="s">
        <v>46</v>
      </c>
      <c r="H2" s="764"/>
      <c r="I2" s="762" t="s">
        <v>14</v>
      </c>
      <c r="J2" s="764"/>
      <c r="K2" s="762" t="s">
        <v>47</v>
      </c>
      <c r="L2" s="764"/>
      <c r="M2" s="762" t="s">
        <v>365</v>
      </c>
      <c r="N2" s="764"/>
      <c r="O2" s="762" t="s">
        <v>271</v>
      </c>
      <c r="P2" s="764"/>
      <c r="Q2" s="762" t="s">
        <v>17</v>
      </c>
      <c r="R2" s="764"/>
      <c r="FT2" s="131"/>
      <c r="FU2" s="131"/>
    </row>
    <row r="3" spans="1:177">
      <c r="A3" s="778" t="s">
        <v>246</v>
      </c>
      <c r="B3" s="779"/>
      <c r="C3" s="372" t="s">
        <v>487</v>
      </c>
      <c r="D3" s="373" t="s">
        <v>422</v>
      </c>
      <c r="E3" s="372" t="s">
        <v>487</v>
      </c>
      <c r="F3" s="373" t="s">
        <v>422</v>
      </c>
      <c r="G3" s="372" t="s">
        <v>487</v>
      </c>
      <c r="H3" s="373" t="s">
        <v>422</v>
      </c>
      <c r="I3" s="372" t="s">
        <v>487</v>
      </c>
      <c r="J3" s="373" t="s">
        <v>422</v>
      </c>
      <c r="K3" s="372" t="s">
        <v>487</v>
      </c>
      <c r="L3" s="373" t="s">
        <v>422</v>
      </c>
      <c r="M3" s="372" t="s">
        <v>487</v>
      </c>
      <c r="N3" s="373" t="s">
        <v>422</v>
      </c>
      <c r="O3" s="372" t="s">
        <v>487</v>
      </c>
      <c r="P3" s="373" t="s">
        <v>422</v>
      </c>
      <c r="Q3" s="372" t="s">
        <v>487</v>
      </c>
      <c r="R3" s="373" t="s">
        <v>422</v>
      </c>
      <c r="FT3" s="131"/>
      <c r="FU3" s="131"/>
    </row>
    <row r="4" spans="1:177">
      <c r="A4" s="780"/>
      <c r="B4" s="781"/>
      <c r="C4" s="357" t="s">
        <v>353</v>
      </c>
      <c r="D4" s="358" t="s">
        <v>353</v>
      </c>
      <c r="E4" s="357" t="s">
        <v>353</v>
      </c>
      <c r="F4" s="358" t="s">
        <v>353</v>
      </c>
      <c r="G4" s="357" t="s">
        <v>353</v>
      </c>
      <c r="H4" s="358" t="s">
        <v>353</v>
      </c>
      <c r="I4" s="357" t="s">
        <v>353</v>
      </c>
      <c r="J4" s="358" t="s">
        <v>353</v>
      </c>
      <c r="K4" s="357" t="s">
        <v>353</v>
      </c>
      <c r="L4" s="358" t="s">
        <v>353</v>
      </c>
      <c r="M4" s="357" t="s">
        <v>353</v>
      </c>
      <c r="N4" s="358" t="s">
        <v>353</v>
      </c>
      <c r="O4" s="357" t="s">
        <v>353</v>
      </c>
      <c r="P4" s="358" t="s">
        <v>353</v>
      </c>
      <c r="Q4" s="357" t="s">
        <v>353</v>
      </c>
      <c r="R4" s="358" t="s">
        <v>353</v>
      </c>
      <c r="FT4" s="131"/>
      <c r="FU4" s="131"/>
    </row>
    <row r="5" spans="1:177" s="374" customFormat="1">
      <c r="A5" s="359" t="s">
        <v>247</v>
      </c>
      <c r="B5" s="360"/>
      <c r="C5" s="504">
        <v>404.61599999999999</v>
      </c>
      <c r="D5" s="608">
        <v>445.62</v>
      </c>
      <c r="E5" s="504">
        <v>650.71699999999998</v>
      </c>
      <c r="F5" s="608">
        <v>617.13300000000004</v>
      </c>
      <c r="G5" s="504">
        <v>6951.0469999999996</v>
      </c>
      <c r="H5" s="608">
        <v>4804.1239999999998</v>
      </c>
      <c r="I5" s="504">
        <v>1096.4380000000001</v>
      </c>
      <c r="J5" s="608">
        <v>657.24699999999996</v>
      </c>
      <c r="K5" s="504">
        <v>474.72</v>
      </c>
      <c r="L5" s="608">
        <v>550.69000000000005</v>
      </c>
      <c r="M5" s="504">
        <v>226.90199999999999</v>
      </c>
      <c r="N5" s="608">
        <v>290.65100000000001</v>
      </c>
      <c r="O5" s="504">
        <v>-435.97800000000001</v>
      </c>
      <c r="P5" s="608">
        <v>-302.98599999999999</v>
      </c>
      <c r="Q5" s="504">
        <v>9368.4619999999995</v>
      </c>
      <c r="R5" s="608">
        <v>7062.4790000000003</v>
      </c>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row>
    <row r="6" spans="1:177">
      <c r="A6" s="362"/>
      <c r="B6" s="363" t="s">
        <v>204</v>
      </c>
      <c r="C6" s="502">
        <v>2.3220000000000001</v>
      </c>
      <c r="D6" s="503">
        <v>124.187</v>
      </c>
      <c r="E6" s="502">
        <v>117.313</v>
      </c>
      <c r="F6" s="503">
        <v>63.62</v>
      </c>
      <c r="G6" s="502">
        <v>759.15800000000002</v>
      </c>
      <c r="H6" s="503">
        <v>757.875</v>
      </c>
      <c r="I6" s="502">
        <v>354.87400000000002</v>
      </c>
      <c r="J6" s="503">
        <v>156.714</v>
      </c>
      <c r="K6" s="502">
        <v>124.211</v>
      </c>
      <c r="L6" s="503">
        <v>140.83500000000001</v>
      </c>
      <c r="M6" s="502">
        <v>140.065</v>
      </c>
      <c r="N6" s="503">
        <v>153.02199999999999</v>
      </c>
      <c r="O6" s="502">
        <v>0</v>
      </c>
      <c r="P6" s="503">
        <v>0</v>
      </c>
      <c r="Q6" s="502">
        <v>1497.943</v>
      </c>
      <c r="R6" s="503">
        <v>1396.2529999999999</v>
      </c>
      <c r="FT6" s="131"/>
      <c r="FU6" s="131"/>
    </row>
    <row r="7" spans="1:177">
      <c r="A7" s="362"/>
      <c r="B7" s="363" t="s">
        <v>430</v>
      </c>
      <c r="C7" s="502">
        <v>30.559000000000001</v>
      </c>
      <c r="D7" s="503">
        <v>0.14599999999999999</v>
      </c>
      <c r="E7" s="502">
        <v>106.876</v>
      </c>
      <c r="F7" s="503">
        <v>145.102</v>
      </c>
      <c r="G7" s="502">
        <v>82.617999999999995</v>
      </c>
      <c r="H7" s="503">
        <v>89.881</v>
      </c>
      <c r="I7" s="502">
        <v>38.238</v>
      </c>
      <c r="J7" s="503">
        <v>76.75</v>
      </c>
      <c r="K7" s="502">
        <v>0.31900000000000001</v>
      </c>
      <c r="L7" s="503">
        <v>6.0999999999999999E-2</v>
      </c>
      <c r="M7" s="502">
        <v>0.37</v>
      </c>
      <c r="N7" s="503">
        <v>0.09</v>
      </c>
      <c r="O7" s="502">
        <v>0</v>
      </c>
      <c r="P7" s="503">
        <v>0</v>
      </c>
      <c r="Q7" s="502">
        <v>258.98</v>
      </c>
      <c r="R7" s="503">
        <v>312.02999999999997</v>
      </c>
      <c r="FT7" s="131"/>
      <c r="FU7" s="131"/>
    </row>
    <row r="8" spans="1:177">
      <c r="A8" s="362"/>
      <c r="B8" s="363" t="s">
        <v>431</v>
      </c>
      <c r="C8" s="502">
        <v>4.444</v>
      </c>
      <c r="D8" s="503">
        <v>4.484</v>
      </c>
      <c r="E8" s="502">
        <v>27.651</v>
      </c>
      <c r="F8" s="503">
        <v>30.526</v>
      </c>
      <c r="G8" s="502">
        <v>527.66899999999998</v>
      </c>
      <c r="H8" s="503">
        <v>655.85599999999999</v>
      </c>
      <c r="I8" s="502">
        <v>13.989000000000001</v>
      </c>
      <c r="J8" s="503">
        <v>13.731</v>
      </c>
      <c r="K8" s="502">
        <v>112.17100000000001</v>
      </c>
      <c r="L8" s="503">
        <v>115.248</v>
      </c>
      <c r="M8" s="502">
        <v>5.7960000000000003</v>
      </c>
      <c r="N8" s="503">
        <v>8.9149999999999991</v>
      </c>
      <c r="O8" s="502">
        <v>0</v>
      </c>
      <c r="P8" s="503">
        <v>0</v>
      </c>
      <c r="Q8" s="502">
        <v>691.72</v>
      </c>
      <c r="R8" s="503">
        <v>828.76</v>
      </c>
      <c r="FT8" s="131"/>
      <c r="FU8" s="131"/>
    </row>
    <row r="9" spans="1:177">
      <c r="A9" s="362"/>
      <c r="B9" s="363" t="s">
        <v>428</v>
      </c>
      <c r="C9" s="502">
        <v>1.6910000000000001</v>
      </c>
      <c r="D9" s="503">
        <v>1.585</v>
      </c>
      <c r="E9" s="502">
        <v>303.36</v>
      </c>
      <c r="F9" s="503">
        <v>312.03399999999999</v>
      </c>
      <c r="G9" s="502">
        <v>2222.2199999999998</v>
      </c>
      <c r="H9" s="503">
        <v>2822.3530000000001</v>
      </c>
      <c r="I9" s="502">
        <v>348.49400000000003</v>
      </c>
      <c r="J9" s="503">
        <v>328.827</v>
      </c>
      <c r="K9" s="502">
        <v>173.86199999999999</v>
      </c>
      <c r="L9" s="503">
        <v>182.20099999999999</v>
      </c>
      <c r="M9" s="502">
        <v>56.715000000000003</v>
      </c>
      <c r="N9" s="503">
        <v>64.015000000000001</v>
      </c>
      <c r="O9" s="502">
        <v>1.964</v>
      </c>
      <c r="P9" s="503">
        <v>0.126</v>
      </c>
      <c r="Q9" s="502">
        <v>3108.306</v>
      </c>
      <c r="R9" s="503">
        <v>3711.1410000000001</v>
      </c>
      <c r="FT9" s="131"/>
      <c r="FU9" s="131"/>
    </row>
    <row r="10" spans="1:177">
      <c r="A10" s="362"/>
      <c r="B10" s="363" t="s">
        <v>205</v>
      </c>
      <c r="C10" s="502">
        <v>356.15199999999999</v>
      </c>
      <c r="D10" s="503">
        <v>305.73500000000001</v>
      </c>
      <c r="E10" s="502">
        <v>1.3109999999999999</v>
      </c>
      <c r="F10" s="503">
        <v>1.694</v>
      </c>
      <c r="G10" s="502">
        <v>7.5519999999999996</v>
      </c>
      <c r="H10" s="503">
        <v>6.8849999999999998</v>
      </c>
      <c r="I10" s="502">
        <v>83.942999999999998</v>
      </c>
      <c r="J10" s="503">
        <v>1.6619999999999999</v>
      </c>
      <c r="K10" s="502">
        <v>5.7489999999999997</v>
      </c>
      <c r="L10" s="503">
        <v>4.93</v>
      </c>
      <c r="M10" s="502">
        <v>1.298</v>
      </c>
      <c r="N10" s="503">
        <v>55.965000000000003</v>
      </c>
      <c r="O10" s="502">
        <v>-437.94200000000001</v>
      </c>
      <c r="P10" s="503">
        <v>-303.11200000000002</v>
      </c>
      <c r="Q10" s="502">
        <v>18.062999999999999</v>
      </c>
      <c r="R10" s="503">
        <v>73.759</v>
      </c>
      <c r="FT10" s="131"/>
      <c r="FU10" s="131"/>
    </row>
    <row r="11" spans="1:177">
      <c r="A11" s="362"/>
      <c r="B11" s="363" t="s">
        <v>394</v>
      </c>
      <c r="C11" s="502">
        <v>0</v>
      </c>
      <c r="D11" s="503">
        <v>0</v>
      </c>
      <c r="E11" s="502">
        <v>83.438000000000002</v>
      </c>
      <c r="F11" s="503">
        <v>55.911000000000001</v>
      </c>
      <c r="G11" s="502">
        <v>323.00700000000001</v>
      </c>
      <c r="H11" s="503">
        <v>342.55500000000001</v>
      </c>
      <c r="I11" s="502">
        <v>91.058999999999997</v>
      </c>
      <c r="J11" s="503">
        <v>76.415000000000006</v>
      </c>
      <c r="K11" s="502">
        <v>56.633000000000003</v>
      </c>
      <c r="L11" s="503">
        <v>56.515999999999998</v>
      </c>
      <c r="M11" s="502">
        <v>7.0030000000000001</v>
      </c>
      <c r="N11" s="503">
        <v>6.8789999999999996</v>
      </c>
      <c r="O11" s="502">
        <v>0</v>
      </c>
      <c r="P11" s="503">
        <v>0</v>
      </c>
      <c r="Q11" s="502">
        <v>561.14</v>
      </c>
      <c r="R11" s="503">
        <v>538.27599999999995</v>
      </c>
      <c r="FT11" s="131"/>
      <c r="FU11" s="131"/>
    </row>
    <row r="12" spans="1:177">
      <c r="A12" s="362"/>
      <c r="B12" s="363" t="s">
        <v>206</v>
      </c>
      <c r="C12" s="502">
        <v>9.4480000000000004</v>
      </c>
      <c r="D12" s="503">
        <v>9.4830000000000005</v>
      </c>
      <c r="E12" s="502">
        <v>10.768000000000001</v>
      </c>
      <c r="F12" s="503">
        <v>8.2460000000000004</v>
      </c>
      <c r="G12" s="502">
        <v>109.782</v>
      </c>
      <c r="H12" s="503">
        <v>128.71899999999999</v>
      </c>
      <c r="I12" s="502">
        <v>1.272</v>
      </c>
      <c r="J12" s="503">
        <v>2.6280000000000001</v>
      </c>
      <c r="K12" s="502">
        <v>1.7749999999999999</v>
      </c>
      <c r="L12" s="503">
        <v>50.899000000000001</v>
      </c>
      <c r="M12" s="502">
        <v>15.654999999999999</v>
      </c>
      <c r="N12" s="503">
        <v>1.7649999999999999</v>
      </c>
      <c r="O12" s="502">
        <v>0</v>
      </c>
      <c r="P12" s="503">
        <v>0</v>
      </c>
      <c r="Q12" s="502">
        <v>148.69999999999999</v>
      </c>
      <c r="R12" s="503">
        <v>201.74</v>
      </c>
      <c r="FT12" s="131"/>
      <c r="FU12" s="131"/>
    </row>
    <row r="13" spans="1:177">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FT13" s="131"/>
      <c r="FU13" s="131"/>
    </row>
    <row r="14" spans="1:177" ht="25.5">
      <c r="A14" s="362"/>
      <c r="B14" s="369" t="s">
        <v>425</v>
      </c>
      <c r="C14" s="502">
        <v>0</v>
      </c>
      <c r="D14" s="503">
        <v>0</v>
      </c>
      <c r="E14" s="502">
        <v>0</v>
      </c>
      <c r="F14" s="503">
        <v>0</v>
      </c>
      <c r="G14" s="502">
        <v>2919.0410000000002</v>
      </c>
      <c r="H14" s="503">
        <v>0</v>
      </c>
      <c r="I14" s="502">
        <v>164.56899999999999</v>
      </c>
      <c r="J14" s="503">
        <v>0.52</v>
      </c>
      <c r="K14" s="502">
        <v>0</v>
      </c>
      <c r="L14" s="503">
        <v>0</v>
      </c>
      <c r="M14" s="502">
        <v>0</v>
      </c>
      <c r="N14" s="503">
        <v>0</v>
      </c>
      <c r="O14" s="502">
        <v>0</v>
      </c>
      <c r="P14" s="503">
        <v>0</v>
      </c>
      <c r="Q14" s="502">
        <v>3083.61</v>
      </c>
      <c r="R14" s="503">
        <v>0.52</v>
      </c>
      <c r="FT14" s="131"/>
      <c r="FU14" s="131"/>
    </row>
    <row r="15" spans="1:177">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FT15" s="131"/>
      <c r="FU15" s="131"/>
    </row>
    <row r="16" spans="1:177" s="374" customFormat="1">
      <c r="A16" s="359" t="s">
        <v>248</v>
      </c>
      <c r="B16" s="360"/>
      <c r="C16" s="504">
        <v>17059.063999999998</v>
      </c>
      <c r="D16" s="608">
        <v>16425.543000000001</v>
      </c>
      <c r="E16" s="504">
        <v>3242.232</v>
      </c>
      <c r="F16" s="608">
        <v>2810.0650000000001</v>
      </c>
      <c r="G16" s="504">
        <v>14852.602000000001</v>
      </c>
      <c r="H16" s="608">
        <v>16352.912</v>
      </c>
      <c r="I16" s="504">
        <v>3955.6390000000001</v>
      </c>
      <c r="J16" s="608">
        <v>4253.6239999999998</v>
      </c>
      <c r="K16" s="504">
        <v>2860.1129999999998</v>
      </c>
      <c r="L16" s="608">
        <v>2670.2</v>
      </c>
      <c r="M16" s="504">
        <v>1398.4280000000001</v>
      </c>
      <c r="N16" s="608">
        <v>1406.373</v>
      </c>
      <c r="O16" s="504">
        <v>-16742.951000000001</v>
      </c>
      <c r="P16" s="608">
        <v>-16022.258</v>
      </c>
      <c r="Q16" s="504">
        <v>26625.127</v>
      </c>
      <c r="R16" s="608">
        <v>27896.458999999999</v>
      </c>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row>
    <row r="17" spans="1:177">
      <c r="A17" s="362"/>
      <c r="B17" s="363" t="s">
        <v>434</v>
      </c>
      <c r="C17" s="502">
        <v>0</v>
      </c>
      <c r="D17" s="503">
        <v>0</v>
      </c>
      <c r="E17" s="502">
        <v>27.613</v>
      </c>
      <c r="F17" s="503">
        <v>26.193999999999999</v>
      </c>
      <c r="G17" s="502">
        <v>3720.89</v>
      </c>
      <c r="H17" s="503">
        <v>3326.0169999999998</v>
      </c>
      <c r="I17" s="502">
        <v>19.443999999999999</v>
      </c>
      <c r="J17" s="503">
        <v>6.718</v>
      </c>
      <c r="K17" s="502">
        <v>0</v>
      </c>
      <c r="L17" s="503">
        <v>1.2E-2</v>
      </c>
      <c r="M17" s="502">
        <v>111.325</v>
      </c>
      <c r="N17" s="503">
        <v>114.235</v>
      </c>
      <c r="O17" s="502">
        <v>0</v>
      </c>
      <c r="P17" s="503">
        <v>0</v>
      </c>
      <c r="Q17" s="502">
        <v>3879.2719999999999</v>
      </c>
      <c r="R17" s="503">
        <v>3473.1759999999999</v>
      </c>
      <c r="FT17" s="131"/>
      <c r="FU17" s="131"/>
    </row>
    <row r="18" spans="1:177">
      <c r="A18" s="362"/>
      <c r="B18" s="363" t="s">
        <v>433</v>
      </c>
      <c r="C18" s="502">
        <v>3.8809999999999998</v>
      </c>
      <c r="D18" s="503">
        <v>5.157</v>
      </c>
      <c r="E18" s="502">
        <v>0.54300000000000004</v>
      </c>
      <c r="F18" s="503">
        <v>0.83099999999999996</v>
      </c>
      <c r="G18" s="502">
        <v>2098.2440000000001</v>
      </c>
      <c r="H18" s="503">
        <v>3041.7649999999999</v>
      </c>
      <c r="I18" s="502">
        <v>29.198</v>
      </c>
      <c r="J18" s="503">
        <v>27.954000000000001</v>
      </c>
      <c r="K18" s="502">
        <v>37.787999999999997</v>
      </c>
      <c r="L18" s="503">
        <v>36.067999999999998</v>
      </c>
      <c r="M18" s="502">
        <v>34.061</v>
      </c>
      <c r="N18" s="503">
        <v>33.646000000000001</v>
      </c>
      <c r="O18" s="502">
        <v>0</v>
      </c>
      <c r="P18" s="503">
        <v>0</v>
      </c>
      <c r="Q18" s="502">
        <v>2203.7150000000001</v>
      </c>
      <c r="R18" s="503">
        <v>3145.4209999999998</v>
      </c>
      <c r="FT18" s="131"/>
      <c r="FU18" s="131"/>
    </row>
    <row r="19" spans="1:177">
      <c r="A19" s="362"/>
      <c r="B19" s="363" t="s">
        <v>435</v>
      </c>
      <c r="C19" s="502">
        <v>2.8000000000000001E-2</v>
      </c>
      <c r="D19" s="503">
        <v>4.2999999999999997E-2</v>
      </c>
      <c r="E19" s="502">
        <v>194.881</v>
      </c>
      <c r="F19" s="503">
        <v>226.42400000000001</v>
      </c>
      <c r="G19" s="502">
        <v>613.31600000000003</v>
      </c>
      <c r="H19" s="503">
        <v>470.30399999999997</v>
      </c>
      <c r="I19" s="502">
        <v>12.78</v>
      </c>
      <c r="J19" s="503">
        <v>20.201000000000001</v>
      </c>
      <c r="K19" s="502">
        <v>0</v>
      </c>
      <c r="L19" s="503">
        <v>0</v>
      </c>
      <c r="M19" s="502">
        <v>1.5329999999999999</v>
      </c>
      <c r="N19" s="503">
        <v>7.8789999999999996</v>
      </c>
      <c r="O19" s="502">
        <v>0</v>
      </c>
      <c r="P19" s="503">
        <v>0</v>
      </c>
      <c r="Q19" s="502">
        <v>822.53800000000001</v>
      </c>
      <c r="R19" s="503">
        <v>724.851</v>
      </c>
      <c r="FT19" s="131"/>
      <c r="FU19" s="131"/>
    </row>
    <row r="20" spans="1:177">
      <c r="A20" s="362"/>
      <c r="B20" s="363" t="s">
        <v>207</v>
      </c>
      <c r="C20" s="502">
        <v>457.23</v>
      </c>
      <c r="D20" s="503">
        <v>245.04900000000001</v>
      </c>
      <c r="E20" s="502">
        <v>1.7999999999999999E-2</v>
      </c>
      <c r="F20" s="503">
        <v>2.5999999999999999E-2</v>
      </c>
      <c r="G20" s="502">
        <v>0</v>
      </c>
      <c r="H20" s="503">
        <v>0</v>
      </c>
      <c r="I20" s="502">
        <v>0</v>
      </c>
      <c r="J20" s="503">
        <v>0</v>
      </c>
      <c r="K20" s="502">
        <v>3.2850000000000001</v>
      </c>
      <c r="L20" s="503">
        <v>0</v>
      </c>
      <c r="M20" s="502">
        <v>0</v>
      </c>
      <c r="N20" s="503">
        <v>0</v>
      </c>
      <c r="O20" s="502">
        <v>-457.21699999999998</v>
      </c>
      <c r="P20" s="503">
        <v>-245.04900000000001</v>
      </c>
      <c r="Q20" s="502">
        <v>3.3159999999999998</v>
      </c>
      <c r="R20" s="503">
        <v>2.5999999999999999E-2</v>
      </c>
      <c r="FT20" s="131"/>
      <c r="FU20" s="131"/>
    </row>
    <row r="21" spans="1:177">
      <c r="A21" s="362"/>
      <c r="B21" s="363" t="s">
        <v>208</v>
      </c>
      <c r="C21" s="502">
        <v>16592.912</v>
      </c>
      <c r="D21" s="503">
        <v>16172.023999999999</v>
      </c>
      <c r="E21" s="502">
        <v>369.56799999999998</v>
      </c>
      <c r="F21" s="503">
        <v>309.90800000000002</v>
      </c>
      <c r="G21" s="502">
        <v>0.113</v>
      </c>
      <c r="H21" s="503">
        <v>0</v>
      </c>
      <c r="I21" s="502">
        <v>0</v>
      </c>
      <c r="J21" s="503">
        <v>0.11799999999999999</v>
      </c>
      <c r="K21" s="502">
        <v>10.032999999999999</v>
      </c>
      <c r="L21" s="503">
        <v>10.032999999999999</v>
      </c>
      <c r="M21" s="502">
        <v>291.62799999999999</v>
      </c>
      <c r="N21" s="503">
        <v>288.38499999999999</v>
      </c>
      <c r="O21" s="502">
        <v>-17261.225999999999</v>
      </c>
      <c r="P21" s="503">
        <v>-16778.098999999998</v>
      </c>
      <c r="Q21" s="502">
        <v>3.028</v>
      </c>
      <c r="R21" s="503">
        <v>2.3690000000000002</v>
      </c>
      <c r="FT21" s="131"/>
      <c r="FU21" s="131"/>
    </row>
    <row r="22" spans="1:177">
      <c r="A22" s="362"/>
      <c r="B22" s="363" t="s">
        <v>209</v>
      </c>
      <c r="C22" s="502">
        <v>0</v>
      </c>
      <c r="D22" s="503">
        <v>0</v>
      </c>
      <c r="E22" s="502">
        <v>112.45699999999999</v>
      </c>
      <c r="F22" s="503">
        <v>86.947999999999993</v>
      </c>
      <c r="G22" s="502">
        <v>3047.192</v>
      </c>
      <c r="H22" s="503">
        <v>4322.6049999999996</v>
      </c>
      <c r="I22" s="502">
        <v>142.94900000000001</v>
      </c>
      <c r="J22" s="503">
        <v>165.571</v>
      </c>
      <c r="K22" s="502">
        <v>86.414000000000001</v>
      </c>
      <c r="L22" s="503">
        <v>82.872</v>
      </c>
      <c r="M22" s="502">
        <v>92.153999999999996</v>
      </c>
      <c r="N22" s="503">
        <v>98.274000000000001</v>
      </c>
      <c r="O22" s="502">
        <v>0</v>
      </c>
      <c r="P22" s="503">
        <v>0</v>
      </c>
      <c r="Q22" s="502">
        <v>3481.1660000000002</v>
      </c>
      <c r="R22" s="503">
        <v>4756.2700000000004</v>
      </c>
      <c r="FT22" s="131"/>
      <c r="FU22" s="131"/>
    </row>
    <row r="23" spans="1:177">
      <c r="A23" s="362"/>
      <c r="B23" s="363" t="s">
        <v>210</v>
      </c>
      <c r="C23" s="502">
        <v>0</v>
      </c>
      <c r="D23" s="503">
        <v>0</v>
      </c>
      <c r="E23" s="502">
        <v>0</v>
      </c>
      <c r="F23" s="503">
        <v>0</v>
      </c>
      <c r="G23" s="502">
        <v>474.52300000000002</v>
      </c>
      <c r="H23" s="503">
        <v>460.79300000000001</v>
      </c>
      <c r="I23" s="502">
        <v>27.058</v>
      </c>
      <c r="J23" s="503">
        <v>4.7089999999999996</v>
      </c>
      <c r="K23" s="502">
        <v>2.6859999999999999</v>
      </c>
      <c r="L23" s="503">
        <v>2.6749999999999998</v>
      </c>
      <c r="M23" s="502">
        <v>1.1579999999999999</v>
      </c>
      <c r="N23" s="503">
        <v>1.1579999999999999</v>
      </c>
      <c r="O23" s="502">
        <v>975.49199999999996</v>
      </c>
      <c r="P23" s="503">
        <v>1000.89</v>
      </c>
      <c r="Q23" s="502">
        <v>1480.9169999999999</v>
      </c>
      <c r="R23" s="503">
        <v>1470.2249999999999</v>
      </c>
      <c r="FT23" s="131"/>
      <c r="FU23" s="131"/>
    </row>
    <row r="24" spans="1:177">
      <c r="A24" s="362"/>
      <c r="B24" s="363" t="s">
        <v>211</v>
      </c>
      <c r="C24" s="502">
        <v>0</v>
      </c>
      <c r="D24" s="503">
        <v>0</v>
      </c>
      <c r="E24" s="502">
        <v>2509.9960000000001</v>
      </c>
      <c r="F24" s="503">
        <v>2143.7570000000001</v>
      </c>
      <c r="G24" s="502">
        <v>3995.2550000000001</v>
      </c>
      <c r="H24" s="503">
        <v>3670.373</v>
      </c>
      <c r="I24" s="502">
        <v>3673.8420000000001</v>
      </c>
      <c r="J24" s="503">
        <v>3963.16</v>
      </c>
      <c r="K24" s="502">
        <v>2515.038</v>
      </c>
      <c r="L24" s="503">
        <v>2371.1210000000001</v>
      </c>
      <c r="M24" s="502">
        <v>851.62699999999995</v>
      </c>
      <c r="N24" s="503">
        <v>849.11699999999996</v>
      </c>
      <c r="O24" s="502">
        <v>0</v>
      </c>
      <c r="P24" s="503">
        <v>0</v>
      </c>
      <c r="Q24" s="502">
        <v>13545.758</v>
      </c>
      <c r="R24" s="503">
        <v>12997.528</v>
      </c>
      <c r="FT24" s="131"/>
      <c r="FU24" s="131"/>
    </row>
    <row r="25" spans="1:177">
      <c r="A25" s="362"/>
      <c r="B25" s="363" t="s">
        <v>212</v>
      </c>
      <c r="C25" s="502">
        <v>0</v>
      </c>
      <c r="D25" s="503">
        <v>0</v>
      </c>
      <c r="E25" s="502">
        <v>0</v>
      </c>
      <c r="F25" s="503">
        <v>0</v>
      </c>
      <c r="G25" s="502">
        <v>7.6269999999999998</v>
      </c>
      <c r="H25" s="503">
        <v>6.2720000000000002</v>
      </c>
      <c r="I25" s="502">
        <v>0</v>
      </c>
      <c r="J25" s="503">
        <v>0</v>
      </c>
      <c r="K25" s="502">
        <v>0</v>
      </c>
      <c r="L25" s="503">
        <v>0</v>
      </c>
      <c r="M25" s="502">
        <v>0</v>
      </c>
      <c r="N25" s="503">
        <v>0</v>
      </c>
      <c r="O25" s="502">
        <v>0</v>
      </c>
      <c r="P25" s="503">
        <v>0</v>
      </c>
      <c r="Q25" s="502">
        <v>7.6269999999999998</v>
      </c>
      <c r="R25" s="503">
        <v>6.2720000000000002</v>
      </c>
      <c r="FT25" s="131"/>
      <c r="FU25" s="131"/>
    </row>
    <row r="26" spans="1:177">
      <c r="A26" s="362"/>
      <c r="B26" s="363" t="s">
        <v>285</v>
      </c>
      <c r="C26" s="502">
        <v>0</v>
      </c>
      <c r="D26" s="503">
        <v>0</v>
      </c>
      <c r="E26" s="502">
        <v>0.04</v>
      </c>
      <c r="F26" s="503">
        <v>4.9000000000000002E-2</v>
      </c>
      <c r="G26" s="502">
        <v>101.23399999999999</v>
      </c>
      <c r="H26" s="503">
        <v>117.76</v>
      </c>
      <c r="I26" s="502">
        <v>50.356999999999999</v>
      </c>
      <c r="J26" s="503">
        <v>60.872</v>
      </c>
      <c r="K26" s="502">
        <v>162.40899999999999</v>
      </c>
      <c r="L26" s="503">
        <v>138.29499999999999</v>
      </c>
      <c r="M26" s="502">
        <v>11.93</v>
      </c>
      <c r="N26" s="503">
        <v>10.977</v>
      </c>
      <c r="O26" s="502">
        <v>0</v>
      </c>
      <c r="P26" s="503">
        <v>0</v>
      </c>
      <c r="Q26" s="502">
        <v>325.97000000000003</v>
      </c>
      <c r="R26" s="503">
        <v>327.95299999999997</v>
      </c>
      <c r="FT26" s="131"/>
      <c r="FU26" s="131"/>
    </row>
    <row r="27" spans="1:177">
      <c r="A27" s="362"/>
      <c r="B27" s="363" t="s">
        <v>213</v>
      </c>
      <c r="C27" s="502">
        <v>5.0129999999999999</v>
      </c>
      <c r="D27" s="503">
        <v>3.27</v>
      </c>
      <c r="E27" s="502">
        <v>27.116</v>
      </c>
      <c r="F27" s="503">
        <v>15.928000000000001</v>
      </c>
      <c r="G27" s="502">
        <v>794.20799999999997</v>
      </c>
      <c r="H27" s="503">
        <v>937.02300000000002</v>
      </c>
      <c r="I27" s="502">
        <v>1.0999999999999999E-2</v>
      </c>
      <c r="J27" s="503">
        <v>4.3209999999999997</v>
      </c>
      <c r="K27" s="502">
        <v>42.46</v>
      </c>
      <c r="L27" s="503">
        <v>29.123999999999999</v>
      </c>
      <c r="M27" s="502">
        <v>3.012</v>
      </c>
      <c r="N27" s="503">
        <v>2.702</v>
      </c>
      <c r="O27" s="502">
        <v>0</v>
      </c>
      <c r="P27" s="503">
        <v>0</v>
      </c>
      <c r="Q27" s="502">
        <v>871.82</v>
      </c>
      <c r="R27" s="503">
        <v>992.36800000000005</v>
      </c>
      <c r="FT27" s="131"/>
      <c r="FU27" s="131"/>
    </row>
    <row r="28" spans="1:177">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FT28" s="131"/>
      <c r="FU28" s="131"/>
    </row>
    <row r="29" spans="1:177" s="374" customFormat="1">
      <c r="A29" s="359" t="s">
        <v>249</v>
      </c>
      <c r="B29" s="360"/>
      <c r="C29" s="504">
        <v>17463.68</v>
      </c>
      <c r="D29" s="608">
        <v>16871.163</v>
      </c>
      <c r="E29" s="504">
        <v>3892.9490000000001</v>
      </c>
      <c r="F29" s="608">
        <v>3427.1979999999999</v>
      </c>
      <c r="G29" s="504">
        <v>21803.649000000001</v>
      </c>
      <c r="H29" s="608">
        <v>21157.036</v>
      </c>
      <c r="I29" s="504">
        <v>5052.0770000000002</v>
      </c>
      <c r="J29" s="608">
        <v>4910.8710000000001</v>
      </c>
      <c r="K29" s="504">
        <v>3334.8330000000001</v>
      </c>
      <c r="L29" s="608">
        <v>3220.89</v>
      </c>
      <c r="M29" s="504">
        <v>1625.33</v>
      </c>
      <c r="N29" s="608">
        <v>1697.0239999999999</v>
      </c>
      <c r="O29" s="504">
        <v>-17178.929</v>
      </c>
      <c r="P29" s="608">
        <v>-16325.244000000001</v>
      </c>
      <c r="Q29" s="504">
        <v>35993.589</v>
      </c>
      <c r="R29" s="608">
        <v>34958.938000000002</v>
      </c>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row>
    <row r="30" spans="1:177">
      <c r="A30" s="375"/>
      <c r="B30" s="375"/>
      <c r="C30" s="375"/>
      <c r="D30" s="375"/>
      <c r="E30" s="375"/>
      <c r="F30" s="375"/>
      <c r="G30" s="375"/>
      <c r="H30" s="375"/>
      <c r="I30" s="375"/>
      <c r="J30" s="375"/>
      <c r="K30" s="375"/>
      <c r="L30" s="375"/>
      <c r="M30" s="375"/>
      <c r="N30" s="375"/>
      <c r="O30" s="375"/>
      <c r="P30" s="375"/>
      <c r="Q30" s="375"/>
      <c r="R30" s="375"/>
      <c r="FT30" s="131"/>
      <c r="FU30" s="131"/>
    </row>
    <row r="31" spans="1:177">
      <c r="A31" s="375"/>
      <c r="B31" s="375"/>
      <c r="C31" s="375"/>
      <c r="D31" s="376"/>
      <c r="E31" s="375"/>
      <c r="F31" s="375"/>
      <c r="G31" s="375"/>
      <c r="H31" s="375"/>
      <c r="I31" s="375"/>
      <c r="J31" s="375"/>
      <c r="K31" s="375"/>
      <c r="L31" s="375"/>
      <c r="M31" s="375"/>
      <c r="N31" s="375"/>
      <c r="O31" s="375"/>
      <c r="P31" s="375"/>
      <c r="Q31" s="375"/>
      <c r="R31" s="375"/>
      <c r="FT31" s="131"/>
      <c r="FU31" s="131"/>
    </row>
    <row r="32" spans="1:177">
      <c r="A32" s="375"/>
      <c r="B32" s="375"/>
      <c r="C32" s="375"/>
      <c r="D32" s="376"/>
      <c r="E32" s="375"/>
      <c r="F32" s="375"/>
      <c r="G32" s="375"/>
      <c r="H32" s="375"/>
      <c r="I32" s="375"/>
      <c r="J32" s="375"/>
      <c r="K32" s="375"/>
      <c r="L32" s="375"/>
      <c r="M32" s="375"/>
      <c r="N32" s="375"/>
      <c r="O32" s="375"/>
      <c r="P32" s="375"/>
      <c r="Q32" s="375"/>
      <c r="R32" s="375"/>
      <c r="FT32" s="131"/>
      <c r="FU32" s="131"/>
    </row>
    <row r="33" spans="1:177">
      <c r="A33" s="375"/>
      <c r="B33" s="375"/>
      <c r="C33" s="375"/>
      <c r="D33" s="376"/>
      <c r="E33" s="375"/>
      <c r="F33" s="375"/>
      <c r="G33" s="375"/>
      <c r="H33" s="375"/>
      <c r="I33" s="375"/>
      <c r="J33" s="375"/>
      <c r="K33" s="375"/>
      <c r="L33" s="375"/>
      <c r="M33" s="375"/>
      <c r="N33" s="375"/>
      <c r="O33" s="375"/>
      <c r="P33" s="375"/>
      <c r="Q33" s="375"/>
      <c r="R33" s="375"/>
      <c r="FT33" s="131"/>
      <c r="FU33" s="131"/>
    </row>
    <row r="34" spans="1:177">
      <c r="A34" s="776" t="s">
        <v>71</v>
      </c>
      <c r="B34" s="777"/>
      <c r="C34" s="762" t="s">
        <v>270</v>
      </c>
      <c r="D34" s="764"/>
      <c r="E34" s="762" t="s">
        <v>10</v>
      </c>
      <c r="F34" s="764"/>
      <c r="G34" s="762" t="s">
        <v>46</v>
      </c>
      <c r="H34" s="764"/>
      <c r="I34" s="762" t="s">
        <v>14</v>
      </c>
      <c r="J34" s="764"/>
      <c r="K34" s="762" t="s">
        <v>47</v>
      </c>
      <c r="L34" s="764"/>
      <c r="M34" s="762" t="s">
        <v>365</v>
      </c>
      <c r="N34" s="764"/>
      <c r="O34" s="762" t="s">
        <v>271</v>
      </c>
      <c r="P34" s="764"/>
      <c r="Q34" s="762" t="s">
        <v>17</v>
      </c>
      <c r="R34" s="764"/>
      <c r="FT34" s="131"/>
      <c r="FU34" s="131"/>
    </row>
    <row r="35" spans="1:177">
      <c r="A35" s="767" t="s">
        <v>250</v>
      </c>
      <c r="B35" s="771"/>
      <c r="C35" s="372" t="s">
        <v>487</v>
      </c>
      <c r="D35" s="373" t="s">
        <v>422</v>
      </c>
      <c r="E35" s="372" t="s">
        <v>487</v>
      </c>
      <c r="F35" s="373" t="s">
        <v>422</v>
      </c>
      <c r="G35" s="372" t="s">
        <v>487</v>
      </c>
      <c r="H35" s="373" t="s">
        <v>422</v>
      </c>
      <c r="I35" s="372" t="s">
        <v>487</v>
      </c>
      <c r="J35" s="373" t="s">
        <v>422</v>
      </c>
      <c r="K35" s="372" t="s">
        <v>487</v>
      </c>
      <c r="L35" s="373" t="s">
        <v>422</v>
      </c>
      <c r="M35" s="372" t="s">
        <v>487</v>
      </c>
      <c r="N35" s="373" t="s">
        <v>422</v>
      </c>
      <c r="O35" s="372" t="s">
        <v>487</v>
      </c>
      <c r="P35" s="373" t="s">
        <v>422</v>
      </c>
      <c r="Q35" s="372" t="s">
        <v>487</v>
      </c>
      <c r="R35" s="373" t="s">
        <v>422</v>
      </c>
      <c r="FT35" s="131"/>
      <c r="FU35" s="131"/>
    </row>
    <row r="36" spans="1:177">
      <c r="A36" s="774"/>
      <c r="B36" s="775"/>
      <c r="C36" s="357" t="s">
        <v>353</v>
      </c>
      <c r="D36" s="358" t="s">
        <v>353</v>
      </c>
      <c r="E36" s="357" t="s">
        <v>353</v>
      </c>
      <c r="F36" s="358" t="s">
        <v>353</v>
      </c>
      <c r="G36" s="357" t="s">
        <v>353</v>
      </c>
      <c r="H36" s="358" t="s">
        <v>353</v>
      </c>
      <c r="I36" s="357" t="s">
        <v>353</v>
      </c>
      <c r="J36" s="358" t="s">
        <v>353</v>
      </c>
      <c r="K36" s="357" t="s">
        <v>353</v>
      </c>
      <c r="L36" s="358" t="s">
        <v>353</v>
      </c>
      <c r="M36" s="357" t="s">
        <v>353</v>
      </c>
      <c r="N36" s="358" t="s">
        <v>353</v>
      </c>
      <c r="O36" s="357" t="s">
        <v>353</v>
      </c>
      <c r="P36" s="358" t="s">
        <v>353</v>
      </c>
      <c r="Q36" s="357" t="s">
        <v>353</v>
      </c>
      <c r="R36" s="358" t="s">
        <v>353</v>
      </c>
      <c r="FT36" s="131"/>
      <c r="FU36" s="131"/>
    </row>
    <row r="37" spans="1:177" s="374" customFormat="1">
      <c r="A37" s="359" t="s">
        <v>250</v>
      </c>
      <c r="B37" s="360"/>
      <c r="C37" s="504">
        <v>613.01099999999997</v>
      </c>
      <c r="D37" s="608">
        <v>130.64699999999999</v>
      </c>
      <c r="E37" s="504">
        <v>1229.9169999999999</v>
      </c>
      <c r="F37" s="608">
        <v>1010.729</v>
      </c>
      <c r="G37" s="504">
        <v>6043.8509999999997</v>
      </c>
      <c r="H37" s="608">
        <v>4979.1379999999999</v>
      </c>
      <c r="I37" s="504">
        <v>1346.837</v>
      </c>
      <c r="J37" s="608">
        <v>1026.528</v>
      </c>
      <c r="K37" s="504">
        <v>764.53800000000001</v>
      </c>
      <c r="L37" s="608">
        <v>749.91</v>
      </c>
      <c r="M37" s="504">
        <v>73.072000000000003</v>
      </c>
      <c r="N37" s="608">
        <v>72.238</v>
      </c>
      <c r="O37" s="504">
        <v>-436.57900000000001</v>
      </c>
      <c r="P37" s="608">
        <v>-173.65600000000001</v>
      </c>
      <c r="Q37" s="504">
        <v>9634.6470000000008</v>
      </c>
      <c r="R37" s="608">
        <v>7795.5339999999997</v>
      </c>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row>
    <row r="38" spans="1:177">
      <c r="A38" s="362"/>
      <c r="B38" s="363" t="s">
        <v>395</v>
      </c>
      <c r="C38" s="502">
        <v>262.262</v>
      </c>
      <c r="D38" s="503">
        <v>9.9139999999999997</v>
      </c>
      <c r="E38" s="502">
        <v>5.9790000000000001</v>
      </c>
      <c r="F38" s="503">
        <v>5.7560000000000002</v>
      </c>
      <c r="G38" s="502">
        <v>726.85299999999995</v>
      </c>
      <c r="H38" s="503">
        <v>552.17700000000002</v>
      </c>
      <c r="I38" s="502">
        <v>349.11599999999999</v>
      </c>
      <c r="J38" s="503">
        <v>372.30799999999999</v>
      </c>
      <c r="K38" s="502">
        <v>275.33300000000003</v>
      </c>
      <c r="L38" s="503">
        <v>292.67899999999997</v>
      </c>
      <c r="M38" s="502">
        <v>4.2999999999999997E-2</v>
      </c>
      <c r="N38" s="503">
        <v>0</v>
      </c>
      <c r="O38" s="502">
        <v>0</v>
      </c>
      <c r="P38" s="503">
        <v>0</v>
      </c>
      <c r="Q38" s="502">
        <v>1619.586</v>
      </c>
      <c r="R38" s="503">
        <v>1232.8340000000001</v>
      </c>
      <c r="FT38" s="131"/>
      <c r="FU38" s="131"/>
    </row>
    <row r="39" spans="1:177">
      <c r="A39" s="362"/>
      <c r="B39" s="363" t="s">
        <v>396</v>
      </c>
      <c r="C39" s="502">
        <v>0</v>
      </c>
      <c r="D39" s="503">
        <v>0</v>
      </c>
      <c r="E39" s="502">
        <v>1.4E-2</v>
      </c>
      <c r="F39" s="503">
        <v>1.4E-2</v>
      </c>
      <c r="G39" s="502">
        <v>16.414000000000001</v>
      </c>
      <c r="H39" s="503">
        <v>23.393000000000001</v>
      </c>
      <c r="I39" s="502">
        <v>5.7779999999999996</v>
      </c>
      <c r="J39" s="503">
        <v>9.2460000000000004</v>
      </c>
      <c r="K39" s="502">
        <v>9.4350000000000005</v>
      </c>
      <c r="L39" s="503">
        <v>27.366</v>
      </c>
      <c r="M39" s="502">
        <v>0.749</v>
      </c>
      <c r="N39" s="503">
        <v>0.66800000000000004</v>
      </c>
      <c r="O39" s="502">
        <v>0</v>
      </c>
      <c r="P39" s="503">
        <v>0</v>
      </c>
      <c r="Q39" s="502">
        <v>32.39</v>
      </c>
      <c r="R39" s="503">
        <v>60.686999999999998</v>
      </c>
      <c r="FT39" s="131"/>
      <c r="FU39" s="131"/>
    </row>
    <row r="40" spans="1:177">
      <c r="A40" s="362"/>
      <c r="B40" s="363" t="s">
        <v>429</v>
      </c>
      <c r="C40" s="502">
        <v>7.9950000000000001</v>
      </c>
      <c r="D40" s="503">
        <v>25.629000000000001</v>
      </c>
      <c r="E40" s="502">
        <v>1051.6769999999999</v>
      </c>
      <c r="F40" s="503">
        <v>866.55799999999999</v>
      </c>
      <c r="G40" s="502">
        <v>2245.9299999999998</v>
      </c>
      <c r="H40" s="503">
        <v>3230.087</v>
      </c>
      <c r="I40" s="502">
        <v>573.84500000000003</v>
      </c>
      <c r="J40" s="503">
        <v>467.33499999999998</v>
      </c>
      <c r="K40" s="502">
        <v>245.89500000000001</v>
      </c>
      <c r="L40" s="503">
        <v>276.18700000000001</v>
      </c>
      <c r="M40" s="502">
        <v>22.516999999999999</v>
      </c>
      <c r="N40" s="503">
        <v>22.600999999999999</v>
      </c>
      <c r="O40" s="502">
        <v>0</v>
      </c>
      <c r="P40" s="503">
        <v>23.733000000000001</v>
      </c>
      <c r="Q40" s="502">
        <v>4147.8590000000004</v>
      </c>
      <c r="R40" s="503">
        <v>4912.13</v>
      </c>
      <c r="FT40" s="131"/>
      <c r="FU40" s="131"/>
    </row>
    <row r="41" spans="1:177">
      <c r="A41" s="362"/>
      <c r="B41" s="363" t="s">
        <v>427</v>
      </c>
      <c r="C41" s="502">
        <v>337.70699999999999</v>
      </c>
      <c r="D41" s="503">
        <v>94.134</v>
      </c>
      <c r="E41" s="502">
        <v>40.167000000000002</v>
      </c>
      <c r="F41" s="503">
        <v>38.322000000000003</v>
      </c>
      <c r="G41" s="502">
        <v>812.15200000000004</v>
      </c>
      <c r="H41" s="503">
        <v>897.61699999999996</v>
      </c>
      <c r="I41" s="502">
        <v>175.62100000000001</v>
      </c>
      <c r="J41" s="503">
        <v>27.518000000000001</v>
      </c>
      <c r="K41" s="502">
        <v>154.40799999999999</v>
      </c>
      <c r="L41" s="503">
        <v>62.475000000000001</v>
      </c>
      <c r="M41" s="502">
        <v>34.139000000000003</v>
      </c>
      <c r="N41" s="503">
        <v>33.03</v>
      </c>
      <c r="O41" s="502">
        <v>-436.55099999999999</v>
      </c>
      <c r="P41" s="503">
        <v>-197.38900000000001</v>
      </c>
      <c r="Q41" s="502">
        <v>1117.643</v>
      </c>
      <c r="R41" s="503">
        <v>955.70699999999999</v>
      </c>
      <c r="FT41" s="131"/>
      <c r="FU41" s="131"/>
    </row>
    <row r="42" spans="1:177">
      <c r="A42" s="362"/>
      <c r="B42" s="363" t="s">
        <v>397</v>
      </c>
      <c r="C42" s="502">
        <v>5.3999999999999999E-2</v>
      </c>
      <c r="D42" s="503">
        <v>5.3999999999999999E-2</v>
      </c>
      <c r="E42" s="502">
        <v>43.066000000000003</v>
      </c>
      <c r="F42" s="503">
        <v>49.9</v>
      </c>
      <c r="G42" s="502">
        <v>78.709999999999994</v>
      </c>
      <c r="H42" s="503">
        <v>76.248000000000005</v>
      </c>
      <c r="I42" s="502">
        <v>38.424999999999997</v>
      </c>
      <c r="J42" s="503">
        <v>30.974</v>
      </c>
      <c r="K42" s="502">
        <v>10.167999999999999</v>
      </c>
      <c r="L42" s="503">
        <v>7.6680000000000001</v>
      </c>
      <c r="M42" s="502">
        <v>0</v>
      </c>
      <c r="N42" s="503">
        <v>0</v>
      </c>
      <c r="O42" s="502">
        <v>0</v>
      </c>
      <c r="P42" s="503">
        <v>0</v>
      </c>
      <c r="Q42" s="502">
        <v>170.423</v>
      </c>
      <c r="R42" s="503">
        <v>164.84399999999999</v>
      </c>
      <c r="FT42" s="131"/>
      <c r="FU42" s="131"/>
    </row>
    <row r="43" spans="1:177" ht="14.25" customHeight="1">
      <c r="A43" s="362"/>
      <c r="B43" s="363" t="s">
        <v>214</v>
      </c>
      <c r="C43" s="502">
        <v>0</v>
      </c>
      <c r="D43" s="503">
        <v>0</v>
      </c>
      <c r="E43" s="502">
        <v>48.081000000000003</v>
      </c>
      <c r="F43" s="503">
        <v>13.882</v>
      </c>
      <c r="G43" s="502">
        <v>12.586</v>
      </c>
      <c r="H43" s="503">
        <v>13.702999999999999</v>
      </c>
      <c r="I43" s="502">
        <v>116.711</v>
      </c>
      <c r="J43" s="503">
        <v>87.272999999999996</v>
      </c>
      <c r="K43" s="502">
        <v>27.298999999999999</v>
      </c>
      <c r="L43" s="503">
        <v>53.643000000000001</v>
      </c>
      <c r="M43" s="502">
        <v>14.967000000000001</v>
      </c>
      <c r="N43" s="503">
        <v>14.558999999999999</v>
      </c>
      <c r="O43" s="502">
        <v>0</v>
      </c>
      <c r="P43" s="503">
        <v>0</v>
      </c>
      <c r="Q43" s="502">
        <v>219.64400000000001</v>
      </c>
      <c r="R43" s="503">
        <v>183.06</v>
      </c>
      <c r="FT43" s="131"/>
      <c r="FU43" s="131"/>
    </row>
    <row r="44" spans="1:177">
      <c r="A44" s="362"/>
      <c r="B44" s="363" t="s">
        <v>215</v>
      </c>
      <c r="C44" s="502">
        <v>0</v>
      </c>
      <c r="D44" s="503">
        <v>0</v>
      </c>
      <c r="E44" s="502">
        <v>0</v>
      </c>
      <c r="F44" s="503">
        <v>0</v>
      </c>
      <c r="G44" s="502">
        <v>0</v>
      </c>
      <c r="H44" s="503">
        <v>0</v>
      </c>
      <c r="I44" s="502">
        <v>0</v>
      </c>
      <c r="J44" s="503">
        <v>0</v>
      </c>
      <c r="K44" s="502">
        <v>0</v>
      </c>
      <c r="L44" s="503">
        <v>0</v>
      </c>
      <c r="M44" s="502">
        <v>0</v>
      </c>
      <c r="N44" s="503">
        <v>0</v>
      </c>
      <c r="O44" s="502">
        <v>0</v>
      </c>
      <c r="P44" s="503">
        <v>0</v>
      </c>
      <c r="Q44" s="502">
        <v>0</v>
      </c>
      <c r="R44" s="503">
        <v>0</v>
      </c>
      <c r="FT44" s="131"/>
      <c r="FU44" s="131"/>
    </row>
    <row r="45" spans="1:177">
      <c r="A45" s="362"/>
      <c r="B45" s="363" t="s">
        <v>436</v>
      </c>
      <c r="C45" s="502">
        <v>4.9930000000000003</v>
      </c>
      <c r="D45" s="503">
        <v>0.91600000000000004</v>
      </c>
      <c r="E45" s="502">
        <v>40.933</v>
      </c>
      <c r="F45" s="503">
        <v>36.296999999999997</v>
      </c>
      <c r="G45" s="502">
        <v>156.77799999999999</v>
      </c>
      <c r="H45" s="503">
        <v>185.91300000000001</v>
      </c>
      <c r="I45" s="502">
        <v>20.827999999999999</v>
      </c>
      <c r="J45" s="503">
        <v>31.873999999999999</v>
      </c>
      <c r="K45" s="502">
        <v>42</v>
      </c>
      <c r="L45" s="503">
        <v>29.891999999999999</v>
      </c>
      <c r="M45" s="502">
        <v>0.65700000000000003</v>
      </c>
      <c r="N45" s="503">
        <v>1.38</v>
      </c>
      <c r="O45" s="502">
        <v>0</v>
      </c>
      <c r="P45" s="503">
        <v>0</v>
      </c>
      <c r="Q45" s="502">
        <v>266.18900000000002</v>
      </c>
      <c r="R45" s="503">
        <v>286.27199999999999</v>
      </c>
      <c r="FT45" s="131"/>
      <c r="FU45" s="131"/>
    </row>
    <row r="46" spans="1:177">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FT46" s="131"/>
      <c r="FU46" s="131"/>
    </row>
    <row r="47" spans="1:177">
      <c r="A47" s="362"/>
      <c r="B47" s="369" t="s">
        <v>423</v>
      </c>
      <c r="C47" s="502">
        <v>0</v>
      </c>
      <c r="D47" s="503">
        <v>0</v>
      </c>
      <c r="E47" s="502">
        <v>0</v>
      </c>
      <c r="F47" s="503">
        <v>0</v>
      </c>
      <c r="G47" s="502">
        <v>1994.4280000000001</v>
      </c>
      <c r="H47" s="503">
        <v>0</v>
      </c>
      <c r="I47" s="502">
        <v>66.513000000000005</v>
      </c>
      <c r="J47" s="503">
        <v>0</v>
      </c>
      <c r="K47" s="502">
        <v>0</v>
      </c>
      <c r="L47" s="503">
        <v>0</v>
      </c>
      <c r="M47" s="502">
        <v>0</v>
      </c>
      <c r="N47" s="503">
        <v>0</v>
      </c>
      <c r="O47" s="502">
        <v>-2.8000000000000001E-2</v>
      </c>
      <c r="P47" s="503">
        <v>0</v>
      </c>
      <c r="Q47" s="502">
        <v>2060.913</v>
      </c>
      <c r="R47" s="503">
        <v>0</v>
      </c>
      <c r="FT47" s="131"/>
      <c r="FU47" s="131"/>
    </row>
    <row r="48" spans="1:177">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FT48" s="131"/>
      <c r="FU48" s="131"/>
    </row>
    <row r="49" spans="1:177" s="374" customFormat="1">
      <c r="A49" s="359" t="s">
        <v>252</v>
      </c>
      <c r="B49" s="360"/>
      <c r="C49" s="504">
        <v>593.56700000000001</v>
      </c>
      <c r="D49" s="608">
        <v>594.55999999999995</v>
      </c>
      <c r="E49" s="504">
        <v>666.76599999999996</v>
      </c>
      <c r="F49" s="608">
        <v>651.83100000000002</v>
      </c>
      <c r="G49" s="504">
        <v>7957.799</v>
      </c>
      <c r="H49" s="608">
        <v>8551.7170000000006</v>
      </c>
      <c r="I49" s="504">
        <v>1414.5940000000001</v>
      </c>
      <c r="J49" s="608">
        <v>1513.85</v>
      </c>
      <c r="K49" s="504">
        <v>1012.963</v>
      </c>
      <c r="L49" s="608">
        <v>909.57</v>
      </c>
      <c r="M49" s="504">
        <v>149.10499999999999</v>
      </c>
      <c r="N49" s="608">
        <v>157.22399999999999</v>
      </c>
      <c r="O49" s="504">
        <v>-457.15</v>
      </c>
      <c r="P49" s="608">
        <v>-245.441</v>
      </c>
      <c r="Q49" s="504">
        <v>11337.644</v>
      </c>
      <c r="R49" s="608">
        <v>12133.311</v>
      </c>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row>
    <row r="50" spans="1:177">
      <c r="A50" s="362"/>
      <c r="B50" s="363" t="s">
        <v>398</v>
      </c>
      <c r="C50" s="502">
        <v>591.61300000000006</v>
      </c>
      <c r="D50" s="503">
        <v>590.08100000000002</v>
      </c>
      <c r="E50" s="502">
        <v>32.670999999999999</v>
      </c>
      <c r="F50" s="503">
        <v>36.21</v>
      </c>
      <c r="G50" s="502">
        <v>2737.152</v>
      </c>
      <c r="H50" s="503">
        <v>2525.8359999999998</v>
      </c>
      <c r="I50" s="502">
        <v>1179.27</v>
      </c>
      <c r="J50" s="503">
        <v>1213.912</v>
      </c>
      <c r="K50" s="502">
        <v>644.91499999999996</v>
      </c>
      <c r="L50" s="503">
        <v>551.54399999999998</v>
      </c>
      <c r="M50" s="502">
        <v>0</v>
      </c>
      <c r="N50" s="503">
        <v>0</v>
      </c>
      <c r="O50" s="502">
        <v>0</v>
      </c>
      <c r="P50" s="503">
        <v>0</v>
      </c>
      <c r="Q50" s="502">
        <v>5185.6210000000001</v>
      </c>
      <c r="R50" s="503">
        <v>4917.5829999999996</v>
      </c>
      <c r="FT50" s="131"/>
      <c r="FU50" s="131"/>
    </row>
    <row r="51" spans="1:177">
      <c r="A51" s="362"/>
      <c r="B51" s="363" t="s">
        <v>399</v>
      </c>
      <c r="C51" s="502">
        <v>0</v>
      </c>
      <c r="D51" s="503">
        <v>0</v>
      </c>
      <c r="E51" s="502">
        <v>8.0000000000000002E-3</v>
      </c>
      <c r="F51" s="503">
        <v>2.4E-2</v>
      </c>
      <c r="G51" s="502">
        <v>87.495000000000005</v>
      </c>
      <c r="H51" s="503">
        <v>99.942999999999998</v>
      </c>
      <c r="I51" s="502">
        <v>44.441000000000003</v>
      </c>
      <c r="J51" s="503">
        <v>53.588000000000001</v>
      </c>
      <c r="K51" s="502">
        <v>20.346</v>
      </c>
      <c r="L51" s="503">
        <v>23.212</v>
      </c>
      <c r="M51" s="502">
        <v>12.196999999999999</v>
      </c>
      <c r="N51" s="503">
        <v>11.124000000000001</v>
      </c>
      <c r="O51" s="502">
        <v>0</v>
      </c>
      <c r="P51" s="503">
        <v>0</v>
      </c>
      <c r="Q51" s="502">
        <v>164.48699999999999</v>
      </c>
      <c r="R51" s="503">
        <v>187.89099999999999</v>
      </c>
      <c r="FT51" s="131"/>
      <c r="FU51" s="131"/>
    </row>
    <row r="52" spans="1:177">
      <c r="A52" s="362"/>
      <c r="B52" s="363" t="s">
        <v>400</v>
      </c>
      <c r="C52" s="502">
        <v>0</v>
      </c>
      <c r="D52" s="503">
        <v>0</v>
      </c>
      <c r="E52" s="502">
        <v>30.373999999999999</v>
      </c>
      <c r="F52" s="503">
        <v>53.914000000000001</v>
      </c>
      <c r="G52" s="502">
        <v>2407.1260000000002</v>
      </c>
      <c r="H52" s="503">
        <v>2633.6880000000001</v>
      </c>
      <c r="I52" s="502">
        <v>0.83099999999999996</v>
      </c>
      <c r="J52" s="503">
        <v>0.874</v>
      </c>
      <c r="K52" s="502">
        <v>0.92300000000000004</v>
      </c>
      <c r="L52" s="503">
        <v>0.59099999999999997</v>
      </c>
      <c r="M52" s="502">
        <v>0</v>
      </c>
      <c r="N52" s="503">
        <v>0</v>
      </c>
      <c r="O52" s="502">
        <v>0</v>
      </c>
      <c r="P52" s="503">
        <v>0</v>
      </c>
      <c r="Q52" s="502">
        <v>2439.2539999999999</v>
      </c>
      <c r="R52" s="503">
        <v>2689.067</v>
      </c>
      <c r="FT52" s="131"/>
      <c r="FU52" s="131"/>
    </row>
    <row r="53" spans="1:177">
      <c r="A53" s="362"/>
      <c r="B53" s="363" t="s">
        <v>216</v>
      </c>
      <c r="C53" s="502">
        <v>0</v>
      </c>
      <c r="D53" s="503">
        <v>0</v>
      </c>
      <c r="E53" s="502">
        <v>0</v>
      </c>
      <c r="F53" s="503">
        <v>0</v>
      </c>
      <c r="G53" s="502">
        <v>828.77</v>
      </c>
      <c r="H53" s="503">
        <v>1203.492</v>
      </c>
      <c r="I53" s="502">
        <v>0</v>
      </c>
      <c r="J53" s="503">
        <v>0</v>
      </c>
      <c r="K53" s="502">
        <v>0</v>
      </c>
      <c r="L53" s="503">
        <v>7.8040000000000003</v>
      </c>
      <c r="M53" s="502">
        <v>87.048000000000002</v>
      </c>
      <c r="N53" s="503">
        <v>96.643000000000001</v>
      </c>
      <c r="O53" s="502">
        <v>-457.15</v>
      </c>
      <c r="P53" s="503">
        <v>-245.441</v>
      </c>
      <c r="Q53" s="502">
        <v>458.66800000000001</v>
      </c>
      <c r="R53" s="503">
        <v>1062.498</v>
      </c>
      <c r="FT53" s="131"/>
      <c r="FU53" s="131"/>
    </row>
    <row r="54" spans="1:177">
      <c r="A54" s="362"/>
      <c r="B54" s="363" t="s">
        <v>401</v>
      </c>
      <c r="C54" s="502">
        <v>0</v>
      </c>
      <c r="D54" s="503">
        <v>0</v>
      </c>
      <c r="E54" s="502">
        <v>15.242000000000001</v>
      </c>
      <c r="F54" s="503">
        <v>19.116</v>
      </c>
      <c r="G54" s="502">
        <v>512.72799999999995</v>
      </c>
      <c r="H54" s="503">
        <v>685.66899999999998</v>
      </c>
      <c r="I54" s="502">
        <v>47.53</v>
      </c>
      <c r="J54" s="503">
        <v>74.772999999999996</v>
      </c>
      <c r="K54" s="502">
        <v>53.904000000000003</v>
      </c>
      <c r="L54" s="503">
        <v>51.819000000000003</v>
      </c>
      <c r="M54" s="502">
        <v>7.7809999999999997</v>
      </c>
      <c r="N54" s="503">
        <v>7.4420000000000002</v>
      </c>
      <c r="O54" s="502">
        <v>0</v>
      </c>
      <c r="P54" s="503">
        <v>0</v>
      </c>
      <c r="Q54" s="502">
        <v>637.18499999999995</v>
      </c>
      <c r="R54" s="503">
        <v>838.81899999999996</v>
      </c>
      <c r="FT54" s="131"/>
      <c r="FU54" s="131"/>
    </row>
    <row r="55" spans="1:177">
      <c r="A55" s="362"/>
      <c r="B55" s="363" t="s">
        <v>217</v>
      </c>
      <c r="C55" s="502">
        <v>0</v>
      </c>
      <c r="D55" s="503">
        <v>2.0569999999999999</v>
      </c>
      <c r="E55" s="502">
        <v>521.60400000000004</v>
      </c>
      <c r="F55" s="503">
        <v>459.88299999999998</v>
      </c>
      <c r="G55" s="502">
        <v>54.765000000000001</v>
      </c>
      <c r="H55" s="503">
        <v>41.194000000000003</v>
      </c>
      <c r="I55" s="502">
        <v>80.977999999999994</v>
      </c>
      <c r="J55" s="503">
        <v>83.284000000000006</v>
      </c>
      <c r="K55" s="502">
        <v>270.63600000000002</v>
      </c>
      <c r="L55" s="503">
        <v>251.28700000000001</v>
      </c>
      <c r="M55" s="502">
        <v>41.707999999999998</v>
      </c>
      <c r="N55" s="503">
        <v>41.695</v>
      </c>
      <c r="O55" s="502">
        <v>0</v>
      </c>
      <c r="P55" s="503">
        <v>0</v>
      </c>
      <c r="Q55" s="502">
        <v>969.69100000000003</v>
      </c>
      <c r="R55" s="503">
        <v>879.4</v>
      </c>
      <c r="FT55" s="131"/>
      <c r="FU55" s="131"/>
    </row>
    <row r="56" spans="1:177">
      <c r="A56" s="362"/>
      <c r="B56" s="363" t="s">
        <v>218</v>
      </c>
      <c r="C56" s="502">
        <v>1.954</v>
      </c>
      <c r="D56" s="503">
        <v>2.4220000000000002</v>
      </c>
      <c r="E56" s="502">
        <v>14.205</v>
      </c>
      <c r="F56" s="503">
        <v>17.231000000000002</v>
      </c>
      <c r="G56" s="502">
        <v>1315.6210000000001</v>
      </c>
      <c r="H56" s="503">
        <v>1311.654</v>
      </c>
      <c r="I56" s="502">
        <v>61.543999999999997</v>
      </c>
      <c r="J56" s="503">
        <v>87.418999999999997</v>
      </c>
      <c r="K56" s="502">
        <v>3.911</v>
      </c>
      <c r="L56" s="503">
        <v>4.4349999999999996</v>
      </c>
      <c r="M56" s="502">
        <v>0.371</v>
      </c>
      <c r="N56" s="503">
        <v>0.32</v>
      </c>
      <c r="O56" s="502">
        <v>0</v>
      </c>
      <c r="P56" s="503">
        <v>0</v>
      </c>
      <c r="Q56" s="502">
        <v>1397.606</v>
      </c>
      <c r="R56" s="503">
        <v>1423.481</v>
      </c>
      <c r="FT56" s="131"/>
      <c r="FU56" s="131"/>
    </row>
    <row r="57" spans="1:177">
      <c r="A57" s="362"/>
      <c r="B57" s="363" t="s">
        <v>402</v>
      </c>
      <c r="C57" s="502">
        <v>0</v>
      </c>
      <c r="D57" s="503">
        <v>0</v>
      </c>
      <c r="E57" s="502">
        <v>52.661999999999999</v>
      </c>
      <c r="F57" s="503">
        <v>65.453000000000003</v>
      </c>
      <c r="G57" s="502">
        <v>14.141999999999999</v>
      </c>
      <c r="H57" s="503">
        <v>50.241</v>
      </c>
      <c r="I57" s="502">
        <v>0</v>
      </c>
      <c r="J57" s="503">
        <v>0</v>
      </c>
      <c r="K57" s="502">
        <v>18.327999999999999</v>
      </c>
      <c r="L57" s="503">
        <v>18.878</v>
      </c>
      <c r="M57" s="502">
        <v>0</v>
      </c>
      <c r="N57" s="503">
        <v>0</v>
      </c>
      <c r="O57" s="502">
        <v>0</v>
      </c>
      <c r="P57" s="503">
        <v>0</v>
      </c>
      <c r="Q57" s="502">
        <v>85.132000000000005</v>
      </c>
      <c r="R57" s="503">
        <v>134.572</v>
      </c>
      <c r="FT57" s="131"/>
      <c r="FU57" s="131"/>
    </row>
    <row r="58" spans="1:177">
      <c r="A58" s="375"/>
      <c r="B58" s="375"/>
      <c r="C58" s="375"/>
      <c r="D58" s="375"/>
      <c r="E58" s="375"/>
      <c r="F58" s="375"/>
      <c r="G58" s="375"/>
      <c r="H58" s="375"/>
      <c r="I58" s="375"/>
      <c r="J58" s="375"/>
      <c r="K58" s="375"/>
      <c r="L58" s="375"/>
      <c r="M58" s="375"/>
      <c r="N58" s="375"/>
      <c r="O58" s="375"/>
      <c r="P58" s="375"/>
      <c r="Q58" s="375"/>
      <c r="R58" s="375"/>
      <c r="S58" s="375"/>
      <c r="T58" s="375"/>
      <c r="U58" s="375"/>
      <c r="V58" s="375"/>
      <c r="FT58" s="131"/>
      <c r="FU58" s="131"/>
    </row>
    <row r="59" spans="1:177" s="374" customFormat="1">
      <c r="A59" s="359" t="s">
        <v>253</v>
      </c>
      <c r="B59" s="360"/>
      <c r="C59" s="504">
        <v>16257.102000000001</v>
      </c>
      <c r="D59" s="608">
        <v>16145.956</v>
      </c>
      <c r="E59" s="504">
        <v>1996.2660000000001</v>
      </c>
      <c r="F59" s="608">
        <v>1764.6379999999999</v>
      </c>
      <c r="G59" s="504">
        <v>7801.9989999999998</v>
      </c>
      <c r="H59" s="608">
        <v>7626.1809999999996</v>
      </c>
      <c r="I59" s="504">
        <v>2290.6460000000002</v>
      </c>
      <c r="J59" s="608">
        <v>2370.4929999999999</v>
      </c>
      <c r="K59" s="504">
        <v>1557.3320000000001</v>
      </c>
      <c r="L59" s="608">
        <v>1561.41</v>
      </c>
      <c r="M59" s="504">
        <v>1403.153</v>
      </c>
      <c r="N59" s="608">
        <v>1467.5619999999999</v>
      </c>
      <c r="O59" s="504">
        <v>-16285.2</v>
      </c>
      <c r="P59" s="608">
        <v>-15906.147000000001</v>
      </c>
      <c r="Q59" s="504">
        <v>15021.298000000001</v>
      </c>
      <c r="R59" s="608">
        <v>15030.093000000001</v>
      </c>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row>
    <row r="60" spans="1:177" s="374" customFormat="1">
      <c r="A60" s="359" t="s">
        <v>424</v>
      </c>
      <c r="B60" s="360"/>
      <c r="C60" s="504">
        <v>16257.102000000001</v>
      </c>
      <c r="D60" s="608">
        <v>16145.956</v>
      </c>
      <c r="E60" s="504">
        <v>1996.2660000000001</v>
      </c>
      <c r="F60" s="608">
        <v>1764.6379999999999</v>
      </c>
      <c r="G60" s="504">
        <v>7801.9989999999998</v>
      </c>
      <c r="H60" s="608">
        <v>7626.1809999999996</v>
      </c>
      <c r="I60" s="504">
        <v>2290.6460000000002</v>
      </c>
      <c r="J60" s="608">
        <v>2370.4929999999999</v>
      </c>
      <c r="K60" s="504">
        <v>1557.3320000000001</v>
      </c>
      <c r="L60" s="608">
        <v>1561.41</v>
      </c>
      <c r="M60" s="504">
        <v>1403.153</v>
      </c>
      <c r="N60" s="608">
        <v>1467.5619999999999</v>
      </c>
      <c r="O60" s="504">
        <v>-16285.2</v>
      </c>
      <c r="P60" s="608">
        <v>-15906.147000000001</v>
      </c>
      <c r="Q60" s="504">
        <v>12476.111000000001</v>
      </c>
      <c r="R60" s="608">
        <v>12832.656999999999</v>
      </c>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row>
    <row r="61" spans="1:177">
      <c r="A61" s="362"/>
      <c r="B61" s="363" t="s">
        <v>219</v>
      </c>
      <c r="C61" s="502">
        <v>15811.619000000001</v>
      </c>
      <c r="D61" s="503">
        <v>16512.785</v>
      </c>
      <c r="E61" s="502">
        <v>1973.22</v>
      </c>
      <c r="F61" s="503">
        <v>1733.076</v>
      </c>
      <c r="G61" s="502">
        <v>6671.8440000000001</v>
      </c>
      <c r="H61" s="503">
        <v>5830.9870000000001</v>
      </c>
      <c r="I61" s="502">
        <v>142.626</v>
      </c>
      <c r="J61" s="503">
        <v>167.71199999999999</v>
      </c>
      <c r="K61" s="502">
        <v>1638.183</v>
      </c>
      <c r="L61" s="503">
        <v>1632.4259999999999</v>
      </c>
      <c r="M61" s="502">
        <v>1000.3390000000001</v>
      </c>
      <c r="N61" s="503">
        <v>997.09500000000003</v>
      </c>
      <c r="O61" s="502">
        <v>-11438.332</v>
      </c>
      <c r="P61" s="503">
        <v>-11074.582</v>
      </c>
      <c r="Q61" s="502">
        <v>15799.499</v>
      </c>
      <c r="R61" s="503">
        <v>15799.499</v>
      </c>
      <c r="FT61" s="131"/>
      <c r="FU61" s="131"/>
    </row>
    <row r="62" spans="1:177">
      <c r="A62" s="362"/>
      <c r="B62" s="363" t="s">
        <v>220</v>
      </c>
      <c r="C62" s="502">
        <v>4100.9620000000004</v>
      </c>
      <c r="D62" s="503">
        <v>3290.1419999999998</v>
      </c>
      <c r="E62" s="502">
        <v>-1199.296</v>
      </c>
      <c r="F62" s="503">
        <v>-1075.8810000000001</v>
      </c>
      <c r="G62" s="502">
        <v>-213.27600000000001</v>
      </c>
      <c r="H62" s="503">
        <v>726.44</v>
      </c>
      <c r="I62" s="502">
        <v>387.73899999999998</v>
      </c>
      <c r="J62" s="503">
        <v>843.64800000000002</v>
      </c>
      <c r="K62" s="502">
        <v>111.86</v>
      </c>
      <c r="L62" s="503">
        <v>116.498</v>
      </c>
      <c r="M62" s="502">
        <v>340.16800000000001</v>
      </c>
      <c r="N62" s="503">
        <v>407.82</v>
      </c>
      <c r="O62" s="502">
        <v>2113.7710000000002</v>
      </c>
      <c r="P62" s="503">
        <v>1460.0239999999999</v>
      </c>
      <c r="Q62" s="502">
        <v>5641.9279999999999</v>
      </c>
      <c r="R62" s="503">
        <v>5768.6909999999998</v>
      </c>
      <c r="FT62" s="131"/>
      <c r="FU62" s="131"/>
    </row>
    <row r="63" spans="1:177">
      <c r="A63" s="362"/>
      <c r="B63" s="363" t="s">
        <v>432</v>
      </c>
      <c r="C63" s="502">
        <v>0</v>
      </c>
      <c r="D63" s="503">
        <v>0</v>
      </c>
      <c r="E63" s="502">
        <v>0</v>
      </c>
      <c r="F63" s="503">
        <v>0</v>
      </c>
      <c r="G63" s="502">
        <v>552.50099999999998</v>
      </c>
      <c r="H63" s="503">
        <v>536.51400000000001</v>
      </c>
      <c r="I63" s="502">
        <v>24.652999999999999</v>
      </c>
      <c r="J63" s="503">
        <v>380.24200000000002</v>
      </c>
      <c r="K63" s="502">
        <v>1.49</v>
      </c>
      <c r="L63" s="503">
        <v>1.4830000000000001</v>
      </c>
      <c r="M63" s="502">
        <v>0</v>
      </c>
      <c r="N63" s="503">
        <v>0</v>
      </c>
      <c r="O63" s="502">
        <v>-578.64400000000001</v>
      </c>
      <c r="P63" s="503">
        <v>-918.23900000000003</v>
      </c>
      <c r="Q63" s="502">
        <v>0</v>
      </c>
      <c r="R63" s="503">
        <v>0</v>
      </c>
      <c r="FT63" s="131"/>
      <c r="FU63" s="131"/>
    </row>
    <row r="64" spans="1:177">
      <c r="A64" s="362"/>
      <c r="B64" s="363" t="s">
        <v>426</v>
      </c>
      <c r="C64" s="502">
        <v>-0.27200000000000002</v>
      </c>
      <c r="D64" s="503">
        <v>-0.27200000000000002</v>
      </c>
      <c r="E64" s="502">
        <v>0</v>
      </c>
      <c r="F64" s="503">
        <v>0</v>
      </c>
      <c r="G64" s="502">
        <v>-20.527000000000001</v>
      </c>
      <c r="H64" s="503">
        <v>-19.933</v>
      </c>
      <c r="I64" s="502">
        <v>0</v>
      </c>
      <c r="J64" s="503">
        <v>0</v>
      </c>
      <c r="K64" s="502">
        <v>0</v>
      </c>
      <c r="L64" s="503">
        <v>0</v>
      </c>
      <c r="M64" s="502">
        <v>0</v>
      </c>
      <c r="N64" s="503">
        <v>0</v>
      </c>
      <c r="O64" s="502">
        <v>20.527000000000001</v>
      </c>
      <c r="P64" s="503">
        <v>19.933</v>
      </c>
      <c r="Q64" s="502">
        <v>-0.27200000000000002</v>
      </c>
      <c r="R64" s="503">
        <v>-0.27200000000000002</v>
      </c>
      <c r="FT64" s="131"/>
      <c r="FU64" s="131"/>
    </row>
    <row r="65" spans="1:191">
      <c r="A65" s="362"/>
      <c r="B65" s="363" t="s">
        <v>403</v>
      </c>
      <c r="C65" s="502">
        <v>0</v>
      </c>
      <c r="D65" s="503">
        <v>0</v>
      </c>
      <c r="E65" s="502">
        <v>0</v>
      </c>
      <c r="F65" s="503">
        <v>0</v>
      </c>
      <c r="G65" s="502">
        <v>0</v>
      </c>
      <c r="H65" s="503">
        <v>0</v>
      </c>
      <c r="I65" s="502">
        <v>0</v>
      </c>
      <c r="J65" s="503">
        <v>0</v>
      </c>
      <c r="K65" s="502">
        <v>0</v>
      </c>
      <c r="L65" s="503">
        <v>0</v>
      </c>
      <c r="M65" s="502">
        <v>0</v>
      </c>
      <c r="N65" s="503">
        <v>0</v>
      </c>
      <c r="O65" s="502">
        <v>0</v>
      </c>
      <c r="P65" s="503">
        <v>0</v>
      </c>
      <c r="Q65" s="502">
        <v>0</v>
      </c>
      <c r="R65" s="503">
        <v>0</v>
      </c>
      <c r="FT65" s="131"/>
      <c r="FU65" s="131"/>
    </row>
    <row r="66" spans="1:191">
      <c r="A66" s="362"/>
      <c r="B66" s="363" t="s">
        <v>404</v>
      </c>
      <c r="C66" s="502">
        <v>-3655.2069999999999</v>
      </c>
      <c r="D66" s="503">
        <v>-3656.6990000000001</v>
      </c>
      <c r="E66" s="502">
        <v>1222.3420000000001</v>
      </c>
      <c r="F66" s="503">
        <v>1107.443</v>
      </c>
      <c r="G66" s="502">
        <v>811.45699999999999</v>
      </c>
      <c r="H66" s="503">
        <v>552.173</v>
      </c>
      <c r="I66" s="502">
        <v>1735.6279999999999</v>
      </c>
      <c r="J66" s="503">
        <v>978.89099999999996</v>
      </c>
      <c r="K66" s="502">
        <v>-194.20099999999999</v>
      </c>
      <c r="L66" s="503">
        <v>-188.99700000000001</v>
      </c>
      <c r="M66" s="502">
        <v>62.646000000000001</v>
      </c>
      <c r="N66" s="503">
        <v>62.646999999999998</v>
      </c>
      <c r="O66" s="502">
        <v>-6402.5219999999999</v>
      </c>
      <c r="P66" s="503">
        <v>-5393.2830000000004</v>
      </c>
      <c r="Q66" s="502">
        <v>-8965.0439999999999</v>
      </c>
      <c r="R66" s="503">
        <v>-8735.2610000000004</v>
      </c>
      <c r="FT66" s="131"/>
      <c r="FU66" s="131"/>
    </row>
    <row r="67" spans="1:191">
      <c r="A67" s="375"/>
      <c r="B67" s="375"/>
      <c r="C67" s="375"/>
      <c r="D67" s="375"/>
      <c r="E67" s="375"/>
      <c r="F67" s="375"/>
      <c r="G67" s="375"/>
      <c r="H67" s="375"/>
      <c r="I67" s="375"/>
      <c r="J67" s="375"/>
      <c r="K67" s="375"/>
      <c r="L67" s="375"/>
      <c r="M67" s="375"/>
      <c r="N67" s="375"/>
      <c r="O67" s="375"/>
      <c r="P67" s="375"/>
      <c r="Q67" s="375"/>
      <c r="R67" s="375"/>
      <c r="S67" s="375"/>
      <c r="T67" s="375"/>
      <c r="U67" s="375"/>
      <c r="V67" s="375"/>
      <c r="FT67" s="131"/>
      <c r="FU67" s="131"/>
    </row>
    <row r="68" spans="1:191" s="374" customFormat="1">
      <c r="A68" s="359" t="s">
        <v>254</v>
      </c>
      <c r="B68" s="360"/>
      <c r="C68" s="504">
        <v>0</v>
      </c>
      <c r="D68" s="608">
        <v>0</v>
      </c>
      <c r="E68" s="504">
        <v>0</v>
      </c>
      <c r="F68" s="608">
        <v>0</v>
      </c>
      <c r="G68" s="504">
        <v>0</v>
      </c>
      <c r="H68" s="608">
        <v>0</v>
      </c>
      <c r="I68" s="504">
        <v>0</v>
      </c>
      <c r="J68" s="608">
        <v>0</v>
      </c>
      <c r="K68" s="504">
        <v>0</v>
      </c>
      <c r="L68" s="608">
        <v>0</v>
      </c>
      <c r="M68" s="504">
        <v>0</v>
      </c>
      <c r="N68" s="608">
        <v>0</v>
      </c>
      <c r="O68" s="504">
        <v>0</v>
      </c>
      <c r="P68" s="608">
        <v>0</v>
      </c>
      <c r="Q68" s="504">
        <v>2545.1869999999999</v>
      </c>
      <c r="R68" s="608">
        <v>2197.4360000000001</v>
      </c>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row>
    <row r="69" spans="1:191">
      <c r="A69" s="375"/>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FT69" s="131"/>
      <c r="FU69" s="131"/>
    </row>
    <row r="70" spans="1:191" s="374" customFormat="1">
      <c r="A70" s="359" t="s">
        <v>255</v>
      </c>
      <c r="B70" s="360"/>
      <c r="C70" s="504">
        <v>17463.68</v>
      </c>
      <c r="D70" s="608">
        <v>16871.163</v>
      </c>
      <c r="E70" s="504">
        <v>3892.9490000000001</v>
      </c>
      <c r="F70" s="608">
        <v>3427.1979999999999</v>
      </c>
      <c r="G70" s="504">
        <v>21803.649000000001</v>
      </c>
      <c r="H70" s="608">
        <v>21157.036</v>
      </c>
      <c r="I70" s="504">
        <v>5052.0770000000002</v>
      </c>
      <c r="J70" s="608">
        <v>4910.8710000000001</v>
      </c>
      <c r="K70" s="504">
        <v>3334.8330000000001</v>
      </c>
      <c r="L70" s="608">
        <v>3220.89</v>
      </c>
      <c r="M70" s="504">
        <v>1625.33</v>
      </c>
      <c r="N70" s="608">
        <v>1697.0239999999999</v>
      </c>
      <c r="O70" s="504">
        <v>-17178.929</v>
      </c>
      <c r="P70" s="608">
        <v>-16325.244000000001</v>
      </c>
      <c r="Q70" s="504">
        <v>35993.589</v>
      </c>
      <c r="R70" s="608">
        <v>34958.938000000002</v>
      </c>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2"/>
      <c r="BZ70" s="232"/>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232"/>
      <c r="CZ70" s="232"/>
      <c r="DA70" s="232"/>
      <c r="DB70" s="232"/>
      <c r="DC70" s="232"/>
      <c r="DD70" s="232"/>
      <c r="DE70" s="232"/>
      <c r="DF70" s="232"/>
      <c r="DG70" s="232"/>
      <c r="DH70" s="232"/>
      <c r="DI70" s="232"/>
      <c r="DJ70" s="232"/>
      <c r="DK70" s="232"/>
      <c r="DL70" s="232"/>
      <c r="DM70" s="232"/>
      <c r="DN70" s="232"/>
      <c r="DO70" s="232"/>
      <c r="DP70" s="232"/>
      <c r="DQ70" s="232"/>
      <c r="DR70" s="232"/>
      <c r="DS70" s="232"/>
      <c r="DT70" s="232"/>
      <c r="DU70" s="232"/>
      <c r="DV70" s="232"/>
      <c r="DW70" s="232"/>
      <c r="DX70" s="232"/>
      <c r="DY70" s="232"/>
      <c r="DZ70" s="232"/>
      <c r="EA70" s="232"/>
      <c r="EB70" s="232"/>
      <c r="EC70" s="232"/>
      <c r="ED70" s="232"/>
      <c r="EE70" s="232"/>
      <c r="EF70" s="232"/>
      <c r="EG70" s="232"/>
      <c r="EH70" s="232"/>
      <c r="EI70" s="232"/>
      <c r="EJ70" s="232"/>
      <c r="EK70" s="232"/>
      <c r="EL70" s="232"/>
      <c r="EM70" s="232"/>
      <c r="EN70" s="232"/>
      <c r="EO70" s="232"/>
      <c r="EP70" s="232"/>
      <c r="EQ70" s="232"/>
      <c r="ER70" s="232"/>
      <c r="ES70" s="232"/>
      <c r="ET70" s="232"/>
      <c r="EU70" s="232"/>
      <c r="EV70" s="232"/>
      <c r="EW70" s="232"/>
      <c r="EX70" s="232"/>
      <c r="EY70" s="232"/>
      <c r="EZ70" s="232"/>
      <c r="FA70" s="232"/>
      <c r="FB70" s="232"/>
      <c r="FC70" s="232"/>
      <c r="FD70" s="232"/>
      <c r="FE70" s="232"/>
      <c r="FF70" s="232"/>
      <c r="FG70" s="232"/>
      <c r="FH70" s="232"/>
      <c r="FI70" s="232"/>
      <c r="FJ70" s="232"/>
      <c r="FK70" s="232"/>
      <c r="FL70" s="232"/>
      <c r="FM70" s="232"/>
      <c r="FN70" s="232"/>
      <c r="FO70" s="232"/>
      <c r="FP70" s="232"/>
      <c r="FQ70" s="232"/>
      <c r="FR70" s="232"/>
      <c r="FS70" s="232"/>
      <c r="FT70" s="232"/>
      <c r="FU70" s="232"/>
    </row>
    <row r="71" spans="1:191">
      <c r="A71" s="375"/>
      <c r="B71" s="375"/>
      <c r="C71" s="351"/>
      <c r="D71" s="376"/>
      <c r="E71" s="376"/>
      <c r="F71" s="376"/>
      <c r="G71" s="376"/>
      <c r="H71" s="351"/>
      <c r="I71" s="351"/>
      <c r="J71" s="351"/>
      <c r="K71" s="351"/>
      <c r="L71" s="351"/>
      <c r="M71" s="351"/>
      <c r="N71" s="351"/>
      <c r="O71" s="351"/>
      <c r="P71" s="351"/>
    </row>
    <row r="72" spans="1:191" s="131" customFormat="1">
      <c r="D72" s="672"/>
      <c r="E72" s="672"/>
      <c r="F72" s="672"/>
    </row>
    <row r="73" spans="1:191" ht="12.75" customHeight="1">
      <c r="A73" s="776" t="s">
        <v>71</v>
      </c>
      <c r="B73" s="777"/>
      <c r="C73" s="762" t="s">
        <v>270</v>
      </c>
      <c r="D73" s="763"/>
      <c r="E73" s="763"/>
      <c r="F73" s="764"/>
      <c r="G73" s="762" t="s">
        <v>10</v>
      </c>
      <c r="H73" s="763"/>
      <c r="I73" s="763"/>
      <c r="J73" s="764"/>
      <c r="K73" s="762" t="s">
        <v>46</v>
      </c>
      <c r="L73" s="763"/>
      <c r="M73" s="763"/>
      <c r="N73" s="764"/>
      <c r="O73" s="762" t="s">
        <v>14</v>
      </c>
      <c r="P73" s="763"/>
      <c r="Q73" s="763"/>
      <c r="R73" s="764"/>
      <c r="S73" s="762" t="s">
        <v>47</v>
      </c>
      <c r="T73" s="763"/>
      <c r="U73" s="763"/>
      <c r="V73" s="764"/>
      <c r="W73" s="762" t="s">
        <v>365</v>
      </c>
      <c r="X73" s="763"/>
      <c r="Y73" s="763"/>
      <c r="Z73" s="764"/>
      <c r="AA73" s="762" t="s">
        <v>271</v>
      </c>
      <c r="AB73" s="763"/>
      <c r="AC73" s="763"/>
      <c r="AD73" s="764"/>
      <c r="AE73" s="762" t="s">
        <v>17</v>
      </c>
      <c r="AF73" s="763"/>
      <c r="AG73" s="763"/>
      <c r="AH73" s="764"/>
      <c r="FT73" s="131"/>
      <c r="FU73" s="131"/>
      <c r="FV73" s="131"/>
      <c r="FW73" s="131"/>
      <c r="FX73" s="131"/>
      <c r="FY73" s="131"/>
      <c r="FZ73" s="131"/>
      <c r="GA73" s="131"/>
      <c r="GB73" s="131"/>
      <c r="GC73" s="131"/>
      <c r="GD73" s="131"/>
      <c r="GE73" s="131"/>
      <c r="GF73" s="131"/>
      <c r="GG73" s="131"/>
      <c r="GH73" s="131"/>
      <c r="GI73" s="131"/>
    </row>
    <row r="74" spans="1:191">
      <c r="A74" s="767" t="s">
        <v>256</v>
      </c>
      <c r="B74" s="771"/>
      <c r="C74" s="765" t="s">
        <v>286</v>
      </c>
      <c r="D74" s="766"/>
      <c r="E74" s="760" t="s">
        <v>287</v>
      </c>
      <c r="F74" s="761"/>
      <c r="G74" s="765" t="s">
        <v>286</v>
      </c>
      <c r="H74" s="766"/>
      <c r="I74" s="760" t="s">
        <v>287</v>
      </c>
      <c r="J74" s="761"/>
      <c r="K74" s="765" t="s">
        <v>286</v>
      </c>
      <c r="L74" s="766"/>
      <c r="M74" s="760" t="s">
        <v>287</v>
      </c>
      <c r="N74" s="761"/>
      <c r="O74" s="765" t="s">
        <v>286</v>
      </c>
      <c r="P74" s="766"/>
      <c r="Q74" s="760" t="s">
        <v>287</v>
      </c>
      <c r="R74" s="761"/>
      <c r="S74" s="765" t="s">
        <v>286</v>
      </c>
      <c r="T74" s="766"/>
      <c r="U74" s="760" t="s">
        <v>287</v>
      </c>
      <c r="V74" s="761"/>
      <c r="W74" s="765" t="s">
        <v>286</v>
      </c>
      <c r="X74" s="766"/>
      <c r="Y74" s="760" t="s">
        <v>287</v>
      </c>
      <c r="Z74" s="761"/>
      <c r="AA74" s="765" t="s">
        <v>286</v>
      </c>
      <c r="AB74" s="766"/>
      <c r="AC74" s="760" t="s">
        <v>287</v>
      </c>
      <c r="AD74" s="761"/>
      <c r="AE74" s="765" t="s">
        <v>286</v>
      </c>
      <c r="AF74" s="766"/>
      <c r="AG74" s="760" t="s">
        <v>287</v>
      </c>
      <c r="AH74" s="761"/>
      <c r="FT74" s="131"/>
      <c r="FU74" s="131"/>
      <c r="FV74" s="131"/>
      <c r="FW74" s="131"/>
      <c r="FX74" s="131"/>
      <c r="FY74" s="131"/>
      <c r="FZ74" s="131"/>
      <c r="GA74" s="131"/>
      <c r="GB74" s="131"/>
      <c r="GC74" s="131"/>
      <c r="GD74" s="131"/>
      <c r="GE74" s="131"/>
      <c r="GF74" s="131"/>
      <c r="GG74" s="131"/>
      <c r="GH74" s="131"/>
      <c r="GI74" s="131"/>
    </row>
    <row r="75" spans="1:191">
      <c r="A75" s="772"/>
      <c r="B75" s="773"/>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c r="AE75" s="355" t="s">
        <v>488</v>
      </c>
      <c r="AF75" s="355" t="s">
        <v>489</v>
      </c>
      <c r="AG75" s="356" t="s">
        <v>485</v>
      </c>
      <c r="AH75" s="356" t="s">
        <v>486</v>
      </c>
      <c r="FT75" s="131"/>
      <c r="FU75" s="131"/>
      <c r="FV75" s="131"/>
      <c r="FW75" s="131"/>
      <c r="FX75" s="131"/>
      <c r="FY75" s="131"/>
      <c r="FZ75" s="131"/>
      <c r="GA75" s="131"/>
      <c r="GB75" s="131"/>
      <c r="GC75" s="131"/>
      <c r="GD75" s="131"/>
      <c r="GE75" s="131"/>
      <c r="GF75" s="131"/>
      <c r="GG75" s="131"/>
      <c r="GH75" s="131"/>
      <c r="GI75" s="131"/>
    </row>
    <row r="76" spans="1:191">
      <c r="A76" s="774"/>
      <c r="B76" s="775"/>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c r="AE76" s="357" t="s">
        <v>353</v>
      </c>
      <c r="AF76" s="357" t="s">
        <v>353</v>
      </c>
      <c r="AG76" s="358" t="s">
        <v>353</v>
      </c>
      <c r="AH76" s="358" t="s">
        <v>353</v>
      </c>
      <c r="FT76" s="131"/>
      <c r="FU76" s="131"/>
      <c r="FV76" s="131"/>
      <c r="FW76" s="131"/>
      <c r="FX76" s="131"/>
      <c r="FY76" s="131"/>
      <c r="FZ76" s="131"/>
      <c r="GA76" s="131"/>
      <c r="GB76" s="131"/>
      <c r="GC76" s="131"/>
      <c r="GD76" s="131"/>
      <c r="GE76" s="131"/>
      <c r="GF76" s="131"/>
      <c r="GG76" s="131"/>
      <c r="GH76" s="131"/>
      <c r="GI76" s="131"/>
    </row>
    <row r="77" spans="1:191" s="374" customFormat="1">
      <c r="A77" s="359" t="s">
        <v>257</v>
      </c>
      <c r="B77" s="360"/>
      <c r="C77" s="345">
        <v>1.1930000000000001</v>
      </c>
      <c r="D77" s="352">
        <v>0.314</v>
      </c>
      <c r="E77" s="352">
        <v>1.022</v>
      </c>
      <c r="F77" s="352">
        <v>0.249</v>
      </c>
      <c r="G77" s="345">
        <v>828.23500000000001</v>
      </c>
      <c r="H77" s="352">
        <v>735.98400000000004</v>
      </c>
      <c r="I77" s="352">
        <v>305.75900000000001</v>
      </c>
      <c r="J77" s="352">
        <v>282.51</v>
      </c>
      <c r="K77" s="345">
        <v>7181.0789999999997</v>
      </c>
      <c r="L77" s="352">
        <v>7933.4920000000002</v>
      </c>
      <c r="M77" s="352">
        <v>2414.7220000000002</v>
      </c>
      <c r="N77" s="352">
        <v>3593.797</v>
      </c>
      <c r="O77" s="345">
        <v>2264.4459999999999</v>
      </c>
      <c r="P77" s="352">
        <v>1887.4639999999999</v>
      </c>
      <c r="Q77" s="352">
        <v>694.24699999999996</v>
      </c>
      <c r="R77" s="352">
        <v>653.21400000000006</v>
      </c>
      <c r="S77" s="345">
        <v>1130.0719999999999</v>
      </c>
      <c r="T77" s="352">
        <v>978.04600000000005</v>
      </c>
      <c r="U77" s="352">
        <v>383.94600000000003</v>
      </c>
      <c r="V77" s="352">
        <v>322.93700000000001</v>
      </c>
      <c r="W77" s="345">
        <v>213.95</v>
      </c>
      <c r="X77" s="352">
        <v>145.036</v>
      </c>
      <c r="Y77" s="352">
        <v>71.789000000000001</v>
      </c>
      <c r="Z77" s="352">
        <v>77.738</v>
      </c>
      <c r="AA77" s="345">
        <v>-0.14000000000000001</v>
      </c>
      <c r="AB77" s="352">
        <v>-0.28399999999999997</v>
      </c>
      <c r="AC77" s="352">
        <v>-5.0000000000000001E-3</v>
      </c>
      <c r="AD77" s="352">
        <v>-4.0000000000000001E-3</v>
      </c>
      <c r="AE77" s="345">
        <v>11618.834999999999</v>
      </c>
      <c r="AF77" s="352">
        <v>11680.052</v>
      </c>
      <c r="AG77" s="352">
        <v>3871.48</v>
      </c>
      <c r="AH77" s="352">
        <v>4930.4409999999998</v>
      </c>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row>
    <row r="78" spans="1:191">
      <c r="A78" s="368"/>
      <c r="B78" s="369" t="s">
        <v>90</v>
      </c>
      <c r="C78" s="345">
        <v>1</v>
      </c>
      <c r="D78" s="352">
        <v>0</v>
      </c>
      <c r="E78" s="352">
        <v>1</v>
      </c>
      <c r="F78" s="352">
        <v>0</v>
      </c>
      <c r="G78" s="345">
        <v>809.11</v>
      </c>
      <c r="H78" s="352">
        <v>727.38199999999995</v>
      </c>
      <c r="I78" s="352">
        <v>297.452</v>
      </c>
      <c r="J78" s="352">
        <v>277.46600000000001</v>
      </c>
      <c r="K78" s="345">
        <v>5888.8519999999999</v>
      </c>
      <c r="L78" s="352">
        <v>6906.0730000000003</v>
      </c>
      <c r="M78" s="352">
        <v>2028.8869999999999</v>
      </c>
      <c r="N78" s="352">
        <v>3178.105</v>
      </c>
      <c r="O78" s="345">
        <v>2147.4690000000001</v>
      </c>
      <c r="P78" s="352">
        <v>1857.539</v>
      </c>
      <c r="Q78" s="352">
        <v>687.47199999999998</v>
      </c>
      <c r="R78" s="352">
        <v>638.05600000000004</v>
      </c>
      <c r="S78" s="345">
        <v>1116.8399999999999</v>
      </c>
      <c r="T78" s="352">
        <v>967.68299999999999</v>
      </c>
      <c r="U78" s="352">
        <v>382.89299999999997</v>
      </c>
      <c r="V78" s="352">
        <v>321.92500000000001</v>
      </c>
      <c r="W78" s="345">
        <v>212.88800000000001</v>
      </c>
      <c r="X78" s="352">
        <v>137.31200000000001</v>
      </c>
      <c r="Y78" s="352">
        <v>70.798000000000002</v>
      </c>
      <c r="Z78" s="352">
        <v>71.14</v>
      </c>
      <c r="AA78" s="345">
        <v>0</v>
      </c>
      <c r="AB78" s="352">
        <v>0</v>
      </c>
      <c r="AC78" s="352">
        <v>0</v>
      </c>
      <c r="AD78" s="352">
        <v>0</v>
      </c>
      <c r="AE78" s="345">
        <v>10176.159</v>
      </c>
      <c r="AF78" s="352">
        <v>10595.989</v>
      </c>
      <c r="AG78" s="352">
        <v>3468.502</v>
      </c>
      <c r="AH78" s="352">
        <v>4486.692</v>
      </c>
      <c r="FT78" s="131"/>
      <c r="FU78" s="131"/>
      <c r="FV78" s="131"/>
      <c r="FW78" s="131"/>
      <c r="FX78" s="131"/>
      <c r="FY78" s="131"/>
      <c r="FZ78" s="131"/>
      <c r="GA78" s="131"/>
      <c r="GB78" s="131"/>
      <c r="GC78" s="131"/>
      <c r="GD78" s="131"/>
      <c r="GE78" s="131"/>
      <c r="GF78" s="131"/>
      <c r="GG78" s="131"/>
      <c r="GH78" s="131"/>
      <c r="GI78" s="131"/>
    </row>
    <row r="79" spans="1:191">
      <c r="A79" s="362"/>
      <c r="B79" s="363" t="s">
        <v>49</v>
      </c>
      <c r="C79" s="350">
        <v>0</v>
      </c>
      <c r="D79" s="353">
        <v>0</v>
      </c>
      <c r="E79" s="353">
        <v>0</v>
      </c>
      <c r="F79" s="353">
        <v>0</v>
      </c>
      <c r="G79" s="350">
        <v>772.93499999999995</v>
      </c>
      <c r="H79" s="353">
        <v>700.15599999999995</v>
      </c>
      <c r="I79" s="353">
        <v>283.86599999999999</v>
      </c>
      <c r="J79" s="353">
        <v>265.7</v>
      </c>
      <c r="K79" s="350">
        <v>5097.6769999999997</v>
      </c>
      <c r="L79" s="353">
        <v>6302.7889999999998</v>
      </c>
      <c r="M79" s="353">
        <v>1766.625</v>
      </c>
      <c r="N79" s="353">
        <v>2972.34</v>
      </c>
      <c r="O79" s="350">
        <v>1480.463</v>
      </c>
      <c r="P79" s="353">
        <v>1273.2739999999999</v>
      </c>
      <c r="Q79" s="353">
        <v>473.80099999999999</v>
      </c>
      <c r="R79" s="353">
        <v>447.12200000000001</v>
      </c>
      <c r="S79" s="350">
        <v>1064.1199999999999</v>
      </c>
      <c r="T79" s="353">
        <v>921.13199999999995</v>
      </c>
      <c r="U79" s="353">
        <v>362.99900000000002</v>
      </c>
      <c r="V79" s="353">
        <v>305.93900000000002</v>
      </c>
      <c r="W79" s="350">
        <v>209.983</v>
      </c>
      <c r="X79" s="353">
        <v>135.66300000000001</v>
      </c>
      <c r="Y79" s="353">
        <v>69.814999999999998</v>
      </c>
      <c r="Z79" s="353">
        <v>70.317999999999998</v>
      </c>
      <c r="AA79" s="350">
        <v>0</v>
      </c>
      <c r="AB79" s="353">
        <v>0</v>
      </c>
      <c r="AC79" s="353">
        <v>0</v>
      </c>
      <c r="AD79" s="353">
        <v>0</v>
      </c>
      <c r="AE79" s="350">
        <v>8625.1779999999999</v>
      </c>
      <c r="AF79" s="353">
        <v>9333.0139999999992</v>
      </c>
      <c r="AG79" s="353">
        <v>2957.1060000000002</v>
      </c>
      <c r="AH79" s="353">
        <v>4061.4189999999999</v>
      </c>
      <c r="FT79" s="131"/>
      <c r="FU79" s="131"/>
      <c r="FV79" s="131"/>
      <c r="FW79" s="131"/>
      <c r="FX79" s="131"/>
      <c r="FY79" s="131"/>
      <c r="FZ79" s="131"/>
      <c r="GA79" s="131"/>
      <c r="GB79" s="131"/>
      <c r="GC79" s="131"/>
      <c r="GD79" s="131"/>
      <c r="GE79" s="131"/>
      <c r="GF79" s="131"/>
      <c r="GG79" s="131"/>
      <c r="GH79" s="131"/>
      <c r="GI79" s="131"/>
    </row>
    <row r="80" spans="1:191">
      <c r="A80" s="362"/>
      <c r="B80" s="363" t="s">
        <v>221</v>
      </c>
      <c r="C80" s="350">
        <v>0</v>
      </c>
      <c r="D80" s="353">
        <v>0</v>
      </c>
      <c r="E80" s="353">
        <v>0</v>
      </c>
      <c r="F80" s="353">
        <v>0</v>
      </c>
      <c r="G80" s="350">
        <v>4.8330000000000002</v>
      </c>
      <c r="H80" s="353">
        <v>2.161</v>
      </c>
      <c r="I80" s="353">
        <v>3.0790000000000002</v>
      </c>
      <c r="J80" s="353">
        <v>0.30099999999999999</v>
      </c>
      <c r="K80" s="350">
        <v>0.16600000000000001</v>
      </c>
      <c r="L80" s="353">
        <v>6.3E-2</v>
      </c>
      <c r="M80" s="353">
        <v>4.1000000000000002E-2</v>
      </c>
      <c r="N80" s="353">
        <v>3.2000000000000001E-2</v>
      </c>
      <c r="O80" s="350">
        <v>26.189</v>
      </c>
      <c r="P80" s="353">
        <v>19.994</v>
      </c>
      <c r="Q80" s="353">
        <v>5.7039999999999997</v>
      </c>
      <c r="R80" s="353">
        <v>7.3090000000000002</v>
      </c>
      <c r="S80" s="350">
        <v>10.427</v>
      </c>
      <c r="T80" s="353">
        <v>11.907</v>
      </c>
      <c r="U80" s="353">
        <v>3.5230000000000001</v>
      </c>
      <c r="V80" s="353">
        <v>4.641</v>
      </c>
      <c r="W80" s="350">
        <v>1E-3</v>
      </c>
      <c r="X80" s="353">
        <v>0</v>
      </c>
      <c r="Y80" s="353">
        <v>1E-3</v>
      </c>
      <c r="Z80" s="353">
        <v>0</v>
      </c>
      <c r="AA80" s="350">
        <v>0</v>
      </c>
      <c r="AB80" s="353">
        <v>0</v>
      </c>
      <c r="AC80" s="353">
        <v>0</v>
      </c>
      <c r="AD80" s="353">
        <v>0</v>
      </c>
      <c r="AE80" s="350">
        <v>41.616</v>
      </c>
      <c r="AF80" s="353">
        <v>34.125</v>
      </c>
      <c r="AG80" s="353">
        <v>12.348000000000001</v>
      </c>
      <c r="AH80" s="353">
        <v>12.282999999999999</v>
      </c>
      <c r="FT80" s="131"/>
      <c r="FU80" s="131"/>
      <c r="FV80" s="131"/>
      <c r="FW80" s="131"/>
      <c r="FX80" s="131"/>
      <c r="FY80" s="131"/>
      <c r="FZ80" s="131"/>
      <c r="GA80" s="131"/>
      <c r="GB80" s="131"/>
      <c r="GC80" s="131"/>
      <c r="GD80" s="131"/>
      <c r="GE80" s="131"/>
      <c r="GF80" s="131"/>
      <c r="GG80" s="131"/>
      <c r="GH80" s="131"/>
      <c r="GI80" s="131"/>
    </row>
    <row r="81" spans="1:191">
      <c r="A81" s="362"/>
      <c r="B81" s="363" t="s">
        <v>222</v>
      </c>
      <c r="C81" s="350">
        <v>1</v>
      </c>
      <c r="D81" s="353">
        <v>0</v>
      </c>
      <c r="E81" s="353">
        <v>1</v>
      </c>
      <c r="F81" s="353">
        <v>0</v>
      </c>
      <c r="G81" s="350">
        <v>31.341999999999999</v>
      </c>
      <c r="H81" s="353">
        <v>25.065000000000001</v>
      </c>
      <c r="I81" s="353">
        <v>10.507</v>
      </c>
      <c r="J81" s="353">
        <v>11.465</v>
      </c>
      <c r="K81" s="350">
        <v>791.00900000000001</v>
      </c>
      <c r="L81" s="353">
        <v>603.221</v>
      </c>
      <c r="M81" s="353">
        <v>262.221</v>
      </c>
      <c r="N81" s="353">
        <v>205.733</v>
      </c>
      <c r="O81" s="350">
        <v>640.81700000000001</v>
      </c>
      <c r="P81" s="353">
        <v>564.27099999999996</v>
      </c>
      <c r="Q81" s="353">
        <v>207.96700000000001</v>
      </c>
      <c r="R81" s="353">
        <v>183.625</v>
      </c>
      <c r="S81" s="350">
        <v>42.292999999999999</v>
      </c>
      <c r="T81" s="353">
        <v>34.643999999999998</v>
      </c>
      <c r="U81" s="353">
        <v>16.370999999999999</v>
      </c>
      <c r="V81" s="353">
        <v>11.345000000000001</v>
      </c>
      <c r="W81" s="350">
        <v>2.9039999999999999</v>
      </c>
      <c r="X81" s="353">
        <v>1.649</v>
      </c>
      <c r="Y81" s="353">
        <v>0.98199999999999998</v>
      </c>
      <c r="Z81" s="353">
        <v>0.82199999999999995</v>
      </c>
      <c r="AA81" s="350">
        <v>0</v>
      </c>
      <c r="AB81" s="353">
        <v>0</v>
      </c>
      <c r="AC81" s="353">
        <v>0</v>
      </c>
      <c r="AD81" s="353">
        <v>0</v>
      </c>
      <c r="AE81" s="350">
        <v>1509.365</v>
      </c>
      <c r="AF81" s="353">
        <v>1228.8499999999999</v>
      </c>
      <c r="AG81" s="353">
        <v>499.048</v>
      </c>
      <c r="AH81" s="353">
        <v>412.99</v>
      </c>
      <c r="FT81" s="131"/>
      <c r="FU81" s="131"/>
      <c r="FV81" s="131"/>
      <c r="FW81" s="131"/>
      <c r="FX81" s="131"/>
      <c r="FY81" s="131"/>
      <c r="FZ81" s="131"/>
      <c r="GA81" s="131"/>
      <c r="GB81" s="131"/>
      <c r="GC81" s="131"/>
      <c r="GD81" s="131"/>
      <c r="GE81" s="131"/>
      <c r="GF81" s="131"/>
      <c r="GG81" s="131"/>
      <c r="GH81" s="131"/>
      <c r="GI81" s="131"/>
    </row>
    <row r="82" spans="1:191">
      <c r="A82" s="362"/>
      <c r="B82" s="363" t="s">
        <v>91</v>
      </c>
      <c r="C82" s="350">
        <v>0.193</v>
      </c>
      <c r="D82" s="353">
        <v>0.314</v>
      </c>
      <c r="E82" s="353">
        <v>2.1999999999999999E-2</v>
      </c>
      <c r="F82" s="353">
        <v>0.249</v>
      </c>
      <c r="G82" s="350">
        <v>19.125</v>
      </c>
      <c r="H82" s="353">
        <v>8.6020000000000003</v>
      </c>
      <c r="I82" s="353">
        <v>8.3070000000000004</v>
      </c>
      <c r="J82" s="353">
        <v>5.0439999999999996</v>
      </c>
      <c r="K82" s="350">
        <v>1292.2270000000001</v>
      </c>
      <c r="L82" s="353">
        <v>1027.4190000000001</v>
      </c>
      <c r="M82" s="353">
        <v>385.83499999999998</v>
      </c>
      <c r="N82" s="353">
        <v>415.69200000000001</v>
      </c>
      <c r="O82" s="350">
        <v>116.977</v>
      </c>
      <c r="P82" s="353">
        <v>29.925000000000001</v>
      </c>
      <c r="Q82" s="353">
        <v>6.7750000000000004</v>
      </c>
      <c r="R82" s="353">
        <v>15.157999999999999</v>
      </c>
      <c r="S82" s="350">
        <v>13.231999999999999</v>
      </c>
      <c r="T82" s="353">
        <v>10.363</v>
      </c>
      <c r="U82" s="353">
        <v>1.0529999999999999</v>
      </c>
      <c r="V82" s="353">
        <v>1.012</v>
      </c>
      <c r="W82" s="350">
        <v>1.0620000000000001</v>
      </c>
      <c r="X82" s="353">
        <v>7.7240000000000002</v>
      </c>
      <c r="Y82" s="353">
        <v>0.99099999999999999</v>
      </c>
      <c r="Z82" s="353">
        <v>6.5979999999999999</v>
      </c>
      <c r="AA82" s="350">
        <v>-0.14000000000000001</v>
      </c>
      <c r="AB82" s="353">
        <v>-0.28399999999999997</v>
      </c>
      <c r="AC82" s="353">
        <v>-5.0000000000000001E-3</v>
      </c>
      <c r="AD82" s="353">
        <v>-4.0000000000000001E-3</v>
      </c>
      <c r="AE82" s="350">
        <v>1442.6759999999999</v>
      </c>
      <c r="AF82" s="353">
        <v>1084.0630000000001</v>
      </c>
      <c r="AG82" s="353">
        <v>402.97800000000001</v>
      </c>
      <c r="AH82" s="353">
        <v>443.74900000000002</v>
      </c>
      <c r="FT82" s="131"/>
      <c r="FU82" s="131"/>
      <c r="FV82" s="131"/>
      <c r="FW82" s="131"/>
      <c r="FX82" s="131"/>
      <c r="FY82" s="131"/>
      <c r="FZ82" s="131"/>
      <c r="GA82" s="131"/>
      <c r="GB82" s="131"/>
      <c r="GC82" s="131"/>
      <c r="GD82" s="131"/>
      <c r="GE82" s="131"/>
      <c r="GF82" s="131"/>
      <c r="GG82" s="131"/>
      <c r="GH82" s="131"/>
      <c r="GI82" s="131"/>
    </row>
    <row r="83" spans="1:191">
      <c r="A83" s="375"/>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FT83" s="131"/>
      <c r="FU83" s="131"/>
      <c r="FV83" s="131"/>
      <c r="FW83" s="131"/>
      <c r="FX83" s="131"/>
      <c r="FY83" s="131"/>
      <c r="FZ83" s="131"/>
      <c r="GA83" s="131"/>
      <c r="GB83" s="131"/>
      <c r="GC83" s="131"/>
      <c r="GD83" s="131"/>
      <c r="GE83" s="131"/>
      <c r="GF83" s="131"/>
      <c r="GG83" s="131"/>
      <c r="GH83" s="131"/>
      <c r="GI83" s="131"/>
    </row>
    <row r="84" spans="1:191" s="374" customFormat="1">
      <c r="A84" s="359" t="s">
        <v>258</v>
      </c>
      <c r="B84" s="360"/>
      <c r="C84" s="345">
        <v>-9.1999999999999998E-2</v>
      </c>
      <c r="D84" s="352">
        <v>-2.5999999999999999E-2</v>
      </c>
      <c r="E84" s="352">
        <v>-5.1999999999999998E-2</v>
      </c>
      <c r="F84" s="352">
        <v>1E-3</v>
      </c>
      <c r="G84" s="345">
        <v>-517.67999999999995</v>
      </c>
      <c r="H84" s="352">
        <v>-401.03800000000001</v>
      </c>
      <c r="I84" s="352">
        <v>-194.57400000000001</v>
      </c>
      <c r="J84" s="352">
        <v>-149.84899999999999</v>
      </c>
      <c r="K84" s="345">
        <v>-4728.183</v>
      </c>
      <c r="L84" s="352">
        <v>-5878.4189999999999</v>
      </c>
      <c r="M84" s="352">
        <v>-1668.1469999999999</v>
      </c>
      <c r="N84" s="352">
        <v>-2788.8429999999998</v>
      </c>
      <c r="O84" s="345">
        <v>-987.74400000000003</v>
      </c>
      <c r="P84" s="352">
        <v>-732.06799999999998</v>
      </c>
      <c r="Q84" s="352">
        <v>-296.52100000000002</v>
      </c>
      <c r="R84" s="352">
        <v>-253.93</v>
      </c>
      <c r="S84" s="345">
        <v>-525.73699999999997</v>
      </c>
      <c r="T84" s="352">
        <v>-476.60599999999999</v>
      </c>
      <c r="U84" s="352">
        <v>-184.874</v>
      </c>
      <c r="V84" s="352">
        <v>-159.571</v>
      </c>
      <c r="W84" s="345">
        <v>-75.736000000000004</v>
      </c>
      <c r="X84" s="352">
        <v>-22.734999999999999</v>
      </c>
      <c r="Y84" s="352">
        <v>-15.532</v>
      </c>
      <c r="Z84" s="352">
        <v>-13.247</v>
      </c>
      <c r="AA84" s="345">
        <v>0</v>
      </c>
      <c r="AB84" s="352">
        <v>0</v>
      </c>
      <c r="AC84" s="352">
        <v>0</v>
      </c>
      <c r="AD84" s="352">
        <v>0</v>
      </c>
      <c r="AE84" s="345">
        <v>-6835.1719999999996</v>
      </c>
      <c r="AF84" s="352">
        <v>-7510.8919999999998</v>
      </c>
      <c r="AG84" s="352">
        <v>-2359.6999999999998</v>
      </c>
      <c r="AH84" s="352">
        <v>-3365.4389999999999</v>
      </c>
      <c r="AI84" s="232"/>
      <c r="AJ84" s="232"/>
      <c r="AK84" s="232"/>
      <c r="AL84" s="232"/>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row>
    <row r="85" spans="1:191">
      <c r="A85" s="368"/>
      <c r="B85" s="369" t="s">
        <v>223</v>
      </c>
      <c r="C85" s="350">
        <v>0</v>
      </c>
      <c r="D85" s="353">
        <v>0</v>
      </c>
      <c r="E85" s="353">
        <v>0</v>
      </c>
      <c r="F85" s="353">
        <v>0</v>
      </c>
      <c r="G85" s="350">
        <v>-471.64499999999998</v>
      </c>
      <c r="H85" s="353">
        <v>-359.27699999999999</v>
      </c>
      <c r="I85" s="353">
        <v>-178.81200000000001</v>
      </c>
      <c r="J85" s="353">
        <v>-134.876</v>
      </c>
      <c r="K85" s="350">
        <v>-2919.58</v>
      </c>
      <c r="L85" s="353">
        <v>-4445.8760000000002</v>
      </c>
      <c r="M85" s="353">
        <v>-987.22</v>
      </c>
      <c r="N85" s="353">
        <v>-2253.6219999999998</v>
      </c>
      <c r="O85" s="350">
        <v>-536.40700000000004</v>
      </c>
      <c r="P85" s="353">
        <v>-383.02600000000001</v>
      </c>
      <c r="Q85" s="353">
        <v>-172.614</v>
      </c>
      <c r="R85" s="353">
        <v>-130.83099999999999</v>
      </c>
      <c r="S85" s="350">
        <v>-363.54399999999998</v>
      </c>
      <c r="T85" s="353">
        <v>-332.03100000000001</v>
      </c>
      <c r="U85" s="353">
        <v>-123.375</v>
      </c>
      <c r="V85" s="353">
        <v>-102.164</v>
      </c>
      <c r="W85" s="350">
        <v>-61.918999999999997</v>
      </c>
      <c r="X85" s="353">
        <v>-8.5399999999999991</v>
      </c>
      <c r="Y85" s="353">
        <v>-10.944000000000001</v>
      </c>
      <c r="Z85" s="353">
        <v>-3.82</v>
      </c>
      <c r="AA85" s="350">
        <v>0</v>
      </c>
      <c r="AB85" s="353">
        <v>0</v>
      </c>
      <c r="AC85" s="353">
        <v>0</v>
      </c>
      <c r="AD85" s="353">
        <v>0</v>
      </c>
      <c r="AE85" s="350">
        <v>-4353.0950000000003</v>
      </c>
      <c r="AF85" s="353">
        <v>-5528.75</v>
      </c>
      <c r="AG85" s="353">
        <v>-1472.9649999999999</v>
      </c>
      <c r="AH85" s="353">
        <v>-2625.3130000000001</v>
      </c>
      <c r="FT85" s="131"/>
      <c r="FU85" s="131"/>
      <c r="FV85" s="131"/>
      <c r="FW85" s="131"/>
      <c r="FX85" s="131"/>
      <c r="FY85" s="131"/>
      <c r="FZ85" s="131"/>
      <c r="GA85" s="131"/>
      <c r="GB85" s="131"/>
      <c r="GC85" s="131"/>
      <c r="GD85" s="131"/>
      <c r="GE85" s="131"/>
      <c r="GF85" s="131"/>
      <c r="GG85" s="131"/>
      <c r="GH85" s="131"/>
      <c r="GI85" s="131"/>
    </row>
    <row r="86" spans="1:191">
      <c r="A86" s="362"/>
      <c r="B86" s="363" t="s">
        <v>224</v>
      </c>
      <c r="C86" s="350">
        <v>0</v>
      </c>
      <c r="D86" s="353">
        <v>0</v>
      </c>
      <c r="E86" s="353">
        <v>0</v>
      </c>
      <c r="F86" s="353">
        <v>0</v>
      </c>
      <c r="G86" s="350">
        <v>-0.39700000000000002</v>
      </c>
      <c r="H86" s="353">
        <v>-0.96799999999999997</v>
      </c>
      <c r="I86" s="353">
        <v>-0.11700000000000001</v>
      </c>
      <c r="J86" s="353">
        <v>-0.16700000000000001</v>
      </c>
      <c r="K86" s="350">
        <v>-37.795999999999999</v>
      </c>
      <c r="L86" s="353">
        <v>-27.329000000000001</v>
      </c>
      <c r="M86" s="353">
        <v>-9.5630000000000006</v>
      </c>
      <c r="N86" s="353">
        <v>-2.9340000000000002</v>
      </c>
      <c r="O86" s="350">
        <v>-26.22</v>
      </c>
      <c r="P86" s="353">
        <v>-12.805</v>
      </c>
      <c r="Q86" s="353">
        <v>-10.16</v>
      </c>
      <c r="R86" s="353">
        <v>-3.508</v>
      </c>
      <c r="S86" s="350">
        <v>-54.439</v>
      </c>
      <c r="T86" s="353">
        <v>-47.561</v>
      </c>
      <c r="U86" s="353">
        <v>-22.416</v>
      </c>
      <c r="V86" s="353">
        <v>-19.86</v>
      </c>
      <c r="W86" s="350">
        <v>0</v>
      </c>
      <c r="X86" s="353">
        <v>0</v>
      </c>
      <c r="Y86" s="353">
        <v>0</v>
      </c>
      <c r="Z86" s="353">
        <v>0</v>
      </c>
      <c r="AA86" s="350">
        <v>0</v>
      </c>
      <c r="AB86" s="353">
        <v>0</v>
      </c>
      <c r="AC86" s="353">
        <v>0</v>
      </c>
      <c r="AD86" s="353">
        <v>0</v>
      </c>
      <c r="AE86" s="350">
        <v>-118.852</v>
      </c>
      <c r="AF86" s="353">
        <v>-88.662999999999997</v>
      </c>
      <c r="AG86" s="353">
        <v>-42.256</v>
      </c>
      <c r="AH86" s="353">
        <v>-26.469000000000001</v>
      </c>
      <c r="FT86" s="131"/>
      <c r="FU86" s="131"/>
      <c r="FV86" s="131"/>
      <c r="FW86" s="131"/>
      <c r="FX86" s="131"/>
      <c r="FY86" s="131"/>
      <c r="FZ86" s="131"/>
      <c r="GA86" s="131"/>
      <c r="GB86" s="131"/>
      <c r="GC86" s="131"/>
      <c r="GD86" s="131"/>
      <c r="GE86" s="131"/>
      <c r="GF86" s="131"/>
      <c r="GG86" s="131"/>
      <c r="GH86" s="131"/>
      <c r="GI86" s="131"/>
    </row>
    <row r="87" spans="1:191">
      <c r="A87" s="362"/>
      <c r="B87" s="363" t="s">
        <v>95</v>
      </c>
      <c r="C87" s="350">
        <v>0</v>
      </c>
      <c r="D87" s="353">
        <v>0</v>
      </c>
      <c r="E87" s="353">
        <v>0</v>
      </c>
      <c r="F87" s="353">
        <v>0</v>
      </c>
      <c r="G87" s="350">
        <v>-9.9670000000000005</v>
      </c>
      <c r="H87" s="353">
        <v>-14.085000000000001</v>
      </c>
      <c r="I87" s="353">
        <v>-3.4729999999999999</v>
      </c>
      <c r="J87" s="353">
        <v>-4.1829999999999998</v>
      </c>
      <c r="K87" s="350">
        <v>-575.30999999999995</v>
      </c>
      <c r="L87" s="353">
        <v>-516.79999999999995</v>
      </c>
      <c r="M87" s="353">
        <v>-221.84399999999999</v>
      </c>
      <c r="N87" s="353">
        <v>-154.58600000000001</v>
      </c>
      <c r="O87" s="350">
        <v>-237.977</v>
      </c>
      <c r="P87" s="353">
        <v>-204.13900000000001</v>
      </c>
      <c r="Q87" s="353">
        <v>-80.406000000000006</v>
      </c>
      <c r="R87" s="353">
        <v>-66.772000000000006</v>
      </c>
      <c r="S87" s="350">
        <v>-64.308999999999997</v>
      </c>
      <c r="T87" s="353">
        <v>-56.116999999999997</v>
      </c>
      <c r="U87" s="353">
        <v>-22.501000000000001</v>
      </c>
      <c r="V87" s="353">
        <v>-23.332999999999998</v>
      </c>
      <c r="W87" s="350">
        <v>-11.388999999999999</v>
      </c>
      <c r="X87" s="353">
        <v>-7.7249999999999996</v>
      </c>
      <c r="Y87" s="353">
        <v>-3.93</v>
      </c>
      <c r="Z87" s="353">
        <v>-4.2919999999999998</v>
      </c>
      <c r="AA87" s="350">
        <v>0</v>
      </c>
      <c r="AB87" s="353">
        <v>0</v>
      </c>
      <c r="AC87" s="353">
        <v>0</v>
      </c>
      <c r="AD87" s="353">
        <v>0</v>
      </c>
      <c r="AE87" s="350">
        <v>-898.952</v>
      </c>
      <c r="AF87" s="353">
        <v>-798.86599999999999</v>
      </c>
      <c r="AG87" s="353">
        <v>-332.154</v>
      </c>
      <c r="AH87" s="353">
        <v>-253.166</v>
      </c>
      <c r="FT87" s="131"/>
      <c r="FU87" s="131"/>
      <c r="FV87" s="131"/>
      <c r="FW87" s="131"/>
      <c r="FX87" s="131"/>
      <c r="FY87" s="131"/>
      <c r="FZ87" s="131"/>
      <c r="GA87" s="131"/>
      <c r="GB87" s="131"/>
      <c r="GC87" s="131"/>
      <c r="GD87" s="131"/>
      <c r="GE87" s="131"/>
      <c r="GF87" s="131"/>
      <c r="GG87" s="131"/>
      <c r="GH87" s="131"/>
      <c r="GI87" s="131"/>
    </row>
    <row r="88" spans="1:191">
      <c r="A88" s="362"/>
      <c r="B88" s="363" t="s">
        <v>225</v>
      </c>
      <c r="C88" s="350">
        <v>-9.1999999999999998E-2</v>
      </c>
      <c r="D88" s="353">
        <v>-2.5999999999999999E-2</v>
      </c>
      <c r="E88" s="353">
        <v>-5.1999999999999998E-2</v>
      </c>
      <c r="F88" s="353">
        <v>1E-3</v>
      </c>
      <c r="G88" s="350">
        <v>-35.670999999999999</v>
      </c>
      <c r="H88" s="353">
        <v>-26.707999999999998</v>
      </c>
      <c r="I88" s="353">
        <v>-12.172000000000001</v>
      </c>
      <c r="J88" s="353">
        <v>-10.622999999999999</v>
      </c>
      <c r="K88" s="350">
        <v>-1195.4970000000001</v>
      </c>
      <c r="L88" s="353">
        <v>-888.41399999999999</v>
      </c>
      <c r="M88" s="353">
        <v>-449.52</v>
      </c>
      <c r="N88" s="353">
        <v>-377.70100000000002</v>
      </c>
      <c r="O88" s="350">
        <v>-187.14</v>
      </c>
      <c r="P88" s="353">
        <v>-132.09800000000001</v>
      </c>
      <c r="Q88" s="353">
        <v>-33.341000000000001</v>
      </c>
      <c r="R88" s="353">
        <v>-52.819000000000003</v>
      </c>
      <c r="S88" s="350">
        <v>-43.445</v>
      </c>
      <c r="T88" s="353">
        <v>-40.896999999999998</v>
      </c>
      <c r="U88" s="353">
        <v>-16.582000000000001</v>
      </c>
      <c r="V88" s="353">
        <v>-14.214</v>
      </c>
      <c r="W88" s="350">
        <v>-2.4279999999999999</v>
      </c>
      <c r="X88" s="353">
        <v>-6.47</v>
      </c>
      <c r="Y88" s="353">
        <v>-0.65800000000000003</v>
      </c>
      <c r="Z88" s="353">
        <v>-5.1349999999999998</v>
      </c>
      <c r="AA88" s="350">
        <v>0</v>
      </c>
      <c r="AB88" s="353">
        <v>0</v>
      </c>
      <c r="AC88" s="353">
        <v>0</v>
      </c>
      <c r="AD88" s="353">
        <v>0</v>
      </c>
      <c r="AE88" s="350">
        <v>-1464.2729999999999</v>
      </c>
      <c r="AF88" s="353">
        <v>-1094.6130000000001</v>
      </c>
      <c r="AG88" s="353">
        <v>-512.32500000000005</v>
      </c>
      <c r="AH88" s="353">
        <v>-460.49099999999999</v>
      </c>
      <c r="FT88" s="131"/>
      <c r="FU88" s="131"/>
      <c r="FV88" s="131"/>
      <c r="FW88" s="131"/>
      <c r="FX88" s="131"/>
      <c r="FY88" s="131"/>
      <c r="FZ88" s="131"/>
      <c r="GA88" s="131"/>
      <c r="GB88" s="131"/>
      <c r="GC88" s="131"/>
      <c r="GD88" s="131"/>
      <c r="GE88" s="131"/>
      <c r="GF88" s="131"/>
      <c r="GG88" s="131"/>
      <c r="GH88" s="131"/>
      <c r="GI88" s="131"/>
    </row>
    <row r="89" spans="1:191">
      <c r="A89" s="375"/>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FT89" s="131"/>
      <c r="FU89" s="131"/>
      <c r="FV89" s="131"/>
      <c r="FW89" s="131"/>
      <c r="FX89" s="131"/>
      <c r="FY89" s="131"/>
      <c r="FZ89" s="131"/>
      <c r="GA89" s="131"/>
      <c r="GB89" s="131"/>
      <c r="GC89" s="131"/>
      <c r="GD89" s="131"/>
      <c r="GE89" s="131"/>
      <c r="GF89" s="131"/>
      <c r="GG89" s="131"/>
      <c r="GH89" s="131"/>
      <c r="GI89" s="131"/>
    </row>
    <row r="90" spans="1:191" s="374" customFormat="1">
      <c r="A90" s="359" t="s">
        <v>259</v>
      </c>
      <c r="B90" s="360"/>
      <c r="C90" s="345">
        <v>1.101</v>
      </c>
      <c r="D90" s="352">
        <v>0.28799999999999998</v>
      </c>
      <c r="E90" s="352">
        <v>0.97</v>
      </c>
      <c r="F90" s="352">
        <v>0.25</v>
      </c>
      <c r="G90" s="345">
        <v>310.55500000000001</v>
      </c>
      <c r="H90" s="352">
        <v>334.94600000000003</v>
      </c>
      <c r="I90" s="352">
        <v>111.185</v>
      </c>
      <c r="J90" s="352">
        <v>132.661</v>
      </c>
      <c r="K90" s="345">
        <v>2452.8960000000002</v>
      </c>
      <c r="L90" s="352">
        <v>2055.0729999999999</v>
      </c>
      <c r="M90" s="352">
        <v>746.57500000000005</v>
      </c>
      <c r="N90" s="352">
        <v>804.95399999999995</v>
      </c>
      <c r="O90" s="345">
        <v>1276.702</v>
      </c>
      <c r="P90" s="352">
        <v>1155.396</v>
      </c>
      <c r="Q90" s="352">
        <v>397.726</v>
      </c>
      <c r="R90" s="352">
        <v>399.28399999999999</v>
      </c>
      <c r="S90" s="345">
        <v>604.33500000000004</v>
      </c>
      <c r="T90" s="352">
        <v>501.44</v>
      </c>
      <c r="U90" s="352">
        <v>199.072</v>
      </c>
      <c r="V90" s="352">
        <v>163.36600000000001</v>
      </c>
      <c r="W90" s="345">
        <v>138.214</v>
      </c>
      <c r="X90" s="352">
        <v>122.301</v>
      </c>
      <c r="Y90" s="352">
        <v>56.256999999999998</v>
      </c>
      <c r="Z90" s="352">
        <v>64.491</v>
      </c>
      <c r="AA90" s="345">
        <v>-0.14000000000000001</v>
      </c>
      <c r="AB90" s="352">
        <v>-0.28399999999999997</v>
      </c>
      <c r="AC90" s="352">
        <v>-5.0000000000000001E-3</v>
      </c>
      <c r="AD90" s="352">
        <v>-4.0000000000000001E-3</v>
      </c>
      <c r="AE90" s="345">
        <v>4783.6629999999996</v>
      </c>
      <c r="AF90" s="352">
        <v>4169.16</v>
      </c>
      <c r="AG90" s="352">
        <v>1511.78</v>
      </c>
      <c r="AH90" s="352">
        <v>1565.002</v>
      </c>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c r="FX90" s="232"/>
      <c r="FY90" s="232"/>
      <c r="FZ90" s="232"/>
      <c r="GA90" s="232"/>
      <c r="GB90" s="232"/>
      <c r="GC90" s="232"/>
      <c r="GD90" s="232"/>
      <c r="GE90" s="232"/>
      <c r="GF90" s="232"/>
      <c r="GG90" s="232"/>
      <c r="GH90" s="232"/>
      <c r="GI90" s="232"/>
    </row>
    <row r="91" spans="1:191">
      <c r="A91" s="375"/>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FT91" s="131"/>
      <c r="FU91" s="131"/>
      <c r="FV91" s="131"/>
      <c r="FW91" s="131"/>
      <c r="FX91" s="131"/>
      <c r="FY91" s="131"/>
      <c r="FZ91" s="131"/>
      <c r="GA91" s="131"/>
      <c r="GB91" s="131"/>
      <c r="GC91" s="131"/>
      <c r="GD91" s="131"/>
      <c r="GE91" s="131"/>
      <c r="GF91" s="131"/>
      <c r="GG91" s="131"/>
      <c r="GH91" s="131"/>
      <c r="GI91" s="131"/>
    </row>
    <row r="92" spans="1:191">
      <c r="A92" s="368"/>
      <c r="B92" s="369" t="s">
        <v>226</v>
      </c>
      <c r="C92" s="350">
        <v>0</v>
      </c>
      <c r="D92" s="353">
        <v>0</v>
      </c>
      <c r="E92" s="353">
        <v>0</v>
      </c>
      <c r="F92" s="353">
        <v>0</v>
      </c>
      <c r="G92" s="350">
        <v>43.841999999999999</v>
      </c>
      <c r="H92" s="353">
        <v>30.728000000000002</v>
      </c>
      <c r="I92" s="353">
        <v>15.625999999999999</v>
      </c>
      <c r="J92" s="353">
        <v>12.670999999999999</v>
      </c>
      <c r="K92" s="350">
        <v>94.963999999999999</v>
      </c>
      <c r="L92" s="353">
        <v>78.763000000000005</v>
      </c>
      <c r="M92" s="353">
        <v>31.006</v>
      </c>
      <c r="N92" s="353">
        <v>34.454999999999998</v>
      </c>
      <c r="O92" s="350">
        <v>25.045999999999999</v>
      </c>
      <c r="P92" s="353">
        <v>23.861000000000001</v>
      </c>
      <c r="Q92" s="353">
        <v>7.7190000000000003</v>
      </c>
      <c r="R92" s="353">
        <v>7.5679999999999996</v>
      </c>
      <c r="S92" s="350">
        <v>13.635</v>
      </c>
      <c r="T92" s="353">
        <v>9.3800000000000008</v>
      </c>
      <c r="U92" s="353">
        <v>4.0620000000000003</v>
      </c>
      <c r="V92" s="353">
        <v>3.42</v>
      </c>
      <c r="W92" s="350">
        <v>0</v>
      </c>
      <c r="X92" s="353">
        <v>0</v>
      </c>
      <c r="Y92" s="353">
        <v>0</v>
      </c>
      <c r="Z92" s="353">
        <v>0</v>
      </c>
      <c r="AA92" s="350">
        <v>0</v>
      </c>
      <c r="AB92" s="353">
        <v>0</v>
      </c>
      <c r="AC92" s="353">
        <v>0</v>
      </c>
      <c r="AD92" s="353">
        <v>0</v>
      </c>
      <c r="AE92" s="350">
        <v>177.48699999999999</v>
      </c>
      <c r="AF92" s="353">
        <v>142.732</v>
      </c>
      <c r="AG92" s="353">
        <v>58.412999999999997</v>
      </c>
      <c r="AH92" s="353">
        <v>58.113999999999997</v>
      </c>
      <c r="FT92" s="131"/>
      <c r="FU92" s="131"/>
      <c r="FV92" s="131"/>
      <c r="FW92" s="131"/>
      <c r="FX92" s="131"/>
      <c r="FY92" s="131"/>
      <c r="FZ92" s="131"/>
      <c r="GA92" s="131"/>
      <c r="GB92" s="131"/>
      <c r="GC92" s="131"/>
      <c r="GD92" s="131"/>
      <c r="GE92" s="131"/>
      <c r="GF92" s="131"/>
      <c r="GG92" s="131"/>
      <c r="GH92" s="131"/>
      <c r="GI92" s="131"/>
    </row>
    <row r="93" spans="1:191">
      <c r="A93" s="362"/>
      <c r="B93" s="363" t="s">
        <v>227</v>
      </c>
      <c r="C93" s="350">
        <v>-5.0780000000000003</v>
      </c>
      <c r="D93" s="353">
        <v>-6.1779999999999999</v>
      </c>
      <c r="E93" s="353">
        <v>-1.58</v>
      </c>
      <c r="F93" s="353">
        <v>-1.802</v>
      </c>
      <c r="G93" s="350">
        <v>-169.00700000000001</v>
      </c>
      <c r="H93" s="353">
        <v>-131.58099999999999</v>
      </c>
      <c r="I93" s="353">
        <v>-62.439</v>
      </c>
      <c r="J93" s="353">
        <v>-48.561999999999998</v>
      </c>
      <c r="K93" s="350">
        <v>-280.27</v>
      </c>
      <c r="L93" s="353">
        <v>-272.40899999999999</v>
      </c>
      <c r="M93" s="353">
        <v>-84.405000000000001</v>
      </c>
      <c r="N93" s="353">
        <v>-88.228999999999999</v>
      </c>
      <c r="O93" s="350">
        <v>-75.805000000000007</v>
      </c>
      <c r="P93" s="353">
        <v>-73.792000000000002</v>
      </c>
      <c r="Q93" s="353">
        <v>-23.504999999999999</v>
      </c>
      <c r="R93" s="353">
        <v>-23.448</v>
      </c>
      <c r="S93" s="350">
        <v>-52.476999999999997</v>
      </c>
      <c r="T93" s="353">
        <v>-49.384999999999998</v>
      </c>
      <c r="U93" s="353">
        <v>-16.867000000000001</v>
      </c>
      <c r="V93" s="353">
        <v>-18.579999999999998</v>
      </c>
      <c r="W93" s="350">
        <v>-10.065</v>
      </c>
      <c r="X93" s="353">
        <v>-7.4550000000000001</v>
      </c>
      <c r="Y93" s="353">
        <v>-3.29</v>
      </c>
      <c r="Z93" s="353">
        <v>-3.4020000000000001</v>
      </c>
      <c r="AA93" s="350">
        <v>0</v>
      </c>
      <c r="AB93" s="353">
        <v>0</v>
      </c>
      <c r="AC93" s="353">
        <v>0</v>
      </c>
      <c r="AD93" s="353">
        <v>0</v>
      </c>
      <c r="AE93" s="350">
        <v>-592.702</v>
      </c>
      <c r="AF93" s="353">
        <v>-540.79999999999995</v>
      </c>
      <c r="AG93" s="353">
        <v>-192.08600000000001</v>
      </c>
      <c r="AH93" s="353">
        <v>-184.023</v>
      </c>
      <c r="FT93" s="131"/>
      <c r="FU93" s="131"/>
      <c r="FV93" s="131"/>
      <c r="FW93" s="131"/>
      <c r="FX93" s="131"/>
      <c r="FY93" s="131"/>
      <c r="FZ93" s="131"/>
      <c r="GA93" s="131"/>
      <c r="GB93" s="131"/>
      <c r="GC93" s="131"/>
      <c r="GD93" s="131"/>
      <c r="GE93" s="131"/>
      <c r="GF93" s="131"/>
      <c r="GG93" s="131"/>
      <c r="GH93" s="131"/>
      <c r="GI93" s="131"/>
    </row>
    <row r="94" spans="1:191">
      <c r="A94" s="362"/>
      <c r="B94" s="363" t="s">
        <v>228</v>
      </c>
      <c r="C94" s="350">
        <v>-17.488</v>
      </c>
      <c r="D94" s="353">
        <v>-19.12</v>
      </c>
      <c r="E94" s="353">
        <v>-6.5330000000000004</v>
      </c>
      <c r="F94" s="353">
        <v>-6.915</v>
      </c>
      <c r="G94" s="350">
        <v>-149.60900000000001</v>
      </c>
      <c r="H94" s="353">
        <v>-120.465</v>
      </c>
      <c r="I94" s="353">
        <v>-56.043999999999997</v>
      </c>
      <c r="J94" s="353">
        <v>-47.494999999999997</v>
      </c>
      <c r="K94" s="350">
        <v>-590.00800000000004</v>
      </c>
      <c r="L94" s="353">
        <v>-518.55600000000004</v>
      </c>
      <c r="M94" s="353">
        <v>-200.726</v>
      </c>
      <c r="N94" s="353">
        <v>-171.017</v>
      </c>
      <c r="O94" s="350">
        <v>-99.98</v>
      </c>
      <c r="P94" s="353">
        <v>-105.414</v>
      </c>
      <c r="Q94" s="353">
        <v>-29.082999999999998</v>
      </c>
      <c r="R94" s="353">
        <v>-36.906999999999996</v>
      </c>
      <c r="S94" s="350">
        <v>-71.019000000000005</v>
      </c>
      <c r="T94" s="353">
        <v>-71.201999999999998</v>
      </c>
      <c r="U94" s="353">
        <v>-20.341000000000001</v>
      </c>
      <c r="V94" s="353">
        <v>-28.547999999999998</v>
      </c>
      <c r="W94" s="350">
        <v>-15.852</v>
      </c>
      <c r="X94" s="353">
        <v>-10.933999999999999</v>
      </c>
      <c r="Y94" s="353">
        <v>-5.4039999999999999</v>
      </c>
      <c r="Z94" s="353">
        <v>-6.7770000000000001</v>
      </c>
      <c r="AA94" s="350">
        <v>0.13</v>
      </c>
      <c r="AB94" s="353">
        <v>0.28299999999999997</v>
      </c>
      <c r="AC94" s="353">
        <v>-5.0000000000000001E-3</v>
      </c>
      <c r="AD94" s="353">
        <v>3.0000000000000001E-3</v>
      </c>
      <c r="AE94" s="350">
        <v>-943.82600000000002</v>
      </c>
      <c r="AF94" s="353">
        <v>-845.40800000000002</v>
      </c>
      <c r="AG94" s="353">
        <v>-318.13600000000002</v>
      </c>
      <c r="AH94" s="353">
        <v>-297.65600000000001</v>
      </c>
      <c r="FT94" s="131"/>
      <c r="FU94" s="131"/>
      <c r="FV94" s="131"/>
      <c r="FW94" s="131"/>
      <c r="FX94" s="131"/>
      <c r="FY94" s="131"/>
      <c r="FZ94" s="131"/>
      <c r="GA94" s="131"/>
      <c r="GB94" s="131"/>
      <c r="GC94" s="131"/>
      <c r="GD94" s="131"/>
      <c r="GE94" s="131"/>
      <c r="GF94" s="131"/>
      <c r="GG94" s="131"/>
      <c r="GH94" s="131"/>
      <c r="GI94" s="131"/>
    </row>
    <row r="95" spans="1:191">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FT95" s="131"/>
      <c r="FU95" s="131"/>
      <c r="FV95" s="131"/>
      <c r="FW95" s="131"/>
      <c r="FX95" s="131"/>
      <c r="FY95" s="131"/>
      <c r="FZ95" s="131"/>
      <c r="GA95" s="131"/>
      <c r="GB95" s="131"/>
      <c r="GC95" s="131"/>
      <c r="GD95" s="131"/>
      <c r="GE95" s="131"/>
      <c r="GF95" s="131"/>
      <c r="GG95" s="131"/>
      <c r="GH95" s="131"/>
      <c r="GI95" s="131"/>
    </row>
    <row r="96" spans="1:191" s="374" customFormat="1">
      <c r="A96" s="359" t="s">
        <v>260</v>
      </c>
      <c r="B96" s="360"/>
      <c r="C96" s="345">
        <v>-21.465</v>
      </c>
      <c r="D96" s="352">
        <v>-25.01</v>
      </c>
      <c r="E96" s="352">
        <v>-7.1429999999999998</v>
      </c>
      <c r="F96" s="352">
        <v>-8.4670000000000005</v>
      </c>
      <c r="G96" s="345">
        <v>35.780999999999999</v>
      </c>
      <c r="H96" s="352">
        <v>113.628</v>
      </c>
      <c r="I96" s="352">
        <v>8.3279999999999994</v>
      </c>
      <c r="J96" s="352">
        <v>49.274999999999999</v>
      </c>
      <c r="K96" s="345">
        <v>1677.5820000000001</v>
      </c>
      <c r="L96" s="352">
        <v>1342.8710000000001</v>
      </c>
      <c r="M96" s="352">
        <v>492.45</v>
      </c>
      <c r="N96" s="352">
        <v>580.16300000000001</v>
      </c>
      <c r="O96" s="345">
        <v>1125.963</v>
      </c>
      <c r="P96" s="352">
        <v>1000.051</v>
      </c>
      <c r="Q96" s="352">
        <v>352.85700000000003</v>
      </c>
      <c r="R96" s="352">
        <v>346.49700000000001</v>
      </c>
      <c r="S96" s="345">
        <v>494.47399999999999</v>
      </c>
      <c r="T96" s="352">
        <v>390.233</v>
      </c>
      <c r="U96" s="352">
        <v>165.92599999999999</v>
      </c>
      <c r="V96" s="352">
        <v>119.658</v>
      </c>
      <c r="W96" s="345">
        <v>112.297</v>
      </c>
      <c r="X96" s="352">
        <v>103.91200000000001</v>
      </c>
      <c r="Y96" s="352">
        <v>47.563000000000002</v>
      </c>
      <c r="Z96" s="352">
        <v>54.311999999999998</v>
      </c>
      <c r="AA96" s="345">
        <v>-0.01</v>
      </c>
      <c r="AB96" s="352">
        <v>-1E-3</v>
      </c>
      <c r="AC96" s="352">
        <v>-0.01</v>
      </c>
      <c r="AD96" s="352">
        <v>-1E-3</v>
      </c>
      <c r="AE96" s="345">
        <v>3424.6219999999998</v>
      </c>
      <c r="AF96" s="352">
        <v>2925.6840000000002</v>
      </c>
      <c r="AG96" s="352">
        <v>1059.971</v>
      </c>
      <c r="AH96" s="352">
        <v>1141.4369999999999</v>
      </c>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row>
    <row r="97" spans="1:191">
      <c r="A97" s="375"/>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FT97" s="131"/>
      <c r="FU97" s="131"/>
      <c r="FV97" s="131"/>
      <c r="FW97" s="131"/>
      <c r="FX97" s="131"/>
      <c r="FY97" s="131"/>
      <c r="FZ97" s="131"/>
      <c r="GA97" s="131"/>
      <c r="GB97" s="131"/>
      <c r="GC97" s="131"/>
      <c r="GD97" s="131"/>
      <c r="GE97" s="131"/>
      <c r="GF97" s="131"/>
      <c r="GG97" s="131"/>
      <c r="GH97" s="131"/>
      <c r="GI97" s="131"/>
    </row>
    <row r="98" spans="1:191">
      <c r="A98" s="368"/>
      <c r="B98" s="369" t="s">
        <v>229</v>
      </c>
      <c r="C98" s="350">
        <v>0</v>
      </c>
      <c r="D98" s="353">
        <v>0</v>
      </c>
      <c r="E98" s="353">
        <v>0</v>
      </c>
      <c r="F98" s="353">
        <v>0</v>
      </c>
      <c r="G98" s="350">
        <v>-137.53</v>
      </c>
      <c r="H98" s="353">
        <v>-125.98099999999999</v>
      </c>
      <c r="I98" s="353">
        <v>-57.552</v>
      </c>
      <c r="J98" s="353">
        <v>-44.015000000000001</v>
      </c>
      <c r="K98" s="350">
        <v>-424.57400000000001</v>
      </c>
      <c r="L98" s="353">
        <v>-338.10599999999999</v>
      </c>
      <c r="M98" s="353">
        <v>-137.55199999999999</v>
      </c>
      <c r="N98" s="353">
        <v>-125.455</v>
      </c>
      <c r="O98" s="350">
        <v>-143.756</v>
      </c>
      <c r="P98" s="353">
        <v>-143.09299999999999</v>
      </c>
      <c r="Q98" s="353">
        <v>-45.106000000000002</v>
      </c>
      <c r="R98" s="353">
        <v>-47.658000000000001</v>
      </c>
      <c r="S98" s="350">
        <v>-93.084000000000003</v>
      </c>
      <c r="T98" s="353">
        <v>-87.608000000000004</v>
      </c>
      <c r="U98" s="353">
        <v>-31.545999999999999</v>
      </c>
      <c r="V98" s="353">
        <v>-29.747</v>
      </c>
      <c r="W98" s="350">
        <v>-28.684999999999999</v>
      </c>
      <c r="X98" s="353">
        <v>-17.952999999999999</v>
      </c>
      <c r="Y98" s="353">
        <v>-9.5869999999999997</v>
      </c>
      <c r="Z98" s="353">
        <v>-9.1310000000000002</v>
      </c>
      <c r="AA98" s="350">
        <v>0</v>
      </c>
      <c r="AB98" s="353">
        <v>0</v>
      </c>
      <c r="AC98" s="353">
        <v>0</v>
      </c>
      <c r="AD98" s="353">
        <v>0</v>
      </c>
      <c r="AE98" s="350">
        <v>-827.62900000000002</v>
      </c>
      <c r="AF98" s="353">
        <v>-712.74099999999999</v>
      </c>
      <c r="AG98" s="353">
        <v>-281.34300000000002</v>
      </c>
      <c r="AH98" s="353">
        <v>-256.00599999999997</v>
      </c>
      <c r="FT98" s="131"/>
      <c r="FU98" s="131"/>
      <c r="FV98" s="131"/>
      <c r="FW98" s="131"/>
      <c r="FX98" s="131"/>
      <c r="FY98" s="131"/>
      <c r="FZ98" s="131"/>
      <c r="GA98" s="131"/>
      <c r="GB98" s="131"/>
      <c r="GC98" s="131"/>
      <c r="GD98" s="131"/>
      <c r="GE98" s="131"/>
      <c r="GF98" s="131"/>
      <c r="GG98" s="131"/>
      <c r="GH98" s="131"/>
      <c r="GI98" s="131"/>
    </row>
    <row r="99" spans="1:191">
      <c r="A99" s="368"/>
      <c r="B99" s="369" t="s">
        <v>230</v>
      </c>
      <c r="C99" s="350">
        <v>0</v>
      </c>
      <c r="D99" s="353">
        <v>0</v>
      </c>
      <c r="E99" s="353">
        <v>0</v>
      </c>
      <c r="F99" s="353">
        <v>0</v>
      </c>
      <c r="G99" s="350">
        <v>0</v>
      </c>
      <c r="H99" s="353">
        <v>0</v>
      </c>
      <c r="I99" s="353">
        <v>0</v>
      </c>
      <c r="J99" s="353">
        <v>0</v>
      </c>
      <c r="K99" s="350">
        <v>-863.30700000000002</v>
      </c>
      <c r="L99" s="353">
        <v>0</v>
      </c>
      <c r="M99" s="353">
        <v>-785.47500000000002</v>
      </c>
      <c r="N99" s="353">
        <v>0</v>
      </c>
      <c r="O99" s="350">
        <v>0</v>
      </c>
      <c r="P99" s="353">
        <v>0</v>
      </c>
      <c r="Q99" s="353">
        <v>0</v>
      </c>
      <c r="R99" s="353">
        <v>0</v>
      </c>
      <c r="S99" s="350">
        <v>-2.0569999999999999</v>
      </c>
      <c r="T99" s="353">
        <v>-6.3E-2</v>
      </c>
      <c r="U99" s="353">
        <v>-2.0230000000000001</v>
      </c>
      <c r="V99" s="353">
        <v>-1.2E-2</v>
      </c>
      <c r="W99" s="350">
        <v>0</v>
      </c>
      <c r="X99" s="353">
        <v>0</v>
      </c>
      <c r="Y99" s="353">
        <v>0</v>
      </c>
      <c r="Z99" s="353">
        <v>0</v>
      </c>
      <c r="AA99" s="350">
        <v>-17.802</v>
      </c>
      <c r="AB99" s="353">
        <v>0</v>
      </c>
      <c r="AC99" s="353">
        <v>0</v>
      </c>
      <c r="AD99" s="353">
        <v>0</v>
      </c>
      <c r="AE99" s="350">
        <v>-883.16600000000005</v>
      </c>
      <c r="AF99" s="353">
        <v>-6.3E-2</v>
      </c>
      <c r="AG99" s="353">
        <v>-787.49800000000005</v>
      </c>
      <c r="AH99" s="353">
        <v>-1.2E-2</v>
      </c>
      <c r="FT99" s="131"/>
      <c r="FU99" s="131"/>
      <c r="FV99" s="131"/>
      <c r="FW99" s="131"/>
      <c r="FX99" s="131"/>
      <c r="FY99" s="131"/>
      <c r="FZ99" s="131"/>
      <c r="GA99" s="131"/>
      <c r="GB99" s="131"/>
      <c r="GC99" s="131"/>
      <c r="GD99" s="131"/>
      <c r="GE99" s="131"/>
      <c r="GF99" s="131"/>
      <c r="GG99" s="131"/>
      <c r="GH99" s="131"/>
      <c r="GI99" s="131"/>
    </row>
    <row r="100" spans="1:191" ht="25.5">
      <c r="A100" s="368"/>
      <c r="B100" s="369" t="s">
        <v>280</v>
      </c>
      <c r="C100" s="350">
        <v>0</v>
      </c>
      <c r="D100" s="353">
        <v>-0.11</v>
      </c>
      <c r="E100" s="353">
        <v>0</v>
      </c>
      <c r="F100" s="353">
        <v>0</v>
      </c>
      <c r="G100" s="350">
        <v>-15.052</v>
      </c>
      <c r="H100" s="353">
        <v>-2.7519999999999998</v>
      </c>
      <c r="I100" s="353">
        <v>-6.3230000000000004</v>
      </c>
      <c r="J100" s="353">
        <v>7.6269999999999998</v>
      </c>
      <c r="K100" s="350">
        <v>-206.23599999999999</v>
      </c>
      <c r="L100" s="353">
        <v>-230.66399999999999</v>
      </c>
      <c r="M100" s="353">
        <v>-49.154000000000003</v>
      </c>
      <c r="N100" s="353">
        <v>-135.88200000000001</v>
      </c>
      <c r="O100" s="350">
        <v>-24.436</v>
      </c>
      <c r="P100" s="353">
        <v>-8.7059999999999995</v>
      </c>
      <c r="Q100" s="353">
        <v>-0.13200000000000001</v>
      </c>
      <c r="R100" s="353">
        <v>-2.871</v>
      </c>
      <c r="S100" s="350">
        <v>-7.4770000000000003</v>
      </c>
      <c r="T100" s="353">
        <v>-4.5439999999999996</v>
      </c>
      <c r="U100" s="353">
        <v>-2.117</v>
      </c>
      <c r="V100" s="353">
        <v>-1.6850000000000001</v>
      </c>
      <c r="W100" s="350">
        <v>-2.694</v>
      </c>
      <c r="X100" s="353">
        <v>-0.76100000000000001</v>
      </c>
      <c r="Y100" s="353">
        <v>-2.694</v>
      </c>
      <c r="Z100" s="353">
        <v>0</v>
      </c>
      <c r="AA100" s="350">
        <v>0</v>
      </c>
      <c r="AB100" s="353">
        <v>0</v>
      </c>
      <c r="AC100" s="353">
        <v>0</v>
      </c>
      <c r="AD100" s="353">
        <v>0</v>
      </c>
      <c r="AE100" s="350">
        <v>-255.89500000000001</v>
      </c>
      <c r="AF100" s="353">
        <v>-247.53700000000001</v>
      </c>
      <c r="AG100" s="353">
        <v>-60.42</v>
      </c>
      <c r="AH100" s="353">
        <v>-132.81100000000001</v>
      </c>
      <c r="FT100" s="131"/>
      <c r="FU100" s="131"/>
      <c r="FV100" s="131"/>
      <c r="FW100" s="131"/>
      <c r="FX100" s="131"/>
      <c r="FY100" s="131"/>
      <c r="FZ100" s="131"/>
      <c r="GA100" s="131"/>
      <c r="GB100" s="131"/>
      <c r="GC100" s="131"/>
      <c r="GD100" s="131"/>
      <c r="GE100" s="131"/>
      <c r="GF100" s="131"/>
      <c r="GG100" s="131"/>
      <c r="GH100" s="131"/>
      <c r="GI100" s="131"/>
    </row>
    <row r="101" spans="1:191">
      <c r="A101" s="375"/>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FT101" s="131"/>
      <c r="FU101" s="131"/>
      <c r="FV101" s="131"/>
      <c r="FW101" s="131"/>
      <c r="FX101" s="131"/>
      <c r="FY101" s="131"/>
      <c r="FZ101" s="131"/>
      <c r="GA101" s="131"/>
      <c r="GB101" s="131"/>
      <c r="GC101" s="131"/>
      <c r="GD101" s="131"/>
      <c r="GE101" s="131"/>
      <c r="GF101" s="131"/>
      <c r="GG101" s="131"/>
      <c r="GH101" s="131"/>
      <c r="GI101" s="131"/>
    </row>
    <row r="102" spans="1:191" s="374" customFormat="1">
      <c r="A102" s="359" t="s">
        <v>261</v>
      </c>
      <c r="B102" s="360"/>
      <c r="C102" s="345">
        <v>-21.465</v>
      </c>
      <c r="D102" s="352">
        <v>-25.12</v>
      </c>
      <c r="E102" s="352">
        <v>-7.1429999999999998</v>
      </c>
      <c r="F102" s="352">
        <v>-8.4670000000000005</v>
      </c>
      <c r="G102" s="345">
        <v>-116.801</v>
      </c>
      <c r="H102" s="352">
        <v>-15.105</v>
      </c>
      <c r="I102" s="352">
        <v>-55.546999999999997</v>
      </c>
      <c r="J102" s="352">
        <v>12.887</v>
      </c>
      <c r="K102" s="345">
        <v>183.465</v>
      </c>
      <c r="L102" s="352">
        <v>774.101</v>
      </c>
      <c r="M102" s="352">
        <v>-479.73099999999999</v>
      </c>
      <c r="N102" s="352">
        <v>318.82600000000002</v>
      </c>
      <c r="O102" s="345">
        <v>957.77099999999996</v>
      </c>
      <c r="P102" s="352">
        <v>848.25199999999995</v>
      </c>
      <c r="Q102" s="352">
        <v>307.61900000000003</v>
      </c>
      <c r="R102" s="352">
        <v>295.96800000000002</v>
      </c>
      <c r="S102" s="345">
        <v>391.85599999999999</v>
      </c>
      <c r="T102" s="352">
        <v>298.01799999999997</v>
      </c>
      <c r="U102" s="352">
        <v>130.24</v>
      </c>
      <c r="V102" s="352">
        <v>88.213999999999999</v>
      </c>
      <c r="W102" s="345">
        <v>80.918000000000006</v>
      </c>
      <c r="X102" s="352">
        <v>85.197999999999993</v>
      </c>
      <c r="Y102" s="352">
        <v>35.281999999999996</v>
      </c>
      <c r="Z102" s="352">
        <v>45.180999999999997</v>
      </c>
      <c r="AA102" s="345">
        <v>-17.812000000000001</v>
      </c>
      <c r="AB102" s="352">
        <v>-1E-3</v>
      </c>
      <c r="AC102" s="352">
        <v>-0.01</v>
      </c>
      <c r="AD102" s="352">
        <v>-1E-3</v>
      </c>
      <c r="AE102" s="345">
        <v>1457.932</v>
      </c>
      <c r="AF102" s="352">
        <v>1965.3430000000001</v>
      </c>
      <c r="AG102" s="352">
        <v>-69.290000000000006</v>
      </c>
      <c r="AH102" s="352">
        <v>752.60799999999995</v>
      </c>
      <c r="AI102" s="375"/>
      <c r="AJ102" s="375"/>
      <c r="AK102" s="375"/>
      <c r="AL102" s="375"/>
      <c r="AM102" s="375"/>
      <c r="AN102" s="375"/>
      <c r="AO102" s="375"/>
      <c r="AP102" s="375"/>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row>
    <row r="103" spans="1:191">
      <c r="A103" s="375"/>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FT103" s="131"/>
      <c r="FU103" s="131"/>
      <c r="FV103" s="131"/>
      <c r="FW103" s="131"/>
      <c r="FX103" s="131"/>
      <c r="FY103" s="131"/>
      <c r="FZ103" s="131"/>
      <c r="GA103" s="131"/>
      <c r="GB103" s="131"/>
      <c r="GC103" s="131"/>
      <c r="GD103" s="131"/>
      <c r="GE103" s="131"/>
      <c r="GF103" s="131"/>
      <c r="GG103" s="131"/>
      <c r="GH103" s="131"/>
      <c r="GI103" s="131"/>
    </row>
    <row r="104" spans="1:191" s="374" customFormat="1">
      <c r="A104" s="359" t="s">
        <v>262</v>
      </c>
      <c r="B104" s="360"/>
      <c r="C104" s="345">
        <v>-96.085999999999999</v>
      </c>
      <c r="D104" s="352">
        <v>-24.433</v>
      </c>
      <c r="E104" s="352">
        <v>-26.201000000000001</v>
      </c>
      <c r="F104" s="352">
        <v>-14.289</v>
      </c>
      <c r="G104" s="345">
        <v>130.00399999999999</v>
      </c>
      <c r="H104" s="352">
        <v>-1.1140000000000001</v>
      </c>
      <c r="I104" s="352">
        <v>60.664999999999999</v>
      </c>
      <c r="J104" s="352">
        <v>9.8160000000000007</v>
      </c>
      <c r="K104" s="345">
        <v>-392.37599999999998</v>
      </c>
      <c r="L104" s="352">
        <v>-287.94</v>
      </c>
      <c r="M104" s="352">
        <v>-179.535</v>
      </c>
      <c r="N104" s="352">
        <v>-162.268</v>
      </c>
      <c r="O104" s="345">
        <v>-105.333</v>
      </c>
      <c r="P104" s="352">
        <v>-74.442999999999998</v>
      </c>
      <c r="Q104" s="352">
        <v>-22.742999999999999</v>
      </c>
      <c r="R104" s="352">
        <v>-27.614999999999998</v>
      </c>
      <c r="S104" s="345">
        <v>-14.927</v>
      </c>
      <c r="T104" s="352">
        <v>-27.196000000000002</v>
      </c>
      <c r="U104" s="352">
        <v>-9.0090000000000003</v>
      </c>
      <c r="V104" s="352">
        <v>-8.8879999999999999</v>
      </c>
      <c r="W104" s="345">
        <v>-8.8999999999999996E-2</v>
      </c>
      <c r="X104" s="352">
        <v>-2.3159999999999998</v>
      </c>
      <c r="Y104" s="352">
        <v>-0.104</v>
      </c>
      <c r="Z104" s="352">
        <v>-1.23</v>
      </c>
      <c r="AA104" s="345">
        <v>-13.167</v>
      </c>
      <c r="AB104" s="352">
        <v>23.568000000000001</v>
      </c>
      <c r="AC104" s="352">
        <v>12.593</v>
      </c>
      <c r="AD104" s="352">
        <v>31.558</v>
      </c>
      <c r="AE104" s="345">
        <v>-491.97399999999999</v>
      </c>
      <c r="AF104" s="352">
        <v>-393.87400000000002</v>
      </c>
      <c r="AG104" s="352">
        <v>-164.334</v>
      </c>
      <c r="AH104" s="352">
        <v>-172.916</v>
      </c>
      <c r="AI104" s="375"/>
      <c r="AJ104" s="375"/>
      <c r="AK104" s="375"/>
      <c r="AL104" s="375"/>
      <c r="AM104" s="375"/>
      <c r="AN104" s="375"/>
      <c r="AO104" s="375"/>
      <c r="AP104" s="375"/>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row>
    <row r="105" spans="1:191" s="374" customFormat="1">
      <c r="A105" s="359"/>
      <c r="B105" s="370" t="s">
        <v>84</v>
      </c>
      <c r="C105" s="345">
        <v>11.593</v>
      </c>
      <c r="D105" s="352">
        <v>16.102</v>
      </c>
      <c r="E105" s="352">
        <v>3.3260000000000001</v>
      </c>
      <c r="F105" s="352">
        <v>5.3150000000000004</v>
      </c>
      <c r="G105" s="345">
        <v>77.501000000000005</v>
      </c>
      <c r="H105" s="352">
        <v>62.512</v>
      </c>
      <c r="I105" s="352">
        <v>35.658000000000001</v>
      </c>
      <c r="J105" s="352">
        <v>22.797000000000001</v>
      </c>
      <c r="K105" s="345">
        <v>270.17099999999999</v>
      </c>
      <c r="L105" s="352">
        <v>128.68299999999999</v>
      </c>
      <c r="M105" s="352">
        <v>72.471999999999994</v>
      </c>
      <c r="N105" s="352">
        <v>62.039000000000001</v>
      </c>
      <c r="O105" s="345">
        <v>28.978999999999999</v>
      </c>
      <c r="P105" s="352">
        <v>10.327999999999999</v>
      </c>
      <c r="Q105" s="352">
        <v>15.7</v>
      </c>
      <c r="R105" s="352">
        <v>3.7919999999999998</v>
      </c>
      <c r="S105" s="345">
        <v>12.177</v>
      </c>
      <c r="T105" s="352">
        <v>3.9359999999999999</v>
      </c>
      <c r="U105" s="352">
        <v>2.7109999999999999</v>
      </c>
      <c r="V105" s="352">
        <v>1.163</v>
      </c>
      <c r="W105" s="345">
        <v>3.3650000000000002</v>
      </c>
      <c r="X105" s="352">
        <v>1.7030000000000001</v>
      </c>
      <c r="Y105" s="352">
        <v>1.1020000000000001</v>
      </c>
      <c r="Z105" s="352">
        <v>0.65800000000000003</v>
      </c>
      <c r="AA105" s="345">
        <v>-10.47</v>
      </c>
      <c r="AB105" s="352">
        <v>-15.661</v>
      </c>
      <c r="AC105" s="352">
        <v>-3.222</v>
      </c>
      <c r="AD105" s="352">
        <v>-5.2770000000000001</v>
      </c>
      <c r="AE105" s="345">
        <v>393.31599999999997</v>
      </c>
      <c r="AF105" s="352">
        <v>207.60300000000001</v>
      </c>
      <c r="AG105" s="352">
        <v>127.747</v>
      </c>
      <c r="AH105" s="352">
        <v>90.486999999999995</v>
      </c>
      <c r="AI105" s="375"/>
      <c r="AJ105" s="375"/>
      <c r="AK105" s="375"/>
      <c r="AL105" s="375"/>
      <c r="AM105" s="375"/>
      <c r="AN105" s="375"/>
      <c r="AO105" s="375"/>
      <c r="AP105" s="375"/>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row>
    <row r="106" spans="1:191">
      <c r="A106" s="368"/>
      <c r="B106" s="377" t="s">
        <v>204</v>
      </c>
      <c r="C106" s="350">
        <v>1.0680000000000001</v>
      </c>
      <c r="D106" s="353">
        <v>0.441</v>
      </c>
      <c r="E106" s="353">
        <v>9.8000000000000004E-2</v>
      </c>
      <c r="F106" s="353">
        <v>3.7999999999999999E-2</v>
      </c>
      <c r="G106" s="350">
        <v>52.634999999999998</v>
      </c>
      <c r="H106" s="353">
        <v>35.024999999999999</v>
      </c>
      <c r="I106" s="353">
        <v>24.143000000000001</v>
      </c>
      <c r="J106" s="353">
        <v>6.0570000000000004</v>
      </c>
      <c r="K106" s="350">
        <v>48.396000000000001</v>
      </c>
      <c r="L106" s="353">
        <v>9.5150000000000006</v>
      </c>
      <c r="M106" s="353">
        <v>18.149999999999999</v>
      </c>
      <c r="N106" s="353">
        <v>5.5469999999999997</v>
      </c>
      <c r="O106" s="350">
        <v>11.958</v>
      </c>
      <c r="P106" s="353">
        <v>2.9169999999999998</v>
      </c>
      <c r="Q106" s="353">
        <v>6.5369999999999999</v>
      </c>
      <c r="R106" s="353">
        <v>-1.7999999999999999E-2</v>
      </c>
      <c r="S106" s="350">
        <v>3.34</v>
      </c>
      <c r="T106" s="353">
        <v>0.36599999999999999</v>
      </c>
      <c r="U106" s="353">
        <v>1.571</v>
      </c>
      <c r="V106" s="353">
        <v>0.16300000000000001</v>
      </c>
      <c r="W106" s="350">
        <v>8.1000000000000003E-2</v>
      </c>
      <c r="X106" s="353">
        <v>3.5000000000000003E-2</v>
      </c>
      <c r="Y106" s="353">
        <v>5.0999999999999997E-2</v>
      </c>
      <c r="Z106" s="353">
        <v>2.1000000000000001E-2</v>
      </c>
      <c r="AA106" s="350">
        <v>0</v>
      </c>
      <c r="AB106" s="353">
        <v>0</v>
      </c>
      <c r="AC106" s="353">
        <v>0</v>
      </c>
      <c r="AD106" s="353">
        <v>0</v>
      </c>
      <c r="AE106" s="350">
        <v>117.47799999999999</v>
      </c>
      <c r="AF106" s="353">
        <v>48.298999999999999</v>
      </c>
      <c r="AG106" s="353">
        <v>50.55</v>
      </c>
      <c r="AH106" s="353">
        <v>11.808</v>
      </c>
      <c r="AI106" s="375"/>
      <c r="AJ106" s="375"/>
      <c r="AK106" s="375"/>
      <c r="AL106" s="375"/>
      <c r="AM106" s="375"/>
      <c r="AN106" s="375"/>
      <c r="AO106" s="375"/>
      <c r="AP106" s="375"/>
      <c r="FT106" s="131"/>
      <c r="FU106" s="131"/>
      <c r="FV106" s="131"/>
      <c r="FW106" s="131"/>
      <c r="FX106" s="131"/>
      <c r="FY106" s="131"/>
      <c r="FZ106" s="131"/>
      <c r="GA106" s="131"/>
      <c r="GB106" s="131"/>
      <c r="GC106" s="131"/>
      <c r="GD106" s="131"/>
      <c r="GE106" s="131"/>
      <c r="GF106" s="131"/>
      <c r="GG106" s="131"/>
      <c r="GH106" s="131"/>
      <c r="GI106" s="131"/>
    </row>
    <row r="107" spans="1:191">
      <c r="A107" s="368"/>
      <c r="B107" s="377" t="s">
        <v>231</v>
      </c>
      <c r="C107" s="350">
        <v>10.525</v>
      </c>
      <c r="D107" s="353">
        <v>15.661</v>
      </c>
      <c r="E107" s="353">
        <v>3.2280000000000002</v>
      </c>
      <c r="F107" s="353">
        <v>5.2770000000000001</v>
      </c>
      <c r="G107" s="350">
        <v>24.866</v>
      </c>
      <c r="H107" s="353">
        <v>27.486999999999998</v>
      </c>
      <c r="I107" s="353">
        <v>11.515000000000001</v>
      </c>
      <c r="J107" s="353">
        <v>16.739999999999998</v>
      </c>
      <c r="K107" s="350">
        <v>221.77500000000001</v>
      </c>
      <c r="L107" s="353">
        <v>119.16800000000001</v>
      </c>
      <c r="M107" s="353">
        <v>54.322000000000003</v>
      </c>
      <c r="N107" s="353">
        <v>56.491999999999997</v>
      </c>
      <c r="O107" s="350">
        <v>17.021000000000001</v>
      </c>
      <c r="P107" s="353">
        <v>7.4109999999999996</v>
      </c>
      <c r="Q107" s="353">
        <v>9.1630000000000003</v>
      </c>
      <c r="R107" s="353">
        <v>3.81</v>
      </c>
      <c r="S107" s="350">
        <v>8.8369999999999997</v>
      </c>
      <c r="T107" s="353">
        <v>3.57</v>
      </c>
      <c r="U107" s="353">
        <v>1.1399999999999999</v>
      </c>
      <c r="V107" s="353">
        <v>1</v>
      </c>
      <c r="W107" s="350">
        <v>3.2839999999999998</v>
      </c>
      <c r="X107" s="353">
        <v>1.6679999999999999</v>
      </c>
      <c r="Y107" s="353">
        <v>1.0509999999999999</v>
      </c>
      <c r="Z107" s="353">
        <v>0.63700000000000001</v>
      </c>
      <c r="AA107" s="350">
        <v>-10.47</v>
      </c>
      <c r="AB107" s="353">
        <v>-15.661</v>
      </c>
      <c r="AC107" s="353">
        <v>-3.222</v>
      </c>
      <c r="AD107" s="353">
        <v>-5.2770000000000001</v>
      </c>
      <c r="AE107" s="350">
        <v>275.83800000000002</v>
      </c>
      <c r="AF107" s="353">
        <v>159.304</v>
      </c>
      <c r="AG107" s="353">
        <v>77.197000000000003</v>
      </c>
      <c r="AH107" s="353">
        <v>78.679000000000002</v>
      </c>
      <c r="AI107" s="375"/>
      <c r="AJ107" s="375"/>
      <c r="AK107" s="375"/>
      <c r="AL107" s="375"/>
      <c r="AM107" s="375"/>
      <c r="AN107" s="375"/>
      <c r="AO107" s="375"/>
      <c r="AP107" s="375"/>
      <c r="FT107" s="131"/>
      <c r="FU107" s="131"/>
      <c r="FV107" s="131"/>
      <c r="FW107" s="131"/>
      <c r="FX107" s="131"/>
      <c r="FY107" s="131"/>
      <c r="FZ107" s="131"/>
      <c r="GA107" s="131"/>
      <c r="GB107" s="131"/>
      <c r="GC107" s="131"/>
      <c r="GD107" s="131"/>
      <c r="GE107" s="131"/>
      <c r="GF107" s="131"/>
      <c r="GG107" s="131"/>
      <c r="GH107" s="131"/>
      <c r="GI107" s="131"/>
    </row>
    <row r="108" spans="1:191" s="374" customFormat="1">
      <c r="A108" s="359"/>
      <c r="B108" s="370" t="s">
        <v>101</v>
      </c>
      <c r="C108" s="345">
        <v>-50.725999999999999</v>
      </c>
      <c r="D108" s="352">
        <v>-43.136000000000003</v>
      </c>
      <c r="E108" s="352">
        <v>-19.710999999999999</v>
      </c>
      <c r="F108" s="352">
        <v>-19.326000000000001</v>
      </c>
      <c r="G108" s="345">
        <v>-255.86699999999999</v>
      </c>
      <c r="H108" s="352">
        <v>-168.46899999999999</v>
      </c>
      <c r="I108" s="352">
        <v>-104.40300000000001</v>
      </c>
      <c r="J108" s="352">
        <v>-63.555999999999997</v>
      </c>
      <c r="K108" s="345">
        <v>-745.649</v>
      </c>
      <c r="L108" s="352">
        <v>-409.57499999999999</v>
      </c>
      <c r="M108" s="352">
        <v>-241.07</v>
      </c>
      <c r="N108" s="352">
        <v>-148.92500000000001</v>
      </c>
      <c r="O108" s="345">
        <v>-107.636</v>
      </c>
      <c r="P108" s="352">
        <v>-81.090999999999994</v>
      </c>
      <c r="Q108" s="352">
        <v>-29.436</v>
      </c>
      <c r="R108" s="352">
        <v>-30.071999999999999</v>
      </c>
      <c r="S108" s="345">
        <v>-33.465000000000003</v>
      </c>
      <c r="T108" s="352">
        <v>-23.401</v>
      </c>
      <c r="U108" s="352">
        <v>-11.689</v>
      </c>
      <c r="V108" s="352">
        <v>-7.4470000000000001</v>
      </c>
      <c r="W108" s="345">
        <v>-5.3609999999999998</v>
      </c>
      <c r="X108" s="352">
        <v>-4.016</v>
      </c>
      <c r="Y108" s="352">
        <v>-1.994</v>
      </c>
      <c r="Z108" s="352">
        <v>-2.13</v>
      </c>
      <c r="AA108" s="345">
        <v>10.472</v>
      </c>
      <c r="AB108" s="352">
        <v>15.661</v>
      </c>
      <c r="AC108" s="352">
        <v>3.2250000000000001</v>
      </c>
      <c r="AD108" s="352">
        <v>5.266</v>
      </c>
      <c r="AE108" s="345">
        <v>-1188.232</v>
      </c>
      <c r="AF108" s="352">
        <v>-714.02700000000004</v>
      </c>
      <c r="AG108" s="352">
        <v>-405.07799999999997</v>
      </c>
      <c r="AH108" s="352">
        <v>-266.19</v>
      </c>
      <c r="AI108" s="375"/>
      <c r="AJ108" s="375"/>
      <c r="AK108" s="375"/>
      <c r="AL108" s="375"/>
      <c r="AM108" s="375"/>
      <c r="AN108" s="375"/>
      <c r="AO108" s="375"/>
      <c r="AP108" s="375"/>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row>
    <row r="109" spans="1:191">
      <c r="A109" s="368"/>
      <c r="B109" s="377" t="s">
        <v>232</v>
      </c>
      <c r="C109" s="350">
        <v>-4.6820000000000004</v>
      </c>
      <c r="D109" s="353">
        <v>-1.5629999999999999</v>
      </c>
      <c r="E109" s="353">
        <v>-2.2290000000000001</v>
      </c>
      <c r="F109" s="353">
        <v>-0.14599999999999999</v>
      </c>
      <c r="G109" s="350">
        <v>-0.19800000000000001</v>
      </c>
      <c r="H109" s="353">
        <v>-0.629</v>
      </c>
      <c r="I109" s="353">
        <v>-0.16700000000000001</v>
      </c>
      <c r="J109" s="353">
        <v>-0.17100000000000001</v>
      </c>
      <c r="K109" s="350">
        <v>-60.933999999999997</v>
      </c>
      <c r="L109" s="353">
        <v>-71.481999999999999</v>
      </c>
      <c r="M109" s="353">
        <v>6.3109999999999999</v>
      </c>
      <c r="N109" s="353">
        <v>-26.751999999999999</v>
      </c>
      <c r="O109" s="350">
        <v>-34.734000000000002</v>
      </c>
      <c r="P109" s="353">
        <v>-8.2509999999999994</v>
      </c>
      <c r="Q109" s="353">
        <v>-16.547000000000001</v>
      </c>
      <c r="R109" s="353">
        <v>-3.3319999999999999</v>
      </c>
      <c r="S109" s="350">
        <v>-10.625999999999999</v>
      </c>
      <c r="T109" s="353">
        <v>-4.9589999999999996</v>
      </c>
      <c r="U109" s="353">
        <v>-5.45</v>
      </c>
      <c r="V109" s="353">
        <v>-1.96</v>
      </c>
      <c r="W109" s="350">
        <v>0</v>
      </c>
      <c r="X109" s="353">
        <v>0</v>
      </c>
      <c r="Y109" s="353">
        <v>0</v>
      </c>
      <c r="Z109" s="353">
        <v>0</v>
      </c>
      <c r="AA109" s="350">
        <v>0</v>
      </c>
      <c r="AB109" s="353">
        <v>0</v>
      </c>
      <c r="AC109" s="353">
        <v>0</v>
      </c>
      <c r="AD109" s="353">
        <v>0</v>
      </c>
      <c r="AE109" s="350">
        <v>-111.17400000000001</v>
      </c>
      <c r="AF109" s="353">
        <v>-86.884</v>
      </c>
      <c r="AG109" s="353">
        <v>-18.082000000000001</v>
      </c>
      <c r="AH109" s="353">
        <v>-32.360999999999997</v>
      </c>
      <c r="AI109" s="375"/>
      <c r="AJ109" s="375"/>
      <c r="AK109" s="375"/>
      <c r="AL109" s="375"/>
      <c r="AM109" s="375"/>
      <c r="AN109" s="375"/>
      <c r="AO109" s="375"/>
      <c r="AP109" s="375"/>
      <c r="FT109" s="131"/>
      <c r="FU109" s="131"/>
      <c r="FV109" s="131"/>
      <c r="FW109" s="131"/>
      <c r="FX109" s="131"/>
      <c r="FY109" s="131"/>
      <c r="FZ109" s="131"/>
      <c r="GA109" s="131"/>
      <c r="GB109" s="131"/>
      <c r="GC109" s="131"/>
      <c r="GD109" s="131"/>
      <c r="GE109" s="131"/>
      <c r="GF109" s="131"/>
      <c r="GG109" s="131"/>
      <c r="GH109" s="131"/>
      <c r="GI109" s="131"/>
    </row>
    <row r="110" spans="1:191">
      <c r="A110" s="368"/>
      <c r="B110" s="377" t="s">
        <v>233</v>
      </c>
      <c r="C110" s="350">
        <v>-18.065000000000001</v>
      </c>
      <c r="D110" s="353">
        <v>-18.364999999999998</v>
      </c>
      <c r="E110" s="353">
        <v>-6.0140000000000002</v>
      </c>
      <c r="F110" s="353">
        <v>-6.1059999999999999</v>
      </c>
      <c r="G110" s="350">
        <v>0</v>
      </c>
      <c r="H110" s="353">
        <v>0</v>
      </c>
      <c r="I110" s="353">
        <v>0</v>
      </c>
      <c r="J110" s="353">
        <v>0</v>
      </c>
      <c r="K110" s="350">
        <v>-123.009</v>
      </c>
      <c r="L110" s="353">
        <v>-64.793000000000006</v>
      </c>
      <c r="M110" s="353">
        <v>-50.420999999999999</v>
      </c>
      <c r="N110" s="353">
        <v>-26.954999999999998</v>
      </c>
      <c r="O110" s="350">
        <v>-77.186000000000007</v>
      </c>
      <c r="P110" s="353">
        <v>-60.215000000000003</v>
      </c>
      <c r="Q110" s="353">
        <v>-25.704000000000001</v>
      </c>
      <c r="R110" s="353">
        <v>-21.492000000000001</v>
      </c>
      <c r="S110" s="350">
        <v>-14.615</v>
      </c>
      <c r="T110" s="353">
        <v>-15.202999999999999</v>
      </c>
      <c r="U110" s="353">
        <v>-4.6120000000000001</v>
      </c>
      <c r="V110" s="353">
        <v>-4.7460000000000004</v>
      </c>
      <c r="W110" s="350">
        <v>0</v>
      </c>
      <c r="X110" s="353">
        <v>0</v>
      </c>
      <c r="Y110" s="353">
        <v>0</v>
      </c>
      <c r="Z110" s="353">
        <v>0</v>
      </c>
      <c r="AA110" s="350">
        <v>0</v>
      </c>
      <c r="AB110" s="353">
        <v>0</v>
      </c>
      <c r="AC110" s="353">
        <v>0</v>
      </c>
      <c r="AD110" s="353">
        <v>0</v>
      </c>
      <c r="AE110" s="350">
        <v>-232.875</v>
      </c>
      <c r="AF110" s="353">
        <v>-158.57599999999999</v>
      </c>
      <c r="AG110" s="353">
        <v>-86.751000000000005</v>
      </c>
      <c r="AH110" s="353">
        <v>-59.298999999999999</v>
      </c>
      <c r="AI110" s="375"/>
      <c r="AJ110" s="375"/>
      <c r="AK110" s="375"/>
      <c r="AL110" s="375"/>
      <c r="AM110" s="375"/>
      <c r="AN110" s="375"/>
      <c r="AO110" s="375"/>
      <c r="AP110" s="375"/>
      <c r="FT110" s="131"/>
      <c r="FU110" s="131"/>
      <c r="FV110" s="131"/>
      <c r="FW110" s="131"/>
      <c r="FX110" s="131"/>
      <c r="FY110" s="131"/>
      <c r="FZ110" s="131"/>
      <c r="GA110" s="131"/>
      <c r="GB110" s="131"/>
      <c r="GC110" s="131"/>
      <c r="GD110" s="131"/>
      <c r="GE110" s="131"/>
      <c r="GF110" s="131"/>
      <c r="GG110" s="131"/>
      <c r="GH110" s="131"/>
      <c r="GI110" s="131"/>
    </row>
    <row r="111" spans="1:191">
      <c r="A111" s="368"/>
      <c r="B111" s="377" t="s">
        <v>117</v>
      </c>
      <c r="C111" s="350">
        <v>-27.978999999999999</v>
      </c>
      <c r="D111" s="353">
        <v>-23.207999999999998</v>
      </c>
      <c r="E111" s="353">
        <v>-11.468</v>
      </c>
      <c r="F111" s="353">
        <v>-13.074</v>
      </c>
      <c r="G111" s="350">
        <v>-255.66900000000001</v>
      </c>
      <c r="H111" s="353">
        <v>-167.84</v>
      </c>
      <c r="I111" s="353">
        <v>-104.236</v>
      </c>
      <c r="J111" s="353">
        <v>-63.384999999999998</v>
      </c>
      <c r="K111" s="350">
        <v>-561.70600000000002</v>
      </c>
      <c r="L111" s="353">
        <v>-273.3</v>
      </c>
      <c r="M111" s="353">
        <v>-196.96</v>
      </c>
      <c r="N111" s="353">
        <v>-95.218000000000004</v>
      </c>
      <c r="O111" s="350">
        <v>4.2839999999999998</v>
      </c>
      <c r="P111" s="353">
        <v>-12.625</v>
      </c>
      <c r="Q111" s="353">
        <v>12.815</v>
      </c>
      <c r="R111" s="353">
        <v>-5.2480000000000002</v>
      </c>
      <c r="S111" s="350">
        <v>-8.2240000000000002</v>
      </c>
      <c r="T111" s="353">
        <v>-3.2389999999999999</v>
      </c>
      <c r="U111" s="353">
        <v>-1.627</v>
      </c>
      <c r="V111" s="353">
        <v>-0.74099999999999999</v>
      </c>
      <c r="W111" s="350">
        <v>-5.3609999999999998</v>
      </c>
      <c r="X111" s="353">
        <v>-4.016</v>
      </c>
      <c r="Y111" s="353">
        <v>-1.994</v>
      </c>
      <c r="Z111" s="353">
        <v>-2.13</v>
      </c>
      <c r="AA111" s="350">
        <v>10.472</v>
      </c>
      <c r="AB111" s="353">
        <v>15.661</v>
      </c>
      <c r="AC111" s="353">
        <v>3.2250000000000001</v>
      </c>
      <c r="AD111" s="353">
        <v>5.266</v>
      </c>
      <c r="AE111" s="350">
        <v>-844.18299999999999</v>
      </c>
      <c r="AF111" s="353">
        <v>-468.56700000000001</v>
      </c>
      <c r="AG111" s="353">
        <v>-300.245</v>
      </c>
      <c r="AH111" s="353">
        <v>-174.53</v>
      </c>
      <c r="AI111" s="375"/>
      <c r="AJ111" s="375"/>
      <c r="AK111" s="375"/>
      <c r="AL111" s="375"/>
      <c r="AM111" s="375"/>
      <c r="AN111" s="375"/>
      <c r="AO111" s="375"/>
      <c r="AP111" s="375"/>
      <c r="FT111" s="131"/>
      <c r="FU111" s="131"/>
      <c r="FV111" s="131"/>
      <c r="FW111" s="131"/>
      <c r="FX111" s="131"/>
      <c r="FY111" s="131"/>
      <c r="FZ111" s="131"/>
      <c r="GA111" s="131"/>
      <c r="GB111" s="131"/>
      <c r="GC111" s="131"/>
      <c r="GD111" s="131"/>
      <c r="GE111" s="131"/>
      <c r="GF111" s="131"/>
      <c r="GG111" s="131"/>
      <c r="GH111" s="131"/>
      <c r="GI111" s="131"/>
    </row>
    <row r="112" spans="1:191">
      <c r="A112" s="368"/>
      <c r="B112" s="377" t="s">
        <v>234</v>
      </c>
      <c r="C112" s="350">
        <v>0</v>
      </c>
      <c r="D112" s="353">
        <v>0</v>
      </c>
      <c r="E112" s="353">
        <v>0</v>
      </c>
      <c r="F112" s="353">
        <v>0</v>
      </c>
      <c r="G112" s="350">
        <v>261.75</v>
      </c>
      <c r="H112" s="353">
        <v>95.123000000000005</v>
      </c>
      <c r="I112" s="353">
        <v>114.73</v>
      </c>
      <c r="J112" s="353">
        <v>50.716000000000001</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0</v>
      </c>
      <c r="AB112" s="353">
        <v>0</v>
      </c>
      <c r="AC112" s="353">
        <v>0</v>
      </c>
      <c r="AD112" s="353">
        <v>0</v>
      </c>
      <c r="AE112" s="350">
        <v>261.75</v>
      </c>
      <c r="AF112" s="353">
        <v>95.123000000000005</v>
      </c>
      <c r="AG112" s="353">
        <v>114.73</v>
      </c>
      <c r="AH112" s="353">
        <v>50.716000000000001</v>
      </c>
      <c r="AI112" s="375"/>
      <c r="AJ112" s="375"/>
      <c r="AK112" s="375"/>
      <c r="AL112" s="375"/>
      <c r="AM112" s="375"/>
      <c r="AN112" s="375"/>
      <c r="AO112" s="375"/>
      <c r="AP112" s="375"/>
      <c r="FT112" s="131"/>
      <c r="FU112" s="131"/>
      <c r="FV112" s="131"/>
      <c r="FW112" s="131"/>
      <c r="FX112" s="131"/>
      <c r="FY112" s="131"/>
      <c r="FZ112" s="131"/>
      <c r="GA112" s="131"/>
      <c r="GB112" s="131"/>
      <c r="GC112" s="131"/>
      <c r="GD112" s="131"/>
      <c r="GE112" s="131"/>
      <c r="GF112" s="131"/>
      <c r="GG112" s="131"/>
      <c r="GH112" s="131"/>
      <c r="GI112" s="131"/>
    </row>
    <row r="113" spans="1:191" s="374" customFormat="1">
      <c r="A113" s="359"/>
      <c r="B113" s="370" t="s">
        <v>327</v>
      </c>
      <c r="C113" s="345">
        <v>0</v>
      </c>
      <c r="D113" s="352">
        <v>0</v>
      </c>
      <c r="E113" s="352">
        <v>0</v>
      </c>
      <c r="F113" s="352">
        <v>0</v>
      </c>
      <c r="G113" s="345">
        <v>0</v>
      </c>
      <c r="H113" s="352">
        <v>0</v>
      </c>
      <c r="I113" s="352">
        <v>0</v>
      </c>
      <c r="J113" s="352">
        <v>0</v>
      </c>
      <c r="K113" s="345">
        <v>0</v>
      </c>
      <c r="L113" s="352">
        <v>0</v>
      </c>
      <c r="M113" s="352">
        <v>0</v>
      </c>
      <c r="N113" s="352">
        <v>0</v>
      </c>
      <c r="O113" s="345">
        <v>0</v>
      </c>
      <c r="P113" s="352">
        <v>0</v>
      </c>
      <c r="Q113" s="352">
        <v>0</v>
      </c>
      <c r="R113" s="352">
        <v>0</v>
      </c>
      <c r="S113" s="345">
        <v>0</v>
      </c>
      <c r="T113" s="352">
        <v>0</v>
      </c>
      <c r="U113" s="352">
        <v>0</v>
      </c>
      <c r="V113" s="352">
        <v>0</v>
      </c>
      <c r="W113" s="345">
        <v>0</v>
      </c>
      <c r="X113" s="352">
        <v>0</v>
      </c>
      <c r="Y113" s="352">
        <v>0</v>
      </c>
      <c r="Z113" s="352">
        <v>0</v>
      </c>
      <c r="AA113" s="345">
        <v>0</v>
      </c>
      <c r="AB113" s="352">
        <v>0</v>
      </c>
      <c r="AC113" s="352">
        <v>0</v>
      </c>
      <c r="AD113" s="352">
        <v>0</v>
      </c>
      <c r="AE113" s="345">
        <v>0</v>
      </c>
      <c r="AF113" s="352">
        <v>0</v>
      </c>
      <c r="AG113" s="352">
        <v>0</v>
      </c>
      <c r="AH113" s="352">
        <v>0</v>
      </c>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c r="FX113" s="232"/>
      <c r="FY113" s="232"/>
      <c r="FZ113" s="232"/>
      <c r="GA113" s="232"/>
      <c r="GB113" s="232"/>
      <c r="GC113" s="232"/>
      <c r="GD113" s="232"/>
      <c r="GE113" s="232"/>
      <c r="GF113" s="232"/>
      <c r="GG113" s="232"/>
      <c r="GH113" s="232"/>
      <c r="GI113" s="232"/>
    </row>
    <row r="114" spans="1:191">
      <c r="A114" s="368"/>
      <c r="B114" s="370" t="s">
        <v>235</v>
      </c>
      <c r="C114" s="350">
        <v>-56.953000000000003</v>
      </c>
      <c r="D114" s="353">
        <v>2.601</v>
      </c>
      <c r="E114" s="353">
        <v>-9.8160000000000007</v>
      </c>
      <c r="F114" s="353">
        <v>-0.27800000000000002</v>
      </c>
      <c r="G114" s="350">
        <v>46.62</v>
      </c>
      <c r="H114" s="353">
        <v>9.7200000000000006</v>
      </c>
      <c r="I114" s="353">
        <v>14.68</v>
      </c>
      <c r="J114" s="353">
        <v>-0.14099999999999999</v>
      </c>
      <c r="K114" s="350">
        <v>83.102000000000004</v>
      </c>
      <c r="L114" s="353">
        <v>-7.048</v>
      </c>
      <c r="M114" s="353">
        <v>-10.936999999999999</v>
      </c>
      <c r="N114" s="353">
        <v>-75.382000000000005</v>
      </c>
      <c r="O114" s="350">
        <v>-26.675999999999998</v>
      </c>
      <c r="P114" s="353">
        <v>-3.68</v>
      </c>
      <c r="Q114" s="353">
        <v>-9.0069999999999997</v>
      </c>
      <c r="R114" s="353">
        <v>-1.335</v>
      </c>
      <c r="S114" s="350">
        <v>6.3609999999999998</v>
      </c>
      <c r="T114" s="353">
        <v>-7.7309999999999999</v>
      </c>
      <c r="U114" s="353">
        <v>-3.1E-2</v>
      </c>
      <c r="V114" s="353">
        <v>-2.6040000000000001</v>
      </c>
      <c r="W114" s="350">
        <v>1.907</v>
      </c>
      <c r="X114" s="353">
        <v>-3.0000000000000001E-3</v>
      </c>
      <c r="Y114" s="353">
        <v>0.78800000000000003</v>
      </c>
      <c r="Z114" s="353">
        <v>0.24199999999999999</v>
      </c>
      <c r="AA114" s="350">
        <v>-13.169</v>
      </c>
      <c r="AB114" s="353">
        <v>23.568000000000001</v>
      </c>
      <c r="AC114" s="353">
        <v>12.59</v>
      </c>
      <c r="AD114" s="353">
        <v>31.568999999999999</v>
      </c>
      <c r="AE114" s="350">
        <v>41.192</v>
      </c>
      <c r="AF114" s="353">
        <v>17.427</v>
      </c>
      <c r="AG114" s="353">
        <v>-1.7330000000000001</v>
      </c>
      <c r="AH114" s="353">
        <v>-47.929000000000002</v>
      </c>
      <c r="FT114" s="131"/>
      <c r="FU114" s="131"/>
      <c r="FV114" s="131"/>
      <c r="FW114" s="131"/>
      <c r="FX114" s="131"/>
      <c r="FY114" s="131"/>
      <c r="FZ114" s="131"/>
      <c r="GA114" s="131"/>
      <c r="GB114" s="131"/>
      <c r="GC114" s="131"/>
      <c r="GD114" s="131"/>
      <c r="GE114" s="131"/>
      <c r="GF114" s="131"/>
      <c r="GG114" s="131"/>
      <c r="GH114" s="131"/>
      <c r="GI114" s="131"/>
    </row>
    <row r="115" spans="1:191">
      <c r="A115" s="375"/>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FT115" s="131"/>
      <c r="FU115" s="131"/>
      <c r="FV115" s="131"/>
      <c r="FW115" s="131"/>
      <c r="FX115" s="131"/>
      <c r="FY115" s="131"/>
      <c r="FZ115" s="131"/>
      <c r="GA115" s="131"/>
      <c r="GB115" s="131"/>
      <c r="GC115" s="131"/>
      <c r="GD115" s="131"/>
      <c r="GE115" s="131"/>
      <c r="GF115" s="131"/>
      <c r="GG115" s="131"/>
      <c r="GH115" s="131"/>
      <c r="GI115" s="131"/>
    </row>
    <row r="116" spans="1:191" ht="25.5">
      <c r="A116" s="362"/>
      <c r="B116" s="369" t="s">
        <v>236</v>
      </c>
      <c r="C116" s="350">
        <v>0.16900000000000001</v>
      </c>
      <c r="D116" s="353">
        <v>0.16900000000000001</v>
      </c>
      <c r="E116" s="353">
        <v>-2E-3</v>
      </c>
      <c r="F116" s="353">
        <v>-1.7000000000000001E-2</v>
      </c>
      <c r="G116" s="350">
        <v>0.98799999999999999</v>
      </c>
      <c r="H116" s="353">
        <v>0.67600000000000005</v>
      </c>
      <c r="I116" s="353">
        <v>0.25900000000000001</v>
      </c>
      <c r="J116" s="353">
        <v>0.22500000000000001</v>
      </c>
      <c r="K116" s="350">
        <v>0</v>
      </c>
      <c r="L116" s="353">
        <v>0</v>
      </c>
      <c r="M116" s="353">
        <v>0</v>
      </c>
      <c r="N116" s="353">
        <v>0</v>
      </c>
      <c r="O116" s="350">
        <v>0</v>
      </c>
      <c r="P116" s="353">
        <v>0</v>
      </c>
      <c r="Q116" s="353">
        <v>0</v>
      </c>
      <c r="R116" s="353">
        <v>0</v>
      </c>
      <c r="S116" s="350">
        <v>0</v>
      </c>
      <c r="T116" s="353">
        <v>0</v>
      </c>
      <c r="U116" s="353">
        <v>0</v>
      </c>
      <c r="V116" s="353">
        <v>0</v>
      </c>
      <c r="W116" s="350">
        <v>0</v>
      </c>
      <c r="X116" s="353">
        <v>0</v>
      </c>
      <c r="Y116" s="353">
        <v>0</v>
      </c>
      <c r="Z116" s="353">
        <v>0</v>
      </c>
      <c r="AA116" s="350">
        <v>0</v>
      </c>
      <c r="AB116" s="353">
        <v>0</v>
      </c>
      <c r="AC116" s="353">
        <v>0</v>
      </c>
      <c r="AD116" s="353">
        <v>0</v>
      </c>
      <c r="AE116" s="350">
        <v>1.157</v>
      </c>
      <c r="AF116" s="353">
        <v>0.84499999999999997</v>
      </c>
      <c r="AG116" s="353">
        <v>0.25700000000000001</v>
      </c>
      <c r="AH116" s="353">
        <v>0.20799999999999999</v>
      </c>
      <c r="FT116" s="131"/>
      <c r="FU116" s="131"/>
      <c r="FV116" s="131"/>
      <c r="FW116" s="131"/>
      <c r="FX116" s="131"/>
      <c r="FY116" s="131"/>
      <c r="FZ116" s="131"/>
      <c r="GA116" s="131"/>
      <c r="GB116" s="131"/>
      <c r="GC116" s="131"/>
      <c r="GD116" s="131"/>
      <c r="GE116" s="131"/>
      <c r="GF116" s="131"/>
      <c r="GG116" s="131"/>
      <c r="GH116" s="131"/>
      <c r="GI116" s="131"/>
    </row>
    <row r="117" spans="1:191">
      <c r="A117" s="368"/>
      <c r="B117" s="377" t="s">
        <v>237</v>
      </c>
      <c r="C117" s="345">
        <v>-94.456999999999994</v>
      </c>
      <c r="D117" s="352">
        <v>-0.27300000000000002</v>
      </c>
      <c r="E117" s="352">
        <v>-94.456999999999994</v>
      </c>
      <c r="F117" s="352">
        <v>-0.27300000000000002</v>
      </c>
      <c r="G117" s="345">
        <v>2.3E-2</v>
      </c>
      <c r="H117" s="352">
        <v>0.02</v>
      </c>
      <c r="I117" s="352">
        <v>-4.0000000000000001E-3</v>
      </c>
      <c r="J117" s="352">
        <v>0.02</v>
      </c>
      <c r="K117" s="345">
        <v>-31.443999999999999</v>
      </c>
      <c r="L117" s="352">
        <v>0.433</v>
      </c>
      <c r="M117" s="352">
        <v>-34.408000000000001</v>
      </c>
      <c r="N117" s="352">
        <v>0.20799999999999999</v>
      </c>
      <c r="O117" s="345">
        <v>2.1000000000000001E-2</v>
      </c>
      <c r="P117" s="352">
        <v>0.02</v>
      </c>
      <c r="Q117" s="352">
        <v>0</v>
      </c>
      <c r="R117" s="352">
        <v>-1E-3</v>
      </c>
      <c r="S117" s="345">
        <v>8.0000000000000002E-3</v>
      </c>
      <c r="T117" s="352">
        <v>2.5000000000000001E-2</v>
      </c>
      <c r="U117" s="352">
        <v>6.0000000000000001E-3</v>
      </c>
      <c r="V117" s="352">
        <v>2.4E-2</v>
      </c>
      <c r="W117" s="345">
        <v>2.1000000000000001E-2</v>
      </c>
      <c r="X117" s="352">
        <v>0</v>
      </c>
      <c r="Y117" s="352">
        <v>0</v>
      </c>
      <c r="Z117" s="352">
        <v>0</v>
      </c>
      <c r="AA117" s="345">
        <v>0</v>
      </c>
      <c r="AB117" s="352">
        <v>0</v>
      </c>
      <c r="AC117" s="352">
        <v>-2.1999999999999999E-2</v>
      </c>
      <c r="AD117" s="352">
        <v>0</v>
      </c>
      <c r="AE117" s="345">
        <v>-125.828</v>
      </c>
      <c r="AF117" s="352">
        <v>0.22500000000000001</v>
      </c>
      <c r="AG117" s="352">
        <v>-128.88499999999999</v>
      </c>
      <c r="AH117" s="352">
        <v>-2.1999999999999999E-2</v>
      </c>
      <c r="FT117" s="131"/>
      <c r="FU117" s="131"/>
      <c r="FV117" s="131"/>
      <c r="FW117" s="131"/>
      <c r="FX117" s="131"/>
      <c r="FY117" s="131"/>
      <c r="FZ117" s="131"/>
      <c r="GA117" s="131"/>
      <c r="GB117" s="131"/>
      <c r="GC117" s="131"/>
      <c r="GD117" s="131"/>
      <c r="GE117" s="131"/>
      <c r="GF117" s="131"/>
      <c r="GG117" s="131"/>
      <c r="GH117" s="131"/>
      <c r="GI117" s="131"/>
    </row>
    <row r="118" spans="1:191">
      <c r="A118" s="368"/>
      <c r="B118" s="377" t="s">
        <v>238</v>
      </c>
      <c r="C118" s="350">
        <v>-94.456999999999994</v>
      </c>
      <c r="D118" s="353">
        <v>-0.27300000000000002</v>
      </c>
      <c r="E118" s="353">
        <v>-94.456999999999994</v>
      </c>
      <c r="F118" s="353">
        <v>-0.27300000000000002</v>
      </c>
      <c r="G118" s="350">
        <v>2.3E-2</v>
      </c>
      <c r="H118" s="353">
        <v>0</v>
      </c>
      <c r="I118" s="353">
        <v>-4.0000000000000001E-3</v>
      </c>
      <c r="J118" s="353">
        <v>0</v>
      </c>
      <c r="K118" s="350">
        <v>-35.889000000000003</v>
      </c>
      <c r="L118" s="353">
        <v>0.45800000000000002</v>
      </c>
      <c r="M118" s="353">
        <v>-36.835999999999999</v>
      </c>
      <c r="N118" s="353">
        <v>0.19400000000000001</v>
      </c>
      <c r="O118" s="350">
        <v>0</v>
      </c>
      <c r="P118" s="353">
        <v>0</v>
      </c>
      <c r="Q118" s="353">
        <v>0</v>
      </c>
      <c r="R118" s="353">
        <v>0</v>
      </c>
      <c r="S118" s="350">
        <v>0</v>
      </c>
      <c r="T118" s="353">
        <v>0</v>
      </c>
      <c r="U118" s="353">
        <v>0</v>
      </c>
      <c r="V118" s="353">
        <v>0</v>
      </c>
      <c r="W118" s="350">
        <v>0</v>
      </c>
      <c r="X118" s="353">
        <v>0</v>
      </c>
      <c r="Y118" s="353">
        <v>0</v>
      </c>
      <c r="Z118" s="353">
        <v>0</v>
      </c>
      <c r="AA118" s="350">
        <v>0</v>
      </c>
      <c r="AB118" s="353">
        <v>0</v>
      </c>
      <c r="AC118" s="353">
        <v>0</v>
      </c>
      <c r="AD118" s="353">
        <v>0</v>
      </c>
      <c r="AE118" s="350">
        <v>-130.32300000000001</v>
      </c>
      <c r="AF118" s="353">
        <v>0.185</v>
      </c>
      <c r="AG118" s="353">
        <v>-131.297</v>
      </c>
      <c r="AH118" s="353">
        <v>-7.9000000000000001E-2</v>
      </c>
      <c r="FT118" s="131"/>
      <c r="FU118" s="131"/>
      <c r="FV118" s="131"/>
      <c r="FW118" s="131"/>
      <c r="FX118" s="131"/>
      <c r="FY118" s="131"/>
      <c r="FZ118" s="131"/>
      <c r="GA118" s="131"/>
      <c r="GB118" s="131"/>
      <c r="GC118" s="131"/>
      <c r="GD118" s="131"/>
      <c r="GE118" s="131"/>
      <c r="GF118" s="131"/>
      <c r="GG118" s="131"/>
      <c r="GH118" s="131"/>
      <c r="GI118" s="131"/>
    </row>
    <row r="119" spans="1:191">
      <c r="A119" s="368"/>
      <c r="B119" s="377" t="s">
        <v>239</v>
      </c>
      <c r="C119" s="350">
        <v>0</v>
      </c>
      <c r="D119" s="353">
        <v>0</v>
      </c>
      <c r="E119" s="353">
        <v>0</v>
      </c>
      <c r="F119" s="353">
        <v>0</v>
      </c>
      <c r="G119" s="350">
        <v>0</v>
      </c>
      <c r="H119" s="353">
        <v>0.02</v>
      </c>
      <c r="I119" s="353">
        <v>0</v>
      </c>
      <c r="J119" s="353">
        <v>0.02</v>
      </c>
      <c r="K119" s="350">
        <v>4.4450000000000003</v>
      </c>
      <c r="L119" s="353">
        <v>-2.5000000000000001E-2</v>
      </c>
      <c r="M119" s="353">
        <v>2.4279999999999999</v>
      </c>
      <c r="N119" s="353">
        <v>1.4E-2</v>
      </c>
      <c r="O119" s="350">
        <v>2.1000000000000001E-2</v>
      </c>
      <c r="P119" s="353">
        <v>0.02</v>
      </c>
      <c r="Q119" s="353">
        <v>0</v>
      </c>
      <c r="R119" s="353">
        <v>-1E-3</v>
      </c>
      <c r="S119" s="350">
        <v>8.0000000000000002E-3</v>
      </c>
      <c r="T119" s="353">
        <v>2.5000000000000001E-2</v>
      </c>
      <c r="U119" s="353">
        <v>6.0000000000000001E-3</v>
      </c>
      <c r="V119" s="353">
        <v>2.4E-2</v>
      </c>
      <c r="W119" s="350">
        <v>2.1000000000000001E-2</v>
      </c>
      <c r="X119" s="353">
        <v>0</v>
      </c>
      <c r="Y119" s="353">
        <v>0</v>
      </c>
      <c r="Z119" s="353">
        <v>0</v>
      </c>
      <c r="AA119" s="350">
        <v>0</v>
      </c>
      <c r="AB119" s="353">
        <v>0</v>
      </c>
      <c r="AC119" s="353">
        <v>-2.1999999999999999E-2</v>
      </c>
      <c r="AD119" s="353">
        <v>0</v>
      </c>
      <c r="AE119" s="350">
        <v>4.4950000000000001</v>
      </c>
      <c r="AF119" s="353">
        <v>0.04</v>
      </c>
      <c r="AG119" s="353">
        <v>2.4119999999999999</v>
      </c>
      <c r="AH119" s="353">
        <v>5.7000000000000002E-2</v>
      </c>
      <c r="FT119" s="131"/>
      <c r="FU119" s="131"/>
      <c r="FV119" s="131"/>
      <c r="FW119" s="131"/>
      <c r="FX119" s="131"/>
      <c r="FY119" s="131"/>
      <c r="FZ119" s="131"/>
      <c r="GA119" s="131"/>
      <c r="GB119" s="131"/>
      <c r="GC119" s="131"/>
      <c r="GD119" s="131"/>
      <c r="GE119" s="131"/>
      <c r="GF119" s="131"/>
      <c r="GG119" s="131"/>
      <c r="GH119" s="131"/>
      <c r="GI119" s="131"/>
    </row>
    <row r="120" spans="1:191">
      <c r="A120" s="375"/>
      <c r="B120" s="375"/>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FT120" s="131"/>
      <c r="FU120" s="131"/>
      <c r="FV120" s="131"/>
      <c r="FW120" s="131"/>
      <c r="FX120" s="131"/>
      <c r="FY120" s="131"/>
      <c r="FZ120" s="131"/>
      <c r="GA120" s="131"/>
      <c r="GB120" s="131"/>
      <c r="GC120" s="131"/>
      <c r="GD120" s="131"/>
      <c r="GE120" s="131"/>
      <c r="GF120" s="131"/>
      <c r="GG120" s="131"/>
      <c r="GH120" s="131"/>
      <c r="GI120" s="131"/>
    </row>
    <row r="121" spans="1:191" s="374" customFormat="1">
      <c r="A121" s="359" t="s">
        <v>263</v>
      </c>
      <c r="B121" s="360"/>
      <c r="C121" s="345">
        <v>-211.839</v>
      </c>
      <c r="D121" s="352">
        <v>-49.656999999999996</v>
      </c>
      <c r="E121" s="352">
        <v>-127.803</v>
      </c>
      <c r="F121" s="352">
        <v>-23.045999999999999</v>
      </c>
      <c r="G121" s="345">
        <v>14.214</v>
      </c>
      <c r="H121" s="352">
        <v>-15.523</v>
      </c>
      <c r="I121" s="352">
        <v>5.3730000000000002</v>
      </c>
      <c r="J121" s="352">
        <v>22.948</v>
      </c>
      <c r="K121" s="345">
        <v>-240.35499999999999</v>
      </c>
      <c r="L121" s="352">
        <v>486.59399999999999</v>
      </c>
      <c r="M121" s="352">
        <v>-693.67399999999998</v>
      </c>
      <c r="N121" s="352">
        <v>156.76599999999999</v>
      </c>
      <c r="O121" s="345">
        <v>852.45899999999995</v>
      </c>
      <c r="P121" s="352">
        <v>773.82899999999995</v>
      </c>
      <c r="Q121" s="352">
        <v>284.87599999999998</v>
      </c>
      <c r="R121" s="352">
        <v>268.35199999999998</v>
      </c>
      <c r="S121" s="345">
        <v>376.93700000000001</v>
      </c>
      <c r="T121" s="352">
        <v>270.84699999999998</v>
      </c>
      <c r="U121" s="352">
        <v>121.23699999999999</v>
      </c>
      <c r="V121" s="352">
        <v>79.349999999999994</v>
      </c>
      <c r="W121" s="345">
        <v>80.849999999999994</v>
      </c>
      <c r="X121" s="352">
        <v>82.882000000000005</v>
      </c>
      <c r="Y121" s="352">
        <v>35.177999999999997</v>
      </c>
      <c r="Z121" s="352">
        <v>43.951000000000001</v>
      </c>
      <c r="AA121" s="345">
        <v>-30.978999999999999</v>
      </c>
      <c r="AB121" s="352">
        <v>23.567</v>
      </c>
      <c r="AC121" s="352">
        <v>12.561</v>
      </c>
      <c r="AD121" s="352">
        <v>31.556999999999999</v>
      </c>
      <c r="AE121" s="345">
        <v>841.28700000000003</v>
      </c>
      <c r="AF121" s="352">
        <v>1572.539</v>
      </c>
      <c r="AG121" s="352">
        <v>-362.25200000000001</v>
      </c>
      <c r="AH121" s="352">
        <v>579.87800000000004</v>
      </c>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c r="FX121" s="232"/>
      <c r="FY121" s="232"/>
      <c r="FZ121" s="232"/>
      <c r="GA121" s="232"/>
      <c r="GB121" s="232"/>
      <c r="GC121" s="232"/>
      <c r="GD121" s="232"/>
      <c r="GE121" s="232"/>
      <c r="GF121" s="232"/>
      <c r="GG121" s="232"/>
      <c r="GH121" s="232"/>
      <c r="GI121" s="232"/>
    </row>
    <row r="122" spans="1:191">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FT122" s="131"/>
      <c r="FU122" s="131"/>
      <c r="FV122" s="131"/>
      <c r="FW122" s="131"/>
      <c r="FX122" s="131"/>
      <c r="FY122" s="131"/>
      <c r="FZ122" s="131"/>
      <c r="GA122" s="131"/>
      <c r="GB122" s="131"/>
      <c r="GC122" s="131"/>
      <c r="GD122" s="131"/>
      <c r="GE122" s="131"/>
      <c r="GF122" s="131"/>
      <c r="GG122" s="131"/>
      <c r="GH122" s="131"/>
      <c r="GI122" s="131"/>
    </row>
    <row r="123" spans="1:191">
      <c r="A123" s="368"/>
      <c r="B123" s="377" t="s">
        <v>240</v>
      </c>
      <c r="C123" s="350">
        <v>4.4580000000000002</v>
      </c>
      <c r="D123" s="353">
        <v>-0.50800000000000001</v>
      </c>
      <c r="E123" s="353">
        <v>2.9089999999999998</v>
      </c>
      <c r="F123" s="353">
        <v>1.0449999999999999</v>
      </c>
      <c r="G123" s="350">
        <v>-27.89</v>
      </c>
      <c r="H123" s="353">
        <v>-143.078</v>
      </c>
      <c r="I123" s="353">
        <v>-46.085000000000001</v>
      </c>
      <c r="J123" s="353">
        <v>-24.084</v>
      </c>
      <c r="K123" s="350">
        <v>-142.751</v>
      </c>
      <c r="L123" s="353">
        <v>-154.06200000000001</v>
      </c>
      <c r="M123" s="353">
        <v>-18.166</v>
      </c>
      <c r="N123" s="353">
        <v>-55.039000000000001</v>
      </c>
      <c r="O123" s="350">
        <v>-311.27499999999998</v>
      </c>
      <c r="P123" s="353">
        <v>-244.83500000000001</v>
      </c>
      <c r="Q123" s="353">
        <v>-103.72</v>
      </c>
      <c r="R123" s="353">
        <v>-95.938999999999993</v>
      </c>
      <c r="S123" s="350">
        <v>-115.709</v>
      </c>
      <c r="T123" s="353">
        <v>-94.998999999999995</v>
      </c>
      <c r="U123" s="353">
        <v>-40.774000000000001</v>
      </c>
      <c r="V123" s="353">
        <v>-26.776</v>
      </c>
      <c r="W123" s="350">
        <v>-18.503</v>
      </c>
      <c r="X123" s="353">
        <v>-21.949000000000002</v>
      </c>
      <c r="Y123" s="353">
        <v>-5.7460000000000004</v>
      </c>
      <c r="Z123" s="353">
        <v>-10.321</v>
      </c>
      <c r="AA123" s="350">
        <v>0</v>
      </c>
      <c r="AB123" s="353">
        <v>0</v>
      </c>
      <c r="AC123" s="353">
        <v>0</v>
      </c>
      <c r="AD123" s="353">
        <v>0</v>
      </c>
      <c r="AE123" s="350">
        <v>-611.66999999999996</v>
      </c>
      <c r="AF123" s="353">
        <v>-659.43100000000004</v>
      </c>
      <c r="AG123" s="353">
        <v>-211.58199999999999</v>
      </c>
      <c r="AH123" s="353">
        <v>-211.114</v>
      </c>
      <c r="FT123" s="131"/>
      <c r="FU123" s="131"/>
      <c r="FV123" s="131"/>
      <c r="FW123" s="131"/>
      <c r="FX123" s="131"/>
      <c r="FY123" s="131"/>
      <c r="FZ123" s="131"/>
      <c r="GA123" s="131"/>
      <c r="GB123" s="131"/>
      <c r="GC123" s="131"/>
      <c r="GD123" s="131"/>
      <c r="GE123" s="131"/>
      <c r="GF123" s="131"/>
      <c r="GG123" s="131"/>
      <c r="GH123" s="131"/>
      <c r="GI123" s="131"/>
    </row>
    <row r="124" spans="1:191">
      <c r="A124" s="375"/>
      <c r="B124" s="375"/>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FT124" s="131"/>
      <c r="FU124" s="131"/>
      <c r="FV124" s="131"/>
      <c r="FW124" s="131"/>
      <c r="FX124" s="131"/>
      <c r="FY124" s="131"/>
      <c r="FZ124" s="131"/>
      <c r="GA124" s="131"/>
      <c r="GB124" s="131"/>
      <c r="GC124" s="131"/>
      <c r="GD124" s="131"/>
      <c r="GE124" s="131"/>
      <c r="GF124" s="131"/>
      <c r="GG124" s="131"/>
      <c r="GH124" s="131"/>
      <c r="GI124" s="131"/>
    </row>
    <row r="125" spans="1:191" s="374" customFormat="1">
      <c r="A125" s="359" t="s">
        <v>264</v>
      </c>
      <c r="B125" s="360"/>
      <c r="C125" s="345">
        <v>-207.381</v>
      </c>
      <c r="D125" s="346">
        <v>-50.164999999999999</v>
      </c>
      <c r="E125" s="346">
        <v>-124.89400000000001</v>
      </c>
      <c r="F125" s="346">
        <v>-22.001000000000001</v>
      </c>
      <c r="G125" s="345">
        <v>-13.676</v>
      </c>
      <c r="H125" s="346">
        <v>-158.601</v>
      </c>
      <c r="I125" s="346">
        <v>-40.712000000000003</v>
      </c>
      <c r="J125" s="346">
        <v>-1.1359999999999999</v>
      </c>
      <c r="K125" s="345">
        <v>-383.10599999999999</v>
      </c>
      <c r="L125" s="346">
        <v>332.53199999999998</v>
      </c>
      <c r="M125" s="346">
        <v>-711.84</v>
      </c>
      <c r="N125" s="346">
        <v>101.727</v>
      </c>
      <c r="O125" s="345">
        <v>541.18399999999997</v>
      </c>
      <c r="P125" s="346">
        <v>528.99400000000003</v>
      </c>
      <c r="Q125" s="346">
        <v>181.15600000000001</v>
      </c>
      <c r="R125" s="346">
        <v>172.41300000000001</v>
      </c>
      <c r="S125" s="345">
        <v>261.22800000000001</v>
      </c>
      <c r="T125" s="346">
        <v>175.84800000000001</v>
      </c>
      <c r="U125" s="346">
        <v>80.462999999999994</v>
      </c>
      <c r="V125" s="346">
        <v>52.573999999999998</v>
      </c>
      <c r="W125" s="345">
        <v>62.347000000000001</v>
      </c>
      <c r="X125" s="346">
        <v>60.933</v>
      </c>
      <c r="Y125" s="346">
        <v>29.431999999999999</v>
      </c>
      <c r="Z125" s="346">
        <v>33.630000000000003</v>
      </c>
      <c r="AA125" s="345">
        <v>-30.978999999999999</v>
      </c>
      <c r="AB125" s="346">
        <v>23.567</v>
      </c>
      <c r="AC125" s="346">
        <v>12.561</v>
      </c>
      <c r="AD125" s="346">
        <v>31.556999999999999</v>
      </c>
      <c r="AE125" s="345">
        <v>229.61699999999999</v>
      </c>
      <c r="AF125" s="346">
        <v>913.10799999999995</v>
      </c>
      <c r="AG125" s="346">
        <v>-573.83399999999995</v>
      </c>
      <c r="AH125" s="346">
        <v>368.76400000000001</v>
      </c>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c r="FX125" s="232"/>
      <c r="FY125" s="232"/>
      <c r="FZ125" s="232"/>
      <c r="GA125" s="232"/>
      <c r="GB125" s="232"/>
      <c r="GC125" s="232"/>
      <c r="GD125" s="232"/>
      <c r="GE125" s="232"/>
      <c r="GF125" s="232"/>
      <c r="GG125" s="232"/>
      <c r="GH125" s="232"/>
      <c r="GI125" s="232"/>
    </row>
    <row r="126" spans="1:191">
      <c r="A126" s="362"/>
      <c r="B126" s="369" t="s">
        <v>241</v>
      </c>
      <c r="C126" s="348">
        <v>0</v>
      </c>
      <c r="D126" s="349">
        <v>0</v>
      </c>
      <c r="E126" s="349">
        <v>0</v>
      </c>
      <c r="F126" s="349">
        <v>0</v>
      </c>
      <c r="G126" s="348">
        <v>0</v>
      </c>
      <c r="H126" s="349">
        <v>0</v>
      </c>
      <c r="I126" s="349">
        <v>0</v>
      </c>
      <c r="J126" s="349">
        <v>0</v>
      </c>
      <c r="K126" s="348">
        <v>0</v>
      </c>
      <c r="L126" s="349">
        <v>0</v>
      </c>
      <c r="M126" s="349">
        <v>0</v>
      </c>
      <c r="N126" s="349">
        <v>0</v>
      </c>
      <c r="O126" s="348">
        <v>0</v>
      </c>
      <c r="P126" s="349">
        <v>0</v>
      </c>
      <c r="Q126" s="349">
        <v>0</v>
      </c>
      <c r="R126" s="349">
        <v>0</v>
      </c>
      <c r="S126" s="348">
        <v>0</v>
      </c>
      <c r="T126" s="349">
        <v>0</v>
      </c>
      <c r="U126" s="349">
        <v>0</v>
      </c>
      <c r="V126" s="349">
        <v>0</v>
      </c>
      <c r="W126" s="348">
        <v>0</v>
      </c>
      <c r="X126" s="349">
        <v>0</v>
      </c>
      <c r="Y126" s="349">
        <v>0</v>
      </c>
      <c r="Z126" s="349">
        <v>0</v>
      </c>
      <c r="AA126" s="348">
        <v>0</v>
      </c>
      <c r="AB126" s="349">
        <v>0</v>
      </c>
      <c r="AC126" s="349">
        <v>0</v>
      </c>
      <c r="AD126" s="349">
        <v>0</v>
      </c>
      <c r="AE126" s="348">
        <v>0</v>
      </c>
      <c r="AF126" s="349">
        <v>0</v>
      </c>
      <c r="AG126" s="349">
        <v>0</v>
      </c>
      <c r="AH126" s="349">
        <v>0</v>
      </c>
      <c r="FT126" s="131"/>
      <c r="FU126" s="131"/>
      <c r="FV126" s="131"/>
      <c r="FW126" s="131"/>
      <c r="FX126" s="131"/>
      <c r="FY126" s="131"/>
      <c r="FZ126" s="131"/>
      <c r="GA126" s="131"/>
      <c r="GB126" s="131"/>
      <c r="GC126" s="131"/>
      <c r="GD126" s="131"/>
      <c r="GE126" s="131"/>
      <c r="GF126" s="131"/>
      <c r="GG126" s="131"/>
      <c r="GH126" s="131"/>
      <c r="GI126" s="131"/>
    </row>
    <row r="127" spans="1:191" s="374" customFormat="1">
      <c r="A127" s="359" t="s">
        <v>83</v>
      </c>
      <c r="B127" s="360"/>
      <c r="C127" s="345">
        <v>-207.381</v>
      </c>
      <c r="D127" s="346">
        <v>-50.164999999999999</v>
      </c>
      <c r="E127" s="346">
        <v>-124.89400000000001</v>
      </c>
      <c r="F127" s="346">
        <v>-22.001000000000001</v>
      </c>
      <c r="G127" s="345">
        <v>-13.676</v>
      </c>
      <c r="H127" s="346">
        <v>-158.601</v>
      </c>
      <c r="I127" s="346">
        <v>-40.712000000000003</v>
      </c>
      <c r="J127" s="346">
        <v>-1.1359999999999999</v>
      </c>
      <c r="K127" s="345">
        <v>-383.10599999999999</v>
      </c>
      <c r="L127" s="346">
        <v>332.53199999999998</v>
      </c>
      <c r="M127" s="346">
        <v>-711.84</v>
      </c>
      <c r="N127" s="346">
        <v>101.727</v>
      </c>
      <c r="O127" s="345">
        <v>541.18399999999997</v>
      </c>
      <c r="P127" s="346">
        <v>528.99400000000003</v>
      </c>
      <c r="Q127" s="346">
        <v>181.15600000000001</v>
      </c>
      <c r="R127" s="346">
        <v>172.41300000000001</v>
      </c>
      <c r="S127" s="345">
        <v>261.22800000000001</v>
      </c>
      <c r="T127" s="346">
        <v>175.84800000000001</v>
      </c>
      <c r="U127" s="346">
        <v>80.462999999999994</v>
      </c>
      <c r="V127" s="346">
        <v>52.573999999999998</v>
      </c>
      <c r="W127" s="345">
        <v>62.347000000000001</v>
      </c>
      <c r="X127" s="346">
        <v>60.933</v>
      </c>
      <c r="Y127" s="346">
        <v>29.431999999999999</v>
      </c>
      <c r="Z127" s="346">
        <v>33.630000000000003</v>
      </c>
      <c r="AA127" s="345">
        <v>-30.978999999999999</v>
      </c>
      <c r="AB127" s="346">
        <v>23.567</v>
      </c>
      <c r="AC127" s="346">
        <v>12.561</v>
      </c>
      <c r="AD127" s="346">
        <v>31.556999999999999</v>
      </c>
      <c r="AE127" s="345">
        <v>229.61699999999999</v>
      </c>
      <c r="AF127" s="346">
        <v>913.10799999999995</v>
      </c>
      <c r="AG127" s="346">
        <v>-573.83399999999995</v>
      </c>
      <c r="AH127" s="346">
        <v>368.76400000000001</v>
      </c>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c r="FX127" s="232"/>
      <c r="FY127" s="232"/>
      <c r="FZ127" s="232"/>
      <c r="GA127" s="232"/>
      <c r="GB127" s="232"/>
      <c r="GC127" s="232"/>
      <c r="GD127" s="232"/>
      <c r="GE127" s="232"/>
      <c r="GF127" s="232"/>
      <c r="GG127" s="232"/>
      <c r="GH127" s="232"/>
      <c r="GI127" s="232"/>
    </row>
    <row r="128" spans="1:191">
      <c r="A128" s="375"/>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FT128" s="131"/>
      <c r="FU128" s="131"/>
      <c r="FV128" s="131"/>
      <c r="FW128" s="131"/>
      <c r="FX128" s="131"/>
      <c r="FY128" s="131"/>
      <c r="FZ128" s="131"/>
      <c r="GA128" s="131"/>
      <c r="GB128" s="131"/>
      <c r="GC128" s="131"/>
      <c r="GD128" s="131"/>
      <c r="GE128" s="131"/>
      <c r="GF128" s="131"/>
      <c r="GG128" s="131"/>
      <c r="GH128" s="131"/>
      <c r="GI128" s="131"/>
    </row>
    <row r="129" spans="1:191">
      <c r="A129" s="362"/>
      <c r="B129" s="369" t="s">
        <v>242</v>
      </c>
      <c r="C129" s="345">
        <v>-207.381</v>
      </c>
      <c r="D129" s="346">
        <v>-50.164999999999999</v>
      </c>
      <c r="E129" s="346">
        <v>-124.89400000000001</v>
      </c>
      <c r="F129" s="346">
        <v>-22.001000000000001</v>
      </c>
      <c r="G129" s="345">
        <v>-13.676</v>
      </c>
      <c r="H129" s="346">
        <v>-158.601</v>
      </c>
      <c r="I129" s="346">
        <v>-40.712000000000003</v>
      </c>
      <c r="J129" s="346">
        <v>-1.1359999999999999</v>
      </c>
      <c r="K129" s="345">
        <v>-383.10599999999999</v>
      </c>
      <c r="L129" s="346">
        <v>332.53199999999998</v>
      </c>
      <c r="M129" s="346">
        <v>-711.84</v>
      </c>
      <c r="N129" s="346">
        <v>101.727</v>
      </c>
      <c r="O129" s="345">
        <v>541.18399999999997</v>
      </c>
      <c r="P129" s="346">
        <v>528.99400000000003</v>
      </c>
      <c r="Q129" s="346">
        <v>181.15600000000001</v>
      </c>
      <c r="R129" s="346">
        <v>172.41300000000001</v>
      </c>
      <c r="S129" s="345">
        <v>261.22800000000001</v>
      </c>
      <c r="T129" s="346">
        <v>175.84800000000001</v>
      </c>
      <c r="U129" s="346">
        <v>80.462999999999994</v>
      </c>
      <c r="V129" s="346">
        <v>52.573999999999998</v>
      </c>
      <c r="W129" s="345">
        <v>62.347000000000001</v>
      </c>
      <c r="X129" s="346">
        <v>60.933</v>
      </c>
      <c r="Y129" s="346">
        <v>29.431999999999999</v>
      </c>
      <c r="Z129" s="346">
        <v>33.630000000000003</v>
      </c>
      <c r="AA129" s="345">
        <v>-30.978999999999999</v>
      </c>
      <c r="AB129" s="346">
        <v>23.567</v>
      </c>
      <c r="AC129" s="346">
        <v>12.561</v>
      </c>
      <c r="AD129" s="346">
        <v>31.556999999999999</v>
      </c>
      <c r="AE129" s="345">
        <v>229.61699999999999</v>
      </c>
      <c r="AF129" s="346">
        <v>913.10799999999995</v>
      </c>
      <c r="AG129" s="346">
        <v>-573.83399999999995</v>
      </c>
      <c r="AH129" s="346">
        <v>368.76400000000001</v>
      </c>
      <c r="FT129" s="131"/>
      <c r="FU129" s="131"/>
      <c r="FV129" s="131"/>
      <c r="FW129" s="131"/>
      <c r="FX129" s="131"/>
      <c r="FY129" s="131"/>
      <c r="FZ129" s="131"/>
      <c r="GA129" s="131"/>
      <c r="GB129" s="131"/>
      <c r="GC129" s="131"/>
      <c r="GD129" s="131"/>
      <c r="GE129" s="131"/>
      <c r="GF129" s="131"/>
      <c r="GG129" s="131"/>
      <c r="GH129" s="131"/>
      <c r="GI129" s="131"/>
    </row>
    <row r="130" spans="1:191">
      <c r="A130" s="368"/>
      <c r="B130" s="370" t="s">
        <v>56</v>
      </c>
      <c r="C130" s="345">
        <v>0</v>
      </c>
      <c r="D130" s="352">
        <v>0</v>
      </c>
      <c r="E130" s="352">
        <v>0</v>
      </c>
      <c r="F130" s="352">
        <v>0</v>
      </c>
      <c r="G130" s="345">
        <v>0</v>
      </c>
      <c r="H130" s="352">
        <v>0</v>
      </c>
      <c r="I130" s="352">
        <v>0</v>
      </c>
      <c r="J130" s="352">
        <v>0</v>
      </c>
      <c r="K130" s="345">
        <v>0</v>
      </c>
      <c r="L130" s="352">
        <v>0</v>
      </c>
      <c r="M130" s="352">
        <v>0</v>
      </c>
      <c r="N130" s="352">
        <v>0</v>
      </c>
      <c r="O130" s="345">
        <v>0</v>
      </c>
      <c r="P130" s="352">
        <v>0</v>
      </c>
      <c r="Q130" s="352">
        <v>0</v>
      </c>
      <c r="R130" s="352">
        <v>0</v>
      </c>
      <c r="S130" s="345">
        <v>0</v>
      </c>
      <c r="T130" s="352">
        <v>0</v>
      </c>
      <c r="U130" s="352">
        <v>0</v>
      </c>
      <c r="V130" s="352">
        <v>0</v>
      </c>
      <c r="W130" s="345">
        <v>0</v>
      </c>
      <c r="X130" s="352">
        <v>0</v>
      </c>
      <c r="Y130" s="352">
        <v>0</v>
      </c>
      <c r="Z130" s="352">
        <v>0</v>
      </c>
      <c r="AA130" s="345">
        <v>0</v>
      </c>
      <c r="AB130" s="352">
        <v>0</v>
      </c>
      <c r="AC130" s="352">
        <v>0</v>
      </c>
      <c r="AD130" s="352">
        <v>0</v>
      </c>
      <c r="AE130" s="345">
        <v>-102.98</v>
      </c>
      <c r="AF130" s="352">
        <v>622.12699999999995</v>
      </c>
      <c r="AG130" s="352">
        <v>-679.64400000000001</v>
      </c>
      <c r="AH130" s="352">
        <v>263.78100000000001</v>
      </c>
      <c r="FT130" s="131"/>
      <c r="FU130" s="131"/>
      <c r="FV130" s="131"/>
      <c r="FW130" s="131"/>
      <c r="FX130" s="131"/>
      <c r="FY130" s="131"/>
      <c r="FZ130" s="131"/>
      <c r="GA130" s="131"/>
      <c r="GB130" s="131"/>
      <c r="GC130" s="131"/>
      <c r="GD130" s="131"/>
      <c r="GE130" s="131"/>
      <c r="GF130" s="131"/>
      <c r="GG130" s="131"/>
      <c r="GH130" s="131"/>
      <c r="GI130" s="131"/>
    </row>
    <row r="131" spans="1:191">
      <c r="A131" s="368"/>
      <c r="B131" s="370" t="s">
        <v>57</v>
      </c>
      <c r="C131" s="345">
        <v>0</v>
      </c>
      <c r="D131" s="352">
        <v>0</v>
      </c>
      <c r="E131" s="352">
        <v>0</v>
      </c>
      <c r="F131" s="352">
        <v>0</v>
      </c>
      <c r="G131" s="345">
        <v>0</v>
      </c>
      <c r="H131" s="352">
        <v>0</v>
      </c>
      <c r="I131" s="352">
        <v>0</v>
      </c>
      <c r="J131" s="352">
        <v>0</v>
      </c>
      <c r="K131" s="345">
        <v>0</v>
      </c>
      <c r="L131" s="352">
        <v>0</v>
      </c>
      <c r="M131" s="352">
        <v>0</v>
      </c>
      <c r="N131" s="352">
        <v>0</v>
      </c>
      <c r="O131" s="345">
        <v>0</v>
      </c>
      <c r="P131" s="352">
        <v>0</v>
      </c>
      <c r="Q131" s="352">
        <v>0</v>
      </c>
      <c r="R131" s="352">
        <v>0</v>
      </c>
      <c r="S131" s="345">
        <v>0</v>
      </c>
      <c r="T131" s="352">
        <v>0</v>
      </c>
      <c r="U131" s="352">
        <v>0</v>
      </c>
      <c r="V131" s="352">
        <v>0</v>
      </c>
      <c r="W131" s="345">
        <v>0</v>
      </c>
      <c r="X131" s="352">
        <v>0</v>
      </c>
      <c r="Y131" s="352">
        <v>0</v>
      </c>
      <c r="Z131" s="352">
        <v>0</v>
      </c>
      <c r="AA131" s="345">
        <v>0</v>
      </c>
      <c r="AB131" s="352">
        <v>0</v>
      </c>
      <c r="AC131" s="352">
        <v>0</v>
      </c>
      <c r="AD131" s="352">
        <v>0</v>
      </c>
      <c r="AE131" s="345">
        <v>332.59699999999998</v>
      </c>
      <c r="AF131" s="352">
        <v>290.98099999999999</v>
      </c>
      <c r="AG131" s="352">
        <v>105.81</v>
      </c>
      <c r="AH131" s="352">
        <v>104.983</v>
      </c>
      <c r="FT131" s="131"/>
      <c r="FU131" s="131"/>
      <c r="FV131" s="131"/>
      <c r="FW131" s="131"/>
      <c r="FX131" s="131"/>
      <c r="FY131" s="131"/>
      <c r="FZ131" s="131"/>
      <c r="GA131" s="131"/>
      <c r="GB131" s="131"/>
      <c r="GC131" s="131"/>
      <c r="GD131" s="131"/>
      <c r="GE131" s="131"/>
      <c r="GF131" s="131"/>
      <c r="GG131" s="131"/>
      <c r="GH131" s="131"/>
      <c r="GI131" s="131"/>
    </row>
    <row r="132" spans="1:191">
      <c r="A132" s="375"/>
      <c r="B132" s="375"/>
      <c r="C132" s="375"/>
      <c r="D132" s="375"/>
      <c r="E132" s="375"/>
      <c r="F132" s="375"/>
      <c r="G132" s="375"/>
      <c r="H132" s="375"/>
      <c r="I132" s="375"/>
      <c r="J132" s="375"/>
      <c r="K132" s="375"/>
      <c r="L132" s="375"/>
      <c r="M132" s="375"/>
      <c r="N132" s="375"/>
      <c r="O132" s="375"/>
      <c r="P132" s="375"/>
    </row>
    <row r="133" spans="1:191">
      <c r="A133" s="375"/>
      <c r="B133" s="375"/>
      <c r="C133" s="518"/>
      <c r="D133" s="375"/>
      <c r="E133" s="375"/>
      <c r="F133" s="375"/>
      <c r="G133" s="375"/>
      <c r="H133" s="375"/>
      <c r="I133" s="375"/>
      <c r="J133" s="375"/>
      <c r="K133" s="375"/>
      <c r="L133" s="375"/>
      <c r="M133" s="375"/>
      <c r="N133" s="375"/>
      <c r="O133" s="375"/>
      <c r="P133" s="375"/>
    </row>
    <row r="134" spans="1:191" ht="12.75" customHeight="1">
      <c r="A134" s="776" t="s">
        <v>71</v>
      </c>
      <c r="B134" s="777"/>
      <c r="C134" s="762" t="s">
        <v>270</v>
      </c>
      <c r="D134" s="764"/>
      <c r="E134" s="762" t="s">
        <v>10</v>
      </c>
      <c r="F134" s="764"/>
      <c r="G134" s="762" t="s">
        <v>46</v>
      </c>
      <c r="H134" s="764"/>
      <c r="I134" s="762" t="s">
        <v>14</v>
      </c>
      <c r="J134" s="764"/>
      <c r="K134" s="762" t="s">
        <v>47</v>
      </c>
      <c r="L134" s="764">
        <v>0</v>
      </c>
      <c r="M134" s="762" t="s">
        <v>365</v>
      </c>
      <c r="N134" s="764"/>
      <c r="O134" s="762" t="s">
        <v>271</v>
      </c>
      <c r="P134" s="764"/>
      <c r="Q134" s="762" t="s">
        <v>17</v>
      </c>
      <c r="R134" s="764">
        <v>0</v>
      </c>
      <c r="FT134" s="131"/>
      <c r="FU134" s="131"/>
    </row>
    <row r="135" spans="1:191">
      <c r="A135" s="767" t="s">
        <v>265</v>
      </c>
      <c r="B135" s="768"/>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c r="FT135" s="131"/>
      <c r="FU135" s="131"/>
    </row>
    <row r="136" spans="1:191">
      <c r="A136" s="769"/>
      <c r="B136" s="770"/>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c r="FT136" s="131"/>
      <c r="FU136" s="131"/>
    </row>
    <row r="137" spans="1:191">
      <c r="A137" s="375"/>
      <c r="B137" s="375"/>
      <c r="C137" s="375"/>
      <c r="D137" s="375"/>
      <c r="E137" s="375"/>
      <c r="F137" s="375"/>
      <c r="G137" s="375"/>
      <c r="H137" s="375"/>
      <c r="I137" s="375"/>
      <c r="J137" s="375"/>
      <c r="K137" s="375"/>
      <c r="L137" s="375"/>
      <c r="M137" s="375"/>
      <c r="N137" s="375"/>
      <c r="O137" s="375"/>
      <c r="P137" s="375"/>
      <c r="Q137" s="375"/>
      <c r="R137" s="375"/>
      <c r="FT137" s="131"/>
      <c r="FU137" s="131"/>
    </row>
    <row r="138" spans="1:191">
      <c r="A138" s="359"/>
      <c r="B138" s="377" t="s">
        <v>243</v>
      </c>
      <c r="C138" s="350">
        <v>-28.286999999999999</v>
      </c>
      <c r="D138" s="353">
        <v>-52.213999999999999</v>
      </c>
      <c r="E138" s="350">
        <v>245.93199999999999</v>
      </c>
      <c r="F138" s="353">
        <v>290.85899999999998</v>
      </c>
      <c r="G138" s="350">
        <v>966.20299999999997</v>
      </c>
      <c r="H138" s="353">
        <v>-8.33</v>
      </c>
      <c r="I138" s="350">
        <v>850.58</v>
      </c>
      <c r="J138" s="353">
        <v>747.38199999999995</v>
      </c>
      <c r="K138" s="350">
        <v>419.72</v>
      </c>
      <c r="L138" s="353">
        <v>341.18</v>
      </c>
      <c r="M138" s="350">
        <v>86.753</v>
      </c>
      <c r="N138" s="353">
        <v>75.941999999999993</v>
      </c>
      <c r="O138" s="350">
        <v>3.0659999999999998</v>
      </c>
      <c r="P138" s="353">
        <v>3.12</v>
      </c>
      <c r="Q138" s="345">
        <v>2543.9670000000001</v>
      </c>
      <c r="R138" s="352">
        <v>1397.9390000000001</v>
      </c>
      <c r="FT138" s="131"/>
      <c r="FU138" s="131"/>
    </row>
    <row r="139" spans="1:191">
      <c r="A139" s="359"/>
      <c r="B139" s="377" t="s">
        <v>244</v>
      </c>
      <c r="C139" s="350">
        <v>-316.14999999999998</v>
      </c>
      <c r="D139" s="353">
        <v>165.6</v>
      </c>
      <c r="E139" s="350">
        <v>-141.47200000000001</v>
      </c>
      <c r="F139" s="353">
        <v>-191.05</v>
      </c>
      <c r="G139" s="350">
        <v>-1400.82</v>
      </c>
      <c r="H139" s="353">
        <v>-1187.5129999999999</v>
      </c>
      <c r="I139" s="350">
        <v>-343.59100000000001</v>
      </c>
      <c r="J139" s="353">
        <v>-388.87400000000002</v>
      </c>
      <c r="K139" s="350">
        <v>-254.065</v>
      </c>
      <c r="L139" s="353">
        <v>-168.74700000000001</v>
      </c>
      <c r="M139" s="350">
        <v>38.328000000000003</v>
      </c>
      <c r="N139" s="353">
        <v>-14.535</v>
      </c>
      <c r="O139" s="350">
        <v>217.976</v>
      </c>
      <c r="P139" s="353">
        <v>858.00599999999997</v>
      </c>
      <c r="Q139" s="345">
        <v>-2199.7939999999999</v>
      </c>
      <c r="R139" s="352">
        <v>-927.11300000000006</v>
      </c>
      <c r="FT139" s="131"/>
      <c r="FU139" s="131"/>
    </row>
    <row r="140" spans="1:191">
      <c r="A140" s="359"/>
      <c r="B140" s="377" t="s">
        <v>245</v>
      </c>
      <c r="C140" s="350">
        <v>221.65299999999999</v>
      </c>
      <c r="D140" s="353">
        <v>-804.1</v>
      </c>
      <c r="E140" s="350">
        <v>-20.93</v>
      </c>
      <c r="F140" s="353">
        <v>-43.723999999999997</v>
      </c>
      <c r="G140" s="350">
        <v>403.24599999999998</v>
      </c>
      <c r="H140" s="353">
        <v>970.80200000000002</v>
      </c>
      <c r="I140" s="350">
        <v>-260.64699999999999</v>
      </c>
      <c r="J140" s="353">
        <v>-426.28300000000002</v>
      </c>
      <c r="K140" s="350">
        <v>-179.60499999999999</v>
      </c>
      <c r="L140" s="353">
        <v>-230.471</v>
      </c>
      <c r="M140" s="350">
        <v>-137.98500000000001</v>
      </c>
      <c r="N140" s="353">
        <v>-16.359000000000002</v>
      </c>
      <c r="O140" s="350">
        <v>-221.042</v>
      </c>
      <c r="P140" s="353">
        <v>163.976</v>
      </c>
      <c r="Q140" s="345">
        <v>-195.31</v>
      </c>
      <c r="R140" s="352">
        <v>-386.15899999999999</v>
      </c>
      <c r="FT140" s="131"/>
      <c r="FU140" s="131"/>
    </row>
    <row r="141" spans="1:191" s="131" customFormat="1"/>
    <row r="142" spans="1:191" s="131" customFormat="1"/>
    <row r="143" spans="1:191" s="131" customFormat="1"/>
    <row r="144" spans="1:191" s="131" customFormat="1"/>
    <row r="145" s="131" customFormat="1"/>
    <row r="146" s="131" customFormat="1"/>
    <row r="147" s="131" customFormat="1"/>
    <row r="148" s="131" customFormat="1"/>
    <row r="149" s="131" customFormat="1"/>
    <row r="150" s="131" customFormat="1"/>
    <row r="151" s="131" customFormat="1"/>
    <row r="152" s="131" customFormat="1"/>
    <row r="153" s="131" customFormat="1"/>
    <row r="154" s="131" customFormat="1"/>
    <row r="155" s="131" customFormat="1"/>
    <row r="156" s="131" customFormat="1"/>
    <row r="157" s="131" customFormat="1"/>
    <row r="158" s="131" customFormat="1"/>
    <row r="159" s="131" customFormat="1"/>
    <row r="160" s="131" customFormat="1"/>
    <row r="161" s="131" customFormat="1"/>
    <row r="162" s="131" customFormat="1"/>
    <row r="163" s="131" customFormat="1"/>
    <row r="164" s="131" customFormat="1"/>
    <row r="165" s="131" customFormat="1"/>
    <row r="166" s="131" customFormat="1"/>
    <row r="167" s="131" customFormat="1"/>
    <row r="168" s="131" customFormat="1"/>
    <row r="169" s="131" customFormat="1"/>
    <row r="170" s="131" customFormat="1"/>
    <row r="171" s="131" customFormat="1"/>
    <row r="172" s="131" customFormat="1"/>
    <row r="173" s="131" customFormat="1"/>
    <row r="174" s="131" customFormat="1"/>
    <row r="175" s="131" customFormat="1"/>
    <row r="176" s="131" customFormat="1"/>
    <row r="177" s="131" customFormat="1"/>
    <row r="178" s="131" customFormat="1"/>
    <row r="179" s="131" customFormat="1"/>
    <row r="180" s="131" customFormat="1"/>
    <row r="181" s="131" customFormat="1"/>
    <row r="182" s="131" customFormat="1"/>
    <row r="183" s="131" customFormat="1"/>
    <row r="184" s="131" customFormat="1"/>
    <row r="185" s="131" customFormat="1"/>
    <row r="186" s="131" customFormat="1"/>
    <row r="187" s="131" customFormat="1"/>
    <row r="188" s="131" customFormat="1"/>
    <row r="189" s="131" customFormat="1"/>
    <row r="190" s="131" customFormat="1"/>
    <row r="191" s="131" customFormat="1"/>
    <row r="192" s="131" customFormat="1"/>
    <row r="193" s="131" customFormat="1"/>
    <row r="194" s="131" customFormat="1"/>
    <row r="195" s="131" customFormat="1"/>
    <row r="196" s="131" customFormat="1"/>
    <row r="197" s="131" customFormat="1"/>
    <row r="198" s="131" customFormat="1"/>
    <row r="199" s="131" customFormat="1"/>
    <row r="200" s="131" customFormat="1"/>
    <row r="201" s="131" customFormat="1"/>
    <row r="202" s="131" customFormat="1"/>
    <row r="203" s="131" customFormat="1"/>
    <row r="204" s="131"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G74:H74"/>
    <mergeCell ref="I74:J74"/>
    <mergeCell ref="AA74:AB74"/>
    <mergeCell ref="K2:L2"/>
    <mergeCell ref="K134:L134"/>
    <mergeCell ref="Q34:R34"/>
    <mergeCell ref="Q134:R134"/>
    <mergeCell ref="M2:N2"/>
    <mergeCell ref="Q2:R2"/>
    <mergeCell ref="O2:P2"/>
    <mergeCell ref="Q74:R74"/>
    <mergeCell ref="Y74:Z74"/>
    <mergeCell ref="W73:Z73"/>
    <mergeCell ref="M34:N34"/>
    <mergeCell ref="O34:P34"/>
    <mergeCell ref="A135:B136"/>
    <mergeCell ref="A74:B76"/>
    <mergeCell ref="A134:B134"/>
    <mergeCell ref="S73:V73"/>
    <mergeCell ref="S74:T74"/>
    <mergeCell ref="U74:V74"/>
    <mergeCell ref="M74:N74"/>
    <mergeCell ref="O73:R73"/>
    <mergeCell ref="O74:P74"/>
    <mergeCell ref="O134:P134"/>
    <mergeCell ref="M134:N13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2578125" defaultRowHeight="12.75"/>
  <cols>
    <col min="1" max="1" width="7" style="375" customWidth="1"/>
    <col min="2" max="2" width="70.140625" style="375" customWidth="1"/>
    <col min="3" max="10" width="16.85546875" style="375" customWidth="1"/>
    <col min="11" max="11" width="14.42578125" style="131" customWidth="1"/>
    <col min="12" max="12" width="13.28515625" style="131" customWidth="1"/>
    <col min="13" max="13" width="14.140625" style="131" customWidth="1"/>
    <col min="14" max="14" width="13.140625" style="131" customWidth="1"/>
    <col min="15" max="15" width="13.42578125" style="131" customWidth="1"/>
    <col min="16" max="17" width="14" style="131" customWidth="1"/>
    <col min="18" max="18" width="13.5703125" style="131" customWidth="1"/>
    <col min="19" max="16384" width="11.42578125" style="131"/>
  </cols>
  <sheetData>
    <row r="1" spans="1:17">
      <c r="A1" s="131"/>
      <c r="B1" s="131"/>
    </row>
    <row r="3" spans="1:17">
      <c r="A3" s="776" t="s">
        <v>133</v>
      </c>
      <c r="B3" s="777"/>
      <c r="C3" s="762" t="s">
        <v>70</v>
      </c>
      <c r="D3" s="764"/>
      <c r="E3" s="762" t="s">
        <v>45</v>
      </c>
      <c r="F3" s="764"/>
      <c r="G3" s="762" t="s">
        <v>278</v>
      </c>
      <c r="H3" s="764"/>
      <c r="I3" s="762" t="s">
        <v>17</v>
      </c>
      <c r="J3" s="764"/>
    </row>
    <row r="4" spans="1:17">
      <c r="A4" s="778" t="s">
        <v>246</v>
      </c>
      <c r="B4" s="792"/>
      <c r="C4" s="372" t="s">
        <v>487</v>
      </c>
      <c r="D4" s="373" t="s">
        <v>422</v>
      </c>
      <c r="E4" s="372" t="s">
        <v>487</v>
      </c>
      <c r="F4" s="373" t="s">
        <v>422</v>
      </c>
      <c r="G4" s="372" t="s">
        <v>487</v>
      </c>
      <c r="H4" s="373" t="s">
        <v>422</v>
      </c>
      <c r="I4" s="372" t="s">
        <v>487</v>
      </c>
      <c r="J4" s="373" t="s">
        <v>422</v>
      </c>
    </row>
    <row r="5" spans="1:17">
      <c r="A5" s="793"/>
      <c r="B5" s="794"/>
      <c r="C5" s="357" t="s">
        <v>353</v>
      </c>
      <c r="D5" s="358" t="s">
        <v>353</v>
      </c>
      <c r="E5" s="357" t="s">
        <v>353</v>
      </c>
      <c r="F5" s="358" t="s">
        <v>353</v>
      </c>
      <c r="G5" s="357" t="s">
        <v>353</v>
      </c>
      <c r="H5" s="358" t="s">
        <v>353</v>
      </c>
      <c r="I5" s="357" t="s">
        <v>353</v>
      </c>
      <c r="J5" s="358" t="s">
        <v>353</v>
      </c>
    </row>
    <row r="6" spans="1:17" s="232" customFormat="1">
      <c r="A6" s="378" t="s">
        <v>247</v>
      </c>
      <c r="B6" s="360"/>
      <c r="C6" s="354">
        <v>1764.3409999999999</v>
      </c>
      <c r="D6" s="361">
        <v>1940.7080000000001</v>
      </c>
      <c r="E6" s="354">
        <v>7241.1909999999998</v>
      </c>
      <c r="F6" s="361">
        <v>4934.8180000000002</v>
      </c>
      <c r="G6" s="354">
        <v>362.93</v>
      </c>
      <c r="H6" s="361">
        <v>186.953</v>
      </c>
      <c r="I6" s="354">
        <v>9368.4619999999995</v>
      </c>
      <c r="J6" s="361">
        <v>7062.4790000000003</v>
      </c>
    </row>
    <row r="7" spans="1:17">
      <c r="A7" s="362"/>
      <c r="B7" s="363" t="s">
        <v>204</v>
      </c>
      <c r="C7" s="348">
        <v>642.79999999999995</v>
      </c>
      <c r="D7" s="364">
        <v>764.32</v>
      </c>
      <c r="E7" s="348">
        <v>575.13400000000001</v>
      </c>
      <c r="F7" s="364">
        <v>466.37200000000001</v>
      </c>
      <c r="G7" s="348">
        <v>280.00900000000001</v>
      </c>
      <c r="H7" s="364">
        <v>165.56100000000001</v>
      </c>
      <c r="I7" s="348">
        <v>1497.943</v>
      </c>
      <c r="J7" s="364">
        <v>1396.2529999999999</v>
      </c>
    </row>
    <row r="8" spans="1:17">
      <c r="A8" s="362"/>
      <c r="B8" s="363" t="s">
        <v>430</v>
      </c>
      <c r="C8" s="348">
        <v>131.71</v>
      </c>
      <c r="D8" s="364">
        <v>157.768</v>
      </c>
      <c r="E8" s="348">
        <v>84.721999999999994</v>
      </c>
      <c r="F8" s="364">
        <v>77.709999999999994</v>
      </c>
      <c r="G8" s="348">
        <v>42.548000000000002</v>
      </c>
      <c r="H8" s="364">
        <v>76.552000000000007</v>
      </c>
      <c r="I8" s="348">
        <v>258.98</v>
      </c>
      <c r="J8" s="364">
        <v>312.02999999999997</v>
      </c>
    </row>
    <row r="9" spans="1:17">
      <c r="A9" s="362"/>
      <c r="B9" s="363" t="s">
        <v>431</v>
      </c>
      <c r="C9" s="348">
        <v>107.881</v>
      </c>
      <c r="D9" s="364">
        <v>142.715</v>
      </c>
      <c r="E9" s="348">
        <v>539.37199999999996</v>
      </c>
      <c r="F9" s="364">
        <v>640.755</v>
      </c>
      <c r="G9" s="348">
        <v>44.466999999999999</v>
      </c>
      <c r="H9" s="364">
        <v>45.29</v>
      </c>
      <c r="I9" s="348">
        <v>691.72</v>
      </c>
      <c r="J9" s="364">
        <v>828.76</v>
      </c>
    </row>
    <row r="10" spans="1:17">
      <c r="A10" s="362"/>
      <c r="B10" s="363" t="s">
        <v>428</v>
      </c>
      <c r="C10" s="348">
        <v>542.01300000000003</v>
      </c>
      <c r="D10" s="364">
        <v>468.47</v>
      </c>
      <c r="E10" s="348">
        <v>2539.0659999999998</v>
      </c>
      <c r="F10" s="364">
        <v>3216.1260000000002</v>
      </c>
      <c r="G10" s="348">
        <v>27.227</v>
      </c>
      <c r="H10" s="364">
        <v>26.545000000000002</v>
      </c>
      <c r="I10" s="348">
        <v>3108.306</v>
      </c>
      <c r="J10" s="364">
        <v>3711.1410000000001</v>
      </c>
    </row>
    <row r="11" spans="1:17">
      <c r="A11" s="362"/>
      <c r="B11" s="363" t="s">
        <v>205</v>
      </c>
      <c r="C11" s="348">
        <v>158.447</v>
      </c>
      <c r="D11" s="364">
        <v>220.99199999999999</v>
      </c>
      <c r="E11" s="348">
        <v>96.608999999999995</v>
      </c>
      <c r="F11" s="364">
        <v>30.074000000000002</v>
      </c>
      <c r="G11" s="348">
        <v>-236.99299999999999</v>
      </c>
      <c r="H11" s="364">
        <v>-177.30699999999999</v>
      </c>
      <c r="I11" s="348">
        <v>18.062999999999999</v>
      </c>
      <c r="J11" s="364">
        <v>73.759</v>
      </c>
    </row>
    <row r="12" spans="1:17">
      <c r="A12" s="362"/>
      <c r="B12" s="369" t="s">
        <v>394</v>
      </c>
      <c r="C12" s="348">
        <v>139.62700000000001</v>
      </c>
      <c r="D12" s="364">
        <v>108.127</v>
      </c>
      <c r="E12" s="348">
        <v>419.61599999999999</v>
      </c>
      <c r="F12" s="364">
        <v>429.39499999999998</v>
      </c>
      <c r="G12" s="348">
        <v>1.897</v>
      </c>
      <c r="H12" s="364">
        <v>0.754</v>
      </c>
      <c r="I12" s="348">
        <v>561.14</v>
      </c>
      <c r="J12" s="364">
        <v>538.27599999999995</v>
      </c>
    </row>
    <row r="13" spans="1:17">
      <c r="A13" s="362"/>
      <c r="B13" s="369" t="s">
        <v>206</v>
      </c>
      <c r="C13" s="502">
        <v>41.863</v>
      </c>
      <c r="D13" s="503">
        <v>78.316000000000003</v>
      </c>
      <c r="E13" s="502">
        <v>55.780999999999999</v>
      </c>
      <c r="F13" s="503">
        <v>73.866</v>
      </c>
      <c r="G13" s="502">
        <v>51.055999999999997</v>
      </c>
      <c r="H13" s="503">
        <v>49.558</v>
      </c>
      <c r="I13" s="502">
        <v>148.69999999999999</v>
      </c>
      <c r="J13" s="503">
        <v>201.74</v>
      </c>
    </row>
    <row r="14" spans="1:17">
      <c r="K14" s="375"/>
      <c r="L14" s="375"/>
      <c r="M14" s="375"/>
      <c r="N14" s="375"/>
      <c r="O14" s="375"/>
      <c r="P14" s="375"/>
      <c r="Q14" s="375"/>
    </row>
    <row r="15" spans="1:17" ht="25.5">
      <c r="A15" s="362"/>
      <c r="B15" s="369" t="s">
        <v>425</v>
      </c>
      <c r="C15" s="502">
        <v>0</v>
      </c>
      <c r="D15" s="503">
        <v>0</v>
      </c>
      <c r="E15" s="502">
        <v>2930.8910000000001</v>
      </c>
      <c r="F15" s="503">
        <v>0.52</v>
      </c>
      <c r="G15" s="502">
        <v>152.71899999999999</v>
      </c>
      <c r="H15" s="503">
        <v>0</v>
      </c>
      <c r="I15" s="502">
        <v>3083.61</v>
      </c>
      <c r="J15" s="503">
        <v>0.52</v>
      </c>
    </row>
    <row r="16" spans="1:17">
      <c r="K16" s="375"/>
      <c r="L16" s="375"/>
      <c r="M16" s="375"/>
      <c r="N16" s="375"/>
      <c r="O16" s="375"/>
      <c r="P16" s="375"/>
      <c r="Q16" s="375"/>
    </row>
    <row r="17" spans="1:13" s="232" customFormat="1">
      <c r="A17" s="378" t="s">
        <v>248</v>
      </c>
      <c r="B17" s="360"/>
      <c r="C17" s="504">
        <v>11054.303</v>
      </c>
      <c r="D17" s="505">
        <v>10275.478999999999</v>
      </c>
      <c r="E17" s="504">
        <v>14616.494000000001</v>
      </c>
      <c r="F17" s="505">
        <v>16146.272999999999</v>
      </c>
      <c r="G17" s="504">
        <v>954.33</v>
      </c>
      <c r="H17" s="505">
        <v>1474.7070000000001</v>
      </c>
      <c r="I17" s="504">
        <v>26625.127</v>
      </c>
      <c r="J17" s="505">
        <v>27896.458999999999</v>
      </c>
    </row>
    <row r="18" spans="1:13">
      <c r="A18" s="362"/>
      <c r="B18" s="363" t="s">
        <v>434</v>
      </c>
      <c r="C18" s="502">
        <v>488.36399999999998</v>
      </c>
      <c r="D18" s="503">
        <v>506.387</v>
      </c>
      <c r="E18" s="502">
        <v>3350.0709999999999</v>
      </c>
      <c r="F18" s="503">
        <v>2911.4290000000001</v>
      </c>
      <c r="G18" s="502">
        <v>40.837000000000003</v>
      </c>
      <c r="H18" s="503">
        <v>55.36</v>
      </c>
      <c r="I18" s="502">
        <v>3879.2719999999999</v>
      </c>
      <c r="J18" s="503">
        <v>3473.1759999999999</v>
      </c>
    </row>
    <row r="19" spans="1:13">
      <c r="A19" s="362"/>
      <c r="B19" s="363" t="s">
        <v>433</v>
      </c>
      <c r="C19" s="502">
        <v>129.995</v>
      </c>
      <c r="D19" s="503">
        <v>125.676</v>
      </c>
      <c r="E19" s="502">
        <v>2068.8040000000001</v>
      </c>
      <c r="F19" s="503">
        <v>3013.0189999999998</v>
      </c>
      <c r="G19" s="502">
        <v>4.9160000000000004</v>
      </c>
      <c r="H19" s="503">
        <v>6.726</v>
      </c>
      <c r="I19" s="502">
        <v>2203.7150000000001</v>
      </c>
      <c r="J19" s="503">
        <v>3145.4209999999998</v>
      </c>
    </row>
    <row r="20" spans="1:13">
      <c r="A20" s="362"/>
      <c r="B20" s="363" t="s">
        <v>435</v>
      </c>
      <c r="C20" s="502">
        <v>210.23699999999999</v>
      </c>
      <c r="D20" s="503">
        <v>244.39</v>
      </c>
      <c r="E20" s="502">
        <v>587.90599999999995</v>
      </c>
      <c r="F20" s="503">
        <v>467.01600000000002</v>
      </c>
      <c r="G20" s="502">
        <v>24.395</v>
      </c>
      <c r="H20" s="503">
        <v>13.445</v>
      </c>
      <c r="I20" s="502">
        <v>822.53800000000001</v>
      </c>
      <c r="J20" s="503">
        <v>724.851</v>
      </c>
    </row>
    <row r="21" spans="1:13">
      <c r="A21" s="362"/>
      <c r="B21" s="363" t="s">
        <v>207</v>
      </c>
      <c r="C21" s="502">
        <v>52.673000000000002</v>
      </c>
      <c r="D21" s="503">
        <v>53.41</v>
      </c>
      <c r="E21" s="502">
        <v>1.7999999999999999E-2</v>
      </c>
      <c r="F21" s="503">
        <v>2.5999999999999999E-2</v>
      </c>
      <c r="G21" s="502">
        <v>-49.375</v>
      </c>
      <c r="H21" s="503">
        <v>-53.41</v>
      </c>
      <c r="I21" s="502">
        <v>3.3159999999999998</v>
      </c>
      <c r="J21" s="503">
        <v>2.5999999999999999E-2</v>
      </c>
    </row>
    <row r="22" spans="1:13">
      <c r="A22" s="362"/>
      <c r="B22" s="363" t="s">
        <v>208</v>
      </c>
      <c r="C22" s="502">
        <v>975.54100000000005</v>
      </c>
      <c r="D22" s="503">
        <v>402.30799999999999</v>
      </c>
      <c r="E22" s="502">
        <v>3.5249999999999999</v>
      </c>
      <c r="F22" s="503">
        <v>13.747999999999999</v>
      </c>
      <c r="G22" s="502">
        <v>-976.03800000000001</v>
      </c>
      <c r="H22" s="503">
        <v>-413.68700000000001</v>
      </c>
      <c r="I22" s="502">
        <v>3.028</v>
      </c>
      <c r="J22" s="503">
        <v>2.3690000000000002</v>
      </c>
    </row>
    <row r="23" spans="1:13">
      <c r="A23" s="362"/>
      <c r="B23" s="363" t="s">
        <v>209</v>
      </c>
      <c r="C23" s="502">
        <v>403.98500000000001</v>
      </c>
      <c r="D23" s="503">
        <v>409.29300000000001</v>
      </c>
      <c r="E23" s="502">
        <v>2915.7260000000001</v>
      </c>
      <c r="F23" s="503">
        <v>4205.6509999999998</v>
      </c>
      <c r="G23" s="502">
        <v>161.45500000000001</v>
      </c>
      <c r="H23" s="503">
        <v>141.32599999999999</v>
      </c>
      <c r="I23" s="502">
        <v>3481.1660000000002</v>
      </c>
      <c r="J23" s="503">
        <v>4756.2700000000004</v>
      </c>
    </row>
    <row r="24" spans="1:13">
      <c r="A24" s="362"/>
      <c r="B24" s="363" t="s">
        <v>210</v>
      </c>
      <c r="C24" s="502">
        <v>3.8439999999999999</v>
      </c>
      <c r="D24" s="503">
        <v>3.8330000000000002</v>
      </c>
      <c r="E24" s="502">
        <v>0</v>
      </c>
      <c r="F24" s="503">
        <v>0</v>
      </c>
      <c r="G24" s="502">
        <v>1477.0730000000001</v>
      </c>
      <c r="H24" s="503">
        <v>1466.3920000000001</v>
      </c>
      <c r="I24" s="502">
        <v>1480.9169999999999</v>
      </c>
      <c r="J24" s="503">
        <v>1470.2249999999999</v>
      </c>
    </row>
    <row r="25" spans="1:13">
      <c r="A25" s="362"/>
      <c r="B25" s="363" t="s">
        <v>211</v>
      </c>
      <c r="C25" s="502">
        <v>8494.1190000000006</v>
      </c>
      <c r="D25" s="503">
        <v>8269.9459999999999</v>
      </c>
      <c r="E25" s="502">
        <v>4919.1909999999998</v>
      </c>
      <c r="F25" s="503">
        <v>4626.5739999999996</v>
      </c>
      <c r="G25" s="502">
        <v>132.44800000000001</v>
      </c>
      <c r="H25" s="503">
        <v>101.008</v>
      </c>
      <c r="I25" s="502">
        <v>13545.758</v>
      </c>
      <c r="J25" s="503">
        <v>12997.528</v>
      </c>
    </row>
    <row r="26" spans="1:13">
      <c r="A26" s="362"/>
      <c r="B26" s="363" t="s">
        <v>212</v>
      </c>
      <c r="C26" s="502">
        <v>0</v>
      </c>
      <c r="D26" s="503">
        <v>0</v>
      </c>
      <c r="E26" s="502">
        <v>7.6269999999999998</v>
      </c>
      <c r="F26" s="503">
        <v>6.2720000000000002</v>
      </c>
      <c r="G26" s="502">
        <v>0</v>
      </c>
      <c r="H26" s="503">
        <v>0</v>
      </c>
      <c r="I26" s="502">
        <v>7.6269999999999998</v>
      </c>
      <c r="J26" s="503">
        <v>6.2720000000000002</v>
      </c>
    </row>
    <row r="27" spans="1:13">
      <c r="A27" s="362"/>
      <c r="B27" s="131" t="s">
        <v>285</v>
      </c>
      <c r="C27" s="502">
        <v>219.56700000000001</v>
      </c>
      <c r="D27" s="503">
        <v>191.23</v>
      </c>
      <c r="E27" s="502">
        <v>95.188000000000002</v>
      </c>
      <c r="F27" s="503">
        <v>112.756</v>
      </c>
      <c r="G27" s="502">
        <v>11.215</v>
      </c>
      <c r="H27" s="503">
        <v>23.966999999999999</v>
      </c>
      <c r="I27" s="502">
        <v>325.97000000000003</v>
      </c>
      <c r="J27" s="503">
        <v>327.95299999999997</v>
      </c>
    </row>
    <row r="28" spans="1:13">
      <c r="A28" s="362"/>
      <c r="B28" s="363" t="s">
        <v>213</v>
      </c>
      <c r="C28" s="502">
        <v>75.977999999999994</v>
      </c>
      <c r="D28" s="503">
        <v>69.006</v>
      </c>
      <c r="E28" s="502">
        <v>668.43799999999999</v>
      </c>
      <c r="F28" s="503">
        <v>789.78200000000004</v>
      </c>
      <c r="G28" s="502">
        <v>127.404</v>
      </c>
      <c r="H28" s="503">
        <v>133.58000000000001</v>
      </c>
      <c r="I28" s="502">
        <v>871.82</v>
      </c>
      <c r="J28" s="503">
        <v>992.36800000000005</v>
      </c>
    </row>
    <row r="29" spans="1:13">
      <c r="K29" s="375"/>
      <c r="L29" s="375"/>
      <c r="M29" s="375"/>
    </row>
    <row r="30" spans="1:13">
      <c r="A30" s="378" t="s">
        <v>249</v>
      </c>
      <c r="B30" s="363"/>
      <c r="C30" s="504">
        <v>12818.644</v>
      </c>
      <c r="D30" s="506">
        <v>12216.187</v>
      </c>
      <c r="E30" s="504">
        <v>21857.685000000001</v>
      </c>
      <c r="F30" s="506">
        <v>21081.091</v>
      </c>
      <c r="G30" s="504">
        <v>1317.26</v>
      </c>
      <c r="H30" s="506">
        <v>1661.66</v>
      </c>
      <c r="I30" s="504">
        <v>35993.589</v>
      </c>
      <c r="J30" s="506">
        <v>34958.938000000002</v>
      </c>
    </row>
    <row r="33" spans="1:13">
      <c r="C33" s="351"/>
      <c r="D33" s="351"/>
      <c r="E33" s="351"/>
      <c r="F33" s="351"/>
      <c r="G33" s="351"/>
      <c r="H33" s="351"/>
      <c r="I33" s="351"/>
      <c r="J33" s="351"/>
    </row>
    <row r="35" spans="1:13">
      <c r="A35" s="776" t="s">
        <v>133</v>
      </c>
      <c r="B35" s="777"/>
      <c r="C35" s="762" t="s">
        <v>70</v>
      </c>
      <c r="D35" s="764"/>
      <c r="E35" s="762" t="s">
        <v>45</v>
      </c>
      <c r="F35" s="764"/>
      <c r="G35" s="762" t="s">
        <v>278</v>
      </c>
      <c r="H35" s="764"/>
      <c r="I35" s="762" t="s">
        <v>17</v>
      </c>
      <c r="J35" s="764"/>
    </row>
    <row r="36" spans="1:13">
      <c r="A36" s="767" t="s">
        <v>250</v>
      </c>
      <c r="B36" s="782"/>
      <c r="C36" s="372" t="s">
        <v>487</v>
      </c>
      <c r="D36" s="373" t="s">
        <v>422</v>
      </c>
      <c r="E36" s="372" t="s">
        <v>487</v>
      </c>
      <c r="F36" s="373" t="s">
        <v>422</v>
      </c>
      <c r="G36" s="372" t="s">
        <v>487</v>
      </c>
      <c r="H36" s="373" t="s">
        <v>422</v>
      </c>
      <c r="I36" s="372" t="s">
        <v>487</v>
      </c>
      <c r="J36" s="373" t="s">
        <v>422</v>
      </c>
    </row>
    <row r="37" spans="1:13">
      <c r="A37" s="784"/>
      <c r="B37" s="785"/>
      <c r="C37" s="357" t="s">
        <v>353</v>
      </c>
      <c r="D37" s="358" t="s">
        <v>353</v>
      </c>
      <c r="E37" s="357" t="s">
        <v>353</v>
      </c>
      <c r="F37" s="358" t="s">
        <v>353</v>
      </c>
      <c r="G37" s="357" t="s">
        <v>353</v>
      </c>
      <c r="H37" s="358" t="s">
        <v>353</v>
      </c>
      <c r="I37" s="357" t="s">
        <v>353</v>
      </c>
      <c r="J37" s="358" t="s">
        <v>353</v>
      </c>
    </row>
    <row r="38" spans="1:13" s="232" customFormat="1">
      <c r="A38" s="378" t="s">
        <v>251</v>
      </c>
      <c r="B38" s="360"/>
      <c r="C38" s="504">
        <v>2338.8609999999999</v>
      </c>
      <c r="D38" s="608">
        <v>1942.2190000000001</v>
      </c>
      <c r="E38" s="504">
        <v>8203.4390000000003</v>
      </c>
      <c r="F38" s="608">
        <v>6242.5630000000001</v>
      </c>
      <c r="G38" s="504">
        <v>-907.65300000000002</v>
      </c>
      <c r="H38" s="608">
        <v>-389.24799999999999</v>
      </c>
      <c r="I38" s="504">
        <v>9634.6470000000008</v>
      </c>
      <c r="J38" s="608">
        <v>7795.5339999999997</v>
      </c>
    </row>
    <row r="39" spans="1:13">
      <c r="A39" s="362"/>
      <c r="B39" s="363" t="s">
        <v>395</v>
      </c>
      <c r="C39" s="502">
        <v>515.03800000000001</v>
      </c>
      <c r="D39" s="503">
        <v>286.85000000000002</v>
      </c>
      <c r="E39" s="502">
        <v>809.19799999999998</v>
      </c>
      <c r="F39" s="503">
        <v>753.298</v>
      </c>
      <c r="G39" s="502">
        <v>295.35000000000002</v>
      </c>
      <c r="H39" s="503">
        <v>192.68600000000001</v>
      </c>
      <c r="I39" s="502">
        <v>1619.586</v>
      </c>
      <c r="J39" s="503">
        <v>1232.8340000000001</v>
      </c>
    </row>
    <row r="40" spans="1:13">
      <c r="A40" s="362"/>
      <c r="B40" s="363" t="s">
        <v>396</v>
      </c>
      <c r="C40" s="502">
        <v>8.0210000000000008</v>
      </c>
      <c r="D40" s="503">
        <v>21.518999999999998</v>
      </c>
      <c r="E40" s="502">
        <v>22.756</v>
      </c>
      <c r="F40" s="503">
        <v>36.795000000000002</v>
      </c>
      <c r="G40" s="502">
        <v>1.613</v>
      </c>
      <c r="H40" s="503">
        <v>2.3730000000000002</v>
      </c>
      <c r="I40" s="502">
        <v>32.39</v>
      </c>
      <c r="J40" s="503">
        <v>60.686999999999998</v>
      </c>
    </row>
    <row r="41" spans="1:13">
      <c r="A41" s="362"/>
      <c r="B41" s="363" t="s">
        <v>429</v>
      </c>
      <c r="C41" s="502">
        <v>682.64099999999996</v>
      </c>
      <c r="D41" s="503">
        <v>966.84299999999996</v>
      </c>
      <c r="E41" s="502">
        <v>3386.2939999999999</v>
      </c>
      <c r="F41" s="503">
        <v>3767.6210000000001</v>
      </c>
      <c r="G41" s="502">
        <v>78.924000000000007</v>
      </c>
      <c r="H41" s="503">
        <v>177.666</v>
      </c>
      <c r="I41" s="502">
        <v>4147.8590000000004</v>
      </c>
      <c r="J41" s="503">
        <v>4912.13</v>
      </c>
    </row>
    <row r="42" spans="1:13">
      <c r="A42" s="362"/>
      <c r="B42" s="363" t="s">
        <v>427</v>
      </c>
      <c r="C42" s="502">
        <v>932.42499999999995</v>
      </c>
      <c r="D42" s="503">
        <v>419.86399999999998</v>
      </c>
      <c r="E42" s="502">
        <v>967.37300000000005</v>
      </c>
      <c r="F42" s="503">
        <v>1342.8620000000001</v>
      </c>
      <c r="G42" s="502">
        <v>-782.15499999999997</v>
      </c>
      <c r="H42" s="503">
        <v>-807.01900000000001</v>
      </c>
      <c r="I42" s="502">
        <v>1117.643</v>
      </c>
      <c r="J42" s="503">
        <v>955.70699999999999</v>
      </c>
    </row>
    <row r="43" spans="1:13">
      <c r="A43" s="362"/>
      <c r="B43" s="363" t="s">
        <v>397</v>
      </c>
      <c r="C43" s="502">
        <v>36.237000000000002</v>
      </c>
      <c r="D43" s="503">
        <v>29.710999999999999</v>
      </c>
      <c r="E43" s="502">
        <v>133.96700000000001</v>
      </c>
      <c r="F43" s="503">
        <v>134.91800000000001</v>
      </c>
      <c r="G43" s="502">
        <v>0.219</v>
      </c>
      <c r="H43" s="503">
        <v>0.215</v>
      </c>
      <c r="I43" s="502">
        <v>170.423</v>
      </c>
      <c r="J43" s="503">
        <v>164.84399999999999</v>
      </c>
    </row>
    <row r="44" spans="1:13">
      <c r="A44" s="362"/>
      <c r="B44" s="363" t="s">
        <v>214</v>
      </c>
      <c r="C44" s="502">
        <v>95.147999999999996</v>
      </c>
      <c r="D44" s="503">
        <v>157.03100000000001</v>
      </c>
      <c r="E44" s="502">
        <v>124.367</v>
      </c>
      <c r="F44" s="503">
        <v>22.684999999999999</v>
      </c>
      <c r="G44" s="502">
        <v>0.129</v>
      </c>
      <c r="H44" s="503">
        <v>3.3439999999999999</v>
      </c>
      <c r="I44" s="502">
        <v>219.64400000000001</v>
      </c>
      <c r="J44" s="503">
        <v>183.06</v>
      </c>
    </row>
    <row r="45" spans="1:13">
      <c r="A45" s="362"/>
      <c r="B45" s="363" t="s">
        <v>215</v>
      </c>
      <c r="C45" s="502">
        <v>0</v>
      </c>
      <c r="D45" s="503">
        <v>0</v>
      </c>
      <c r="E45" s="502">
        <v>0</v>
      </c>
      <c r="F45" s="503">
        <v>0</v>
      </c>
      <c r="G45" s="502">
        <v>0</v>
      </c>
      <c r="H45" s="503">
        <v>0</v>
      </c>
      <c r="I45" s="502">
        <v>0</v>
      </c>
      <c r="J45" s="503">
        <v>0</v>
      </c>
    </row>
    <row r="46" spans="1:13">
      <c r="A46" s="362"/>
      <c r="B46" s="363" t="s">
        <v>436</v>
      </c>
      <c r="C46" s="502">
        <v>69.350999999999999</v>
      </c>
      <c r="D46" s="503">
        <v>60.401000000000003</v>
      </c>
      <c r="E46" s="502">
        <v>131.83000000000001</v>
      </c>
      <c r="F46" s="503">
        <v>184.38399999999999</v>
      </c>
      <c r="G46" s="502">
        <v>65.007999999999996</v>
      </c>
      <c r="H46" s="503">
        <v>41.487000000000002</v>
      </c>
      <c r="I46" s="502">
        <v>266.18900000000002</v>
      </c>
      <c r="J46" s="503">
        <v>286.27199999999999</v>
      </c>
    </row>
    <row r="47" spans="1:13">
      <c r="K47" s="375"/>
      <c r="L47" s="375"/>
      <c r="M47" s="375"/>
    </row>
    <row r="48" spans="1:13">
      <c r="A48" s="362"/>
      <c r="B48" s="369" t="s">
        <v>423</v>
      </c>
      <c r="C48" s="502">
        <v>0</v>
      </c>
      <c r="D48" s="503">
        <v>0</v>
      </c>
      <c r="E48" s="502">
        <v>2627.654</v>
      </c>
      <c r="F48" s="503">
        <v>0</v>
      </c>
      <c r="G48" s="502">
        <v>-566.74099999999999</v>
      </c>
      <c r="H48" s="503">
        <v>0</v>
      </c>
      <c r="I48" s="502">
        <v>2060.913</v>
      </c>
      <c r="J48" s="503">
        <v>0</v>
      </c>
    </row>
    <row r="49" spans="1:15">
      <c r="K49" s="375"/>
      <c r="L49" s="375"/>
      <c r="M49" s="375"/>
      <c r="N49" s="375"/>
      <c r="O49" s="375"/>
    </row>
    <row r="50" spans="1:15" s="232" customFormat="1">
      <c r="A50" s="378" t="s">
        <v>252</v>
      </c>
      <c r="B50" s="360"/>
      <c r="C50" s="504">
        <v>2120.0479999999998</v>
      </c>
      <c r="D50" s="608">
        <v>2170.9839999999999</v>
      </c>
      <c r="E50" s="504">
        <v>8418.4989999999998</v>
      </c>
      <c r="F50" s="608">
        <v>9154.9079999999994</v>
      </c>
      <c r="G50" s="504">
        <v>799.09699999999998</v>
      </c>
      <c r="H50" s="608">
        <v>807.41899999999998</v>
      </c>
      <c r="I50" s="504">
        <v>11337.644</v>
      </c>
      <c r="J50" s="608">
        <v>12133.311</v>
      </c>
    </row>
    <row r="51" spans="1:15">
      <c r="A51" s="362"/>
      <c r="B51" s="363" t="s">
        <v>398</v>
      </c>
      <c r="C51" s="502">
        <v>1258.701</v>
      </c>
      <c r="D51" s="503">
        <v>1304.3900000000001</v>
      </c>
      <c r="E51" s="502">
        <v>3110.8159999999998</v>
      </c>
      <c r="F51" s="503">
        <v>2782.5590000000002</v>
      </c>
      <c r="G51" s="502">
        <v>816.10400000000004</v>
      </c>
      <c r="H51" s="503">
        <v>830.63400000000001</v>
      </c>
      <c r="I51" s="502">
        <v>5185.6210000000001</v>
      </c>
      <c r="J51" s="503">
        <v>4917.5829999999996</v>
      </c>
    </row>
    <row r="52" spans="1:15">
      <c r="A52" s="362"/>
      <c r="B52" s="363" t="s">
        <v>399</v>
      </c>
      <c r="C52" s="502">
        <v>99.617999999999995</v>
      </c>
      <c r="D52" s="503">
        <v>84.031000000000006</v>
      </c>
      <c r="E52" s="502">
        <v>54.548999999999999</v>
      </c>
      <c r="F52" s="503">
        <v>82.231999999999999</v>
      </c>
      <c r="G52" s="502">
        <v>10.32</v>
      </c>
      <c r="H52" s="503">
        <v>21.628</v>
      </c>
      <c r="I52" s="502">
        <v>164.48699999999999</v>
      </c>
      <c r="J52" s="503">
        <v>187.89099999999999</v>
      </c>
    </row>
    <row r="53" spans="1:15">
      <c r="A53" s="362"/>
      <c r="B53" s="363" t="s">
        <v>400</v>
      </c>
      <c r="C53" s="502">
        <v>6.5830000000000002</v>
      </c>
      <c r="D53" s="503">
        <v>9.7460000000000004</v>
      </c>
      <c r="E53" s="502">
        <v>2432.1880000000001</v>
      </c>
      <c r="F53" s="503">
        <v>2678.4380000000001</v>
      </c>
      <c r="G53" s="502">
        <v>0.48299999999999998</v>
      </c>
      <c r="H53" s="503">
        <v>0.88300000000000001</v>
      </c>
      <c r="I53" s="502">
        <v>2439.2539999999999</v>
      </c>
      <c r="J53" s="503">
        <v>2689.067</v>
      </c>
    </row>
    <row r="54" spans="1:15">
      <c r="A54" s="362"/>
      <c r="B54" s="363" t="s">
        <v>216</v>
      </c>
      <c r="C54" s="502">
        <v>87.048000000000002</v>
      </c>
      <c r="D54" s="503">
        <v>104.447</v>
      </c>
      <c r="E54" s="502">
        <v>389.15699999999998</v>
      </c>
      <c r="F54" s="503">
        <v>998.87300000000005</v>
      </c>
      <c r="G54" s="502">
        <v>-17.536999999999999</v>
      </c>
      <c r="H54" s="503">
        <v>-40.822000000000003</v>
      </c>
      <c r="I54" s="502">
        <v>458.66800000000001</v>
      </c>
      <c r="J54" s="503">
        <v>1062.498</v>
      </c>
    </row>
    <row r="55" spans="1:15">
      <c r="A55" s="362"/>
      <c r="B55" s="363" t="s">
        <v>401</v>
      </c>
      <c r="C55" s="502">
        <v>112.54600000000001</v>
      </c>
      <c r="D55" s="503">
        <v>132.43199999999999</v>
      </c>
      <c r="E55" s="502">
        <v>523.79</v>
      </c>
      <c r="F55" s="503">
        <v>705.375</v>
      </c>
      <c r="G55" s="502">
        <v>0.84899999999999998</v>
      </c>
      <c r="H55" s="503">
        <v>1.012</v>
      </c>
      <c r="I55" s="502">
        <v>637.18499999999995</v>
      </c>
      <c r="J55" s="503">
        <v>838.81899999999996</v>
      </c>
    </row>
    <row r="56" spans="1:15">
      <c r="A56" s="362"/>
      <c r="B56" s="363" t="s">
        <v>217</v>
      </c>
      <c r="C56" s="502">
        <v>475.072</v>
      </c>
      <c r="D56" s="503">
        <v>443.99599999999998</v>
      </c>
      <c r="E56" s="502">
        <v>507.69299999999998</v>
      </c>
      <c r="F56" s="503">
        <v>443.74200000000002</v>
      </c>
      <c r="G56" s="502">
        <v>-13.074</v>
      </c>
      <c r="H56" s="503">
        <v>-8.3379999999999992</v>
      </c>
      <c r="I56" s="502">
        <v>969.69100000000003</v>
      </c>
      <c r="J56" s="503">
        <v>879.4</v>
      </c>
    </row>
    <row r="57" spans="1:15">
      <c r="A57" s="362"/>
      <c r="B57" s="363" t="s">
        <v>218</v>
      </c>
      <c r="C57" s="502">
        <v>19.158999999999999</v>
      </c>
      <c r="D57" s="503">
        <v>25.503</v>
      </c>
      <c r="E57" s="502">
        <v>1376.4949999999999</v>
      </c>
      <c r="F57" s="503">
        <v>1395.556</v>
      </c>
      <c r="G57" s="502">
        <v>1.952</v>
      </c>
      <c r="H57" s="503">
        <v>2.4220000000000002</v>
      </c>
      <c r="I57" s="502">
        <v>1397.606</v>
      </c>
      <c r="J57" s="503">
        <v>1423.481</v>
      </c>
    </row>
    <row r="58" spans="1:15">
      <c r="A58" s="362"/>
      <c r="B58" s="363" t="s">
        <v>402</v>
      </c>
      <c r="C58" s="502">
        <v>61.320999999999998</v>
      </c>
      <c r="D58" s="503">
        <v>66.438999999999993</v>
      </c>
      <c r="E58" s="502">
        <v>23.811</v>
      </c>
      <c r="F58" s="503">
        <v>68.132999999999996</v>
      </c>
      <c r="G58" s="502">
        <v>0</v>
      </c>
      <c r="H58" s="503">
        <v>0</v>
      </c>
      <c r="I58" s="502">
        <v>85.132000000000005</v>
      </c>
      <c r="J58" s="503">
        <v>134.572</v>
      </c>
    </row>
    <row r="59" spans="1:15">
      <c r="K59" s="375"/>
      <c r="L59" s="375"/>
      <c r="M59" s="375"/>
    </row>
    <row r="60" spans="1:15" s="232" customFormat="1">
      <c r="A60" s="359" t="s">
        <v>253</v>
      </c>
      <c r="B60" s="360"/>
      <c r="C60" s="504">
        <v>8359.7350000000006</v>
      </c>
      <c r="D60" s="608">
        <v>8102.9840000000004</v>
      </c>
      <c r="E60" s="504">
        <v>5235.7470000000003</v>
      </c>
      <c r="F60" s="608">
        <v>5683.62</v>
      </c>
      <c r="G60" s="504">
        <v>1425.816</v>
      </c>
      <c r="H60" s="608">
        <v>1243.489</v>
      </c>
      <c r="I60" s="504">
        <v>15021.298000000001</v>
      </c>
      <c r="J60" s="608">
        <v>15030.093000000001</v>
      </c>
    </row>
    <row r="61" spans="1:15" s="232" customFormat="1">
      <c r="A61" s="625" t="s">
        <v>424</v>
      </c>
      <c r="B61" s="360"/>
      <c r="C61" s="504">
        <v>8359.7350000000006</v>
      </c>
      <c r="D61" s="608">
        <v>8102.9840000000004</v>
      </c>
      <c r="E61" s="504">
        <v>5235.7470000000003</v>
      </c>
      <c r="F61" s="608">
        <v>5683.62</v>
      </c>
      <c r="G61" s="504">
        <v>1425.816</v>
      </c>
      <c r="H61" s="608">
        <v>1243.489</v>
      </c>
      <c r="I61" s="504">
        <v>12476.111000000001</v>
      </c>
      <c r="J61" s="608">
        <v>12832.656999999999</v>
      </c>
    </row>
    <row r="62" spans="1:15">
      <c r="A62" s="362"/>
      <c r="B62" s="363" t="s">
        <v>219</v>
      </c>
      <c r="C62" s="502">
        <v>5473.1549999999997</v>
      </c>
      <c r="D62" s="503">
        <v>5636.23</v>
      </c>
      <c r="E62" s="502">
        <v>3415.924</v>
      </c>
      <c r="F62" s="503">
        <v>2972.0169999999998</v>
      </c>
      <c r="G62" s="502">
        <v>6910.42</v>
      </c>
      <c r="H62" s="503">
        <v>7191.2520000000004</v>
      </c>
      <c r="I62" s="502">
        <v>15799.499</v>
      </c>
      <c r="J62" s="503">
        <v>15799.499</v>
      </c>
    </row>
    <row r="63" spans="1:15">
      <c r="A63" s="362"/>
      <c r="B63" s="363" t="s">
        <v>220</v>
      </c>
      <c r="C63" s="502">
        <v>779.64700000000005</v>
      </c>
      <c r="D63" s="503">
        <v>1195.6790000000001</v>
      </c>
      <c r="E63" s="502">
        <v>-489.46499999999997</v>
      </c>
      <c r="F63" s="503">
        <v>-270.48500000000001</v>
      </c>
      <c r="G63" s="502">
        <v>5351.7460000000001</v>
      </c>
      <c r="H63" s="503">
        <v>4843.4970000000003</v>
      </c>
      <c r="I63" s="502">
        <v>5641.9279999999999</v>
      </c>
      <c r="J63" s="503">
        <v>5768.6909999999998</v>
      </c>
    </row>
    <row r="64" spans="1:15">
      <c r="A64" s="362"/>
      <c r="B64" s="363" t="s">
        <v>432</v>
      </c>
      <c r="C64" s="502">
        <v>29.4</v>
      </c>
      <c r="D64" s="503">
        <v>337.10700000000003</v>
      </c>
      <c r="E64" s="502">
        <v>0</v>
      </c>
      <c r="F64" s="503">
        <v>46.819000000000003</v>
      </c>
      <c r="G64" s="502">
        <v>-29.4</v>
      </c>
      <c r="H64" s="503">
        <v>-383.92599999999999</v>
      </c>
      <c r="I64" s="502">
        <v>0</v>
      </c>
      <c r="J64" s="503">
        <v>0</v>
      </c>
    </row>
    <row r="65" spans="1:18">
      <c r="A65" s="362"/>
      <c r="B65" s="363" t="s">
        <v>426</v>
      </c>
      <c r="C65" s="502">
        <v>-5.0999999999999997E-2</v>
      </c>
      <c r="D65" s="503">
        <v>-0.05</v>
      </c>
      <c r="E65" s="502">
        <v>0</v>
      </c>
      <c r="F65" s="503">
        <v>0</v>
      </c>
      <c r="G65" s="502">
        <v>-0.221</v>
      </c>
      <c r="H65" s="503">
        <v>-0.222</v>
      </c>
      <c r="I65" s="502">
        <v>-0.27200000000000002</v>
      </c>
      <c r="J65" s="503">
        <v>-0.27200000000000002</v>
      </c>
    </row>
    <row r="66" spans="1:18">
      <c r="A66" s="362"/>
      <c r="B66" s="363" t="s">
        <v>403</v>
      </c>
      <c r="C66" s="502">
        <v>0</v>
      </c>
      <c r="D66" s="503">
        <v>0</v>
      </c>
      <c r="E66" s="502">
        <v>0</v>
      </c>
      <c r="F66" s="503">
        <v>0</v>
      </c>
      <c r="G66" s="502">
        <v>0</v>
      </c>
      <c r="H66" s="503">
        <v>0</v>
      </c>
      <c r="I66" s="502">
        <v>0</v>
      </c>
      <c r="J66" s="503">
        <v>0</v>
      </c>
    </row>
    <row r="67" spans="1:18">
      <c r="A67" s="362"/>
      <c r="B67" s="363" t="s">
        <v>404</v>
      </c>
      <c r="C67" s="502">
        <v>2077.5839999999998</v>
      </c>
      <c r="D67" s="503">
        <v>934.01800000000003</v>
      </c>
      <c r="E67" s="502">
        <v>2309.288</v>
      </c>
      <c r="F67" s="503">
        <v>2935.2689999999998</v>
      </c>
      <c r="G67" s="502">
        <v>-10806.728999999999</v>
      </c>
      <c r="H67" s="503">
        <v>-10407.111999999999</v>
      </c>
      <c r="I67" s="502">
        <v>-8965.0439999999999</v>
      </c>
      <c r="J67" s="503">
        <v>-8735.2610000000004</v>
      </c>
    </row>
    <row r="68" spans="1:18">
      <c r="K68" s="375"/>
      <c r="L68" s="375"/>
    </row>
    <row r="69" spans="1:18">
      <c r="A69" s="378" t="s">
        <v>254</v>
      </c>
      <c r="B69" s="363"/>
      <c r="C69" s="502">
        <v>0</v>
      </c>
      <c r="D69" s="507">
        <v>0</v>
      </c>
      <c r="E69" s="502">
        <v>0</v>
      </c>
      <c r="F69" s="507">
        <v>0</v>
      </c>
      <c r="G69" s="502">
        <v>0</v>
      </c>
      <c r="H69" s="507">
        <v>0</v>
      </c>
      <c r="I69" s="502">
        <v>2545.1869999999999</v>
      </c>
      <c r="J69" s="507">
        <v>2197.4360000000001</v>
      </c>
    </row>
    <row r="70" spans="1:18">
      <c r="K70" s="375"/>
      <c r="L70" s="375"/>
    </row>
    <row r="71" spans="1:18">
      <c r="A71" s="359" t="s">
        <v>255</v>
      </c>
      <c r="B71" s="363"/>
      <c r="C71" s="504">
        <v>12818.644</v>
      </c>
      <c r="D71" s="608">
        <v>12216.187</v>
      </c>
      <c r="E71" s="504">
        <v>21857.685000000001</v>
      </c>
      <c r="F71" s="608">
        <v>21081.091</v>
      </c>
      <c r="G71" s="504">
        <v>1317.26</v>
      </c>
      <c r="H71" s="608">
        <v>1661.66</v>
      </c>
      <c r="I71" s="504">
        <v>35993.589</v>
      </c>
      <c r="J71" s="608">
        <v>34958.938000000002</v>
      </c>
    </row>
    <row r="72" spans="1:18">
      <c r="C72" s="351"/>
      <c r="D72" s="351"/>
      <c r="E72" s="351"/>
      <c r="F72" s="351"/>
      <c r="G72" s="351"/>
      <c r="H72" s="351"/>
      <c r="I72" s="351"/>
      <c r="J72" s="351"/>
    </row>
    <row r="73" spans="1:18">
      <c r="C73" s="351"/>
      <c r="D73" s="351"/>
      <c r="E73" s="351"/>
      <c r="F73" s="351"/>
      <c r="G73" s="351"/>
      <c r="H73" s="351"/>
      <c r="I73" s="351"/>
      <c r="J73" s="351"/>
    </row>
    <row r="74" spans="1:18">
      <c r="C74" s="351">
        <v>1000</v>
      </c>
      <c r="D74" s="351"/>
      <c r="E74" s="351"/>
      <c r="F74" s="351"/>
      <c r="G74" s="351"/>
      <c r="H74" s="351"/>
      <c r="I74" s="351"/>
      <c r="J74" s="351"/>
    </row>
    <row r="75" spans="1:18">
      <c r="A75" s="131"/>
    </row>
    <row r="76" spans="1:18" ht="12.75" customHeight="1">
      <c r="A76" s="776" t="s">
        <v>133</v>
      </c>
      <c r="B76" s="777"/>
      <c r="C76" s="762" t="s">
        <v>70</v>
      </c>
      <c r="D76" s="763"/>
      <c r="E76" s="763"/>
      <c r="F76" s="764"/>
      <c r="G76" s="790" t="s">
        <v>45</v>
      </c>
      <c r="H76" s="791"/>
      <c r="I76" s="763"/>
      <c r="J76" s="764"/>
      <c r="K76" s="762" t="s">
        <v>278</v>
      </c>
      <c r="L76" s="763"/>
      <c r="M76" s="763"/>
      <c r="N76" s="764"/>
      <c r="O76" s="762" t="s">
        <v>17</v>
      </c>
      <c r="P76" s="763"/>
      <c r="Q76" s="763"/>
      <c r="R76" s="764"/>
    </row>
    <row r="77" spans="1:18">
      <c r="A77" s="767" t="s">
        <v>256</v>
      </c>
      <c r="B77" s="782"/>
      <c r="C77" s="765" t="s">
        <v>286</v>
      </c>
      <c r="D77" s="766"/>
      <c r="E77" s="760" t="s">
        <v>287</v>
      </c>
      <c r="F77" s="786"/>
      <c r="G77" s="787" t="s">
        <v>286</v>
      </c>
      <c r="H77" s="788"/>
      <c r="I77" s="789" t="s">
        <v>287</v>
      </c>
      <c r="J77" s="761"/>
      <c r="K77" s="765" t="s">
        <v>286</v>
      </c>
      <c r="L77" s="766"/>
      <c r="M77" s="760" t="s">
        <v>287</v>
      </c>
      <c r="N77" s="761"/>
      <c r="O77" s="765" t="s">
        <v>286</v>
      </c>
      <c r="P77" s="766"/>
      <c r="Q77" s="760" t="s">
        <v>287</v>
      </c>
      <c r="R77" s="761"/>
    </row>
    <row r="78" spans="1:18">
      <c r="A78" s="772"/>
      <c r="B78" s="783"/>
      <c r="C78" s="355" t="s">
        <v>488</v>
      </c>
      <c r="D78" s="355" t="s">
        <v>489</v>
      </c>
      <c r="E78" s="356" t="s">
        <v>485</v>
      </c>
      <c r="F78" s="356" t="s">
        <v>486</v>
      </c>
      <c r="G78" s="355" t="s">
        <v>488</v>
      </c>
      <c r="H78" s="355" t="s">
        <v>489</v>
      </c>
      <c r="I78" s="356" t="s">
        <v>485</v>
      </c>
      <c r="J78" s="356" t="s">
        <v>486</v>
      </c>
      <c r="K78" s="355" t="s">
        <v>488</v>
      </c>
      <c r="L78" s="355" t="s">
        <v>489</v>
      </c>
      <c r="M78" s="356" t="s">
        <v>485</v>
      </c>
      <c r="N78" s="356" t="s">
        <v>486</v>
      </c>
      <c r="O78" s="355" t="s">
        <v>488</v>
      </c>
      <c r="P78" s="355" t="s">
        <v>489</v>
      </c>
      <c r="Q78" s="356" t="s">
        <v>485</v>
      </c>
      <c r="R78" s="356" t="s">
        <v>486</v>
      </c>
    </row>
    <row r="79" spans="1:18">
      <c r="A79" s="784"/>
      <c r="B79" s="785"/>
      <c r="C79" s="357" t="s">
        <v>353</v>
      </c>
      <c r="D79" s="357" t="s">
        <v>353</v>
      </c>
      <c r="E79" s="358" t="s">
        <v>353</v>
      </c>
      <c r="F79" s="358" t="s">
        <v>353</v>
      </c>
      <c r="G79" s="357" t="s">
        <v>353</v>
      </c>
      <c r="H79" s="357" t="s">
        <v>353</v>
      </c>
      <c r="I79" s="358" t="s">
        <v>353</v>
      </c>
      <c r="J79" s="358" t="s">
        <v>353</v>
      </c>
      <c r="K79" s="357" t="s">
        <v>353</v>
      </c>
      <c r="L79" s="357" t="s">
        <v>353</v>
      </c>
      <c r="M79" s="358" t="s">
        <v>353</v>
      </c>
      <c r="N79" s="358" t="s">
        <v>353</v>
      </c>
      <c r="O79" s="357" t="s">
        <v>353</v>
      </c>
      <c r="P79" s="357" t="s">
        <v>353</v>
      </c>
      <c r="Q79" s="358" t="s">
        <v>353</v>
      </c>
      <c r="R79" s="358" t="s">
        <v>353</v>
      </c>
    </row>
    <row r="80" spans="1:18">
      <c r="A80" s="378" t="s">
        <v>257</v>
      </c>
      <c r="B80" s="363"/>
      <c r="C80" s="345">
        <v>2949.3670000000002</v>
      </c>
      <c r="D80" s="352">
        <v>3402.078</v>
      </c>
      <c r="E80" s="352">
        <v>1003.751</v>
      </c>
      <c r="F80" s="352">
        <v>1632.9269999999999</v>
      </c>
      <c r="G80" s="345">
        <v>9181.9060000000009</v>
      </c>
      <c r="H80" s="352">
        <v>8914.2690000000002</v>
      </c>
      <c r="I80" s="352">
        <v>3056.866</v>
      </c>
      <c r="J80" s="352">
        <v>3526.777</v>
      </c>
      <c r="K80" s="345">
        <v>-512.43799999999999</v>
      </c>
      <c r="L80" s="352">
        <v>-636.29499999999996</v>
      </c>
      <c r="M80" s="352">
        <v>-189.137</v>
      </c>
      <c r="N80" s="352">
        <v>-229.26300000000001</v>
      </c>
      <c r="O80" s="345">
        <v>11618.834999999999</v>
      </c>
      <c r="P80" s="352">
        <v>11680.052</v>
      </c>
      <c r="Q80" s="352">
        <v>3871.48</v>
      </c>
      <c r="R80" s="352">
        <v>4930.4409999999998</v>
      </c>
    </row>
    <row r="81" spans="1:23">
      <c r="A81" s="368"/>
      <c r="B81" s="381" t="s">
        <v>90</v>
      </c>
      <c r="C81" s="345">
        <v>2912.029</v>
      </c>
      <c r="D81" s="352">
        <v>3375.88</v>
      </c>
      <c r="E81" s="352">
        <v>995.54600000000005</v>
      </c>
      <c r="F81" s="352">
        <v>1631.1880000000001</v>
      </c>
      <c r="G81" s="345">
        <v>7881.9269999999997</v>
      </c>
      <c r="H81" s="352">
        <v>7874.4889999999996</v>
      </c>
      <c r="I81" s="352">
        <v>2662.433</v>
      </c>
      <c r="J81" s="352">
        <v>3097.3150000000001</v>
      </c>
      <c r="K81" s="345">
        <v>-617.79700000000003</v>
      </c>
      <c r="L81" s="352">
        <v>-654.38</v>
      </c>
      <c r="M81" s="352">
        <v>-189.477</v>
      </c>
      <c r="N81" s="352">
        <v>-241.81100000000001</v>
      </c>
      <c r="O81" s="345">
        <v>10176.159</v>
      </c>
      <c r="P81" s="352">
        <v>10595.989</v>
      </c>
      <c r="Q81" s="352">
        <v>3468.502</v>
      </c>
      <c r="R81" s="352">
        <v>4486.692</v>
      </c>
    </row>
    <row r="82" spans="1:23">
      <c r="A82" s="368"/>
      <c r="B82" s="386" t="s">
        <v>49</v>
      </c>
      <c r="C82" s="350">
        <v>2823.1089999999999</v>
      </c>
      <c r="D82" s="353">
        <v>3298.4580000000001</v>
      </c>
      <c r="E82" s="353">
        <v>956.61400000000003</v>
      </c>
      <c r="F82" s="353">
        <v>1602.6379999999999</v>
      </c>
      <c r="G82" s="350">
        <v>6381.5709999999999</v>
      </c>
      <c r="H82" s="353">
        <v>6641.7960000000003</v>
      </c>
      <c r="I82" s="353">
        <v>2180.3620000000001</v>
      </c>
      <c r="J82" s="353">
        <v>2683.7869999999998</v>
      </c>
      <c r="K82" s="350">
        <v>-579.50199999999995</v>
      </c>
      <c r="L82" s="353">
        <v>-607.24</v>
      </c>
      <c r="M82" s="353">
        <v>-179.87</v>
      </c>
      <c r="N82" s="353">
        <v>-225.006</v>
      </c>
      <c r="O82" s="350">
        <v>8625.1779999999999</v>
      </c>
      <c r="P82" s="353">
        <v>9333.0139999999992</v>
      </c>
      <c r="Q82" s="353">
        <v>2957.1060000000002</v>
      </c>
      <c r="R82" s="353">
        <v>4061.4189999999999</v>
      </c>
    </row>
    <row r="83" spans="1:23">
      <c r="A83" s="368"/>
      <c r="B83" s="386" t="s">
        <v>221</v>
      </c>
      <c r="C83" s="350">
        <v>36.793999999999997</v>
      </c>
      <c r="D83" s="353">
        <v>29.347000000000001</v>
      </c>
      <c r="E83" s="353">
        <v>20.789000000000001</v>
      </c>
      <c r="F83" s="353">
        <v>11.314</v>
      </c>
      <c r="G83" s="350">
        <v>4.63</v>
      </c>
      <c r="H83" s="353">
        <v>4.7089999999999996</v>
      </c>
      <c r="I83" s="353">
        <v>-8.4849999999999994</v>
      </c>
      <c r="J83" s="353">
        <v>0.93700000000000006</v>
      </c>
      <c r="K83" s="350">
        <v>0.192</v>
      </c>
      <c r="L83" s="353">
        <v>6.9000000000000006E-2</v>
      </c>
      <c r="M83" s="353">
        <v>4.3999999999999997E-2</v>
      </c>
      <c r="N83" s="353">
        <v>3.2000000000000001E-2</v>
      </c>
      <c r="O83" s="350">
        <v>41.616</v>
      </c>
      <c r="P83" s="353">
        <v>34.125</v>
      </c>
      <c r="Q83" s="353">
        <v>12.348000000000001</v>
      </c>
      <c r="R83" s="353">
        <v>12.282999999999999</v>
      </c>
    </row>
    <row r="84" spans="1:23">
      <c r="A84" s="368"/>
      <c r="B84" s="386" t="s">
        <v>222</v>
      </c>
      <c r="C84" s="350">
        <v>52.125999999999998</v>
      </c>
      <c r="D84" s="353">
        <v>48.075000000000003</v>
      </c>
      <c r="E84" s="353">
        <v>18.143000000000001</v>
      </c>
      <c r="F84" s="353">
        <v>17.236000000000001</v>
      </c>
      <c r="G84" s="350">
        <v>1495.7260000000001</v>
      </c>
      <c r="H84" s="353">
        <v>1227.9839999999999</v>
      </c>
      <c r="I84" s="353">
        <v>490.55599999999998</v>
      </c>
      <c r="J84" s="353">
        <v>412.59100000000001</v>
      </c>
      <c r="K84" s="350">
        <v>-38.487000000000002</v>
      </c>
      <c r="L84" s="353">
        <v>-47.209000000000003</v>
      </c>
      <c r="M84" s="353">
        <v>-9.6509999999999998</v>
      </c>
      <c r="N84" s="353">
        <v>-16.837</v>
      </c>
      <c r="O84" s="350">
        <v>1509.365</v>
      </c>
      <c r="P84" s="353">
        <v>1228.8499999999999</v>
      </c>
      <c r="Q84" s="353">
        <v>499.048</v>
      </c>
      <c r="R84" s="353">
        <v>412.99</v>
      </c>
    </row>
    <row r="85" spans="1:23">
      <c r="A85" s="368"/>
      <c r="B85" s="381" t="s">
        <v>91</v>
      </c>
      <c r="C85" s="348">
        <v>37.338000000000001</v>
      </c>
      <c r="D85" s="349">
        <v>26.198</v>
      </c>
      <c r="E85" s="349">
        <v>8.2050000000000001</v>
      </c>
      <c r="F85" s="349">
        <v>1.7390000000000001</v>
      </c>
      <c r="G85" s="348">
        <v>1299.979</v>
      </c>
      <c r="H85" s="349">
        <v>1039.78</v>
      </c>
      <c r="I85" s="349">
        <v>394.43299999999999</v>
      </c>
      <c r="J85" s="349">
        <v>429.46199999999999</v>
      </c>
      <c r="K85" s="348">
        <v>105.35899999999999</v>
      </c>
      <c r="L85" s="349">
        <v>18.085000000000001</v>
      </c>
      <c r="M85" s="349">
        <v>0.34</v>
      </c>
      <c r="N85" s="349">
        <v>12.548</v>
      </c>
      <c r="O85" s="348">
        <v>1442.6759999999999</v>
      </c>
      <c r="P85" s="349">
        <v>1084.0630000000001</v>
      </c>
      <c r="Q85" s="349">
        <v>402.97800000000001</v>
      </c>
      <c r="R85" s="349">
        <v>443.74900000000002</v>
      </c>
    </row>
    <row r="86" spans="1:23">
      <c r="K86" s="375"/>
      <c r="L86" s="375"/>
      <c r="M86" s="375"/>
      <c r="N86" s="375"/>
      <c r="O86" s="375"/>
      <c r="P86" s="375"/>
      <c r="Q86" s="375"/>
      <c r="R86" s="375"/>
      <c r="S86" s="375"/>
      <c r="T86" s="375"/>
      <c r="U86" s="375"/>
      <c r="V86" s="375"/>
    </row>
    <row r="87" spans="1:23">
      <c r="A87" s="359" t="s">
        <v>258</v>
      </c>
      <c r="B87" s="382"/>
      <c r="C87" s="345">
        <v>-1007.831</v>
      </c>
      <c r="D87" s="347">
        <v>-1748.2529999999999</v>
      </c>
      <c r="E87" s="347">
        <v>-342.63400000000001</v>
      </c>
      <c r="F87" s="347">
        <v>-973.89</v>
      </c>
      <c r="G87" s="345">
        <v>-6368.1890000000003</v>
      </c>
      <c r="H87" s="347">
        <v>-6396.4930000000004</v>
      </c>
      <c r="I87" s="347">
        <v>-2210.5880000000002</v>
      </c>
      <c r="J87" s="347">
        <v>-2620.442</v>
      </c>
      <c r="K87" s="345">
        <v>540.84799999999996</v>
      </c>
      <c r="L87" s="347">
        <v>633.85400000000004</v>
      </c>
      <c r="M87" s="347">
        <v>193.52199999999999</v>
      </c>
      <c r="N87" s="347">
        <v>228.893</v>
      </c>
      <c r="O87" s="345">
        <v>-6835.1719999999996</v>
      </c>
      <c r="P87" s="347">
        <v>-7510.8919999999998</v>
      </c>
      <c r="Q87" s="347">
        <v>-2359.6999999999998</v>
      </c>
      <c r="R87" s="347">
        <v>-3365.4389999999999</v>
      </c>
    </row>
    <row r="88" spans="1:23">
      <c r="A88" s="368"/>
      <c r="B88" s="386" t="s">
        <v>223</v>
      </c>
      <c r="C88" s="348">
        <v>-604.43600000000004</v>
      </c>
      <c r="D88" s="349">
        <v>-1352.316</v>
      </c>
      <c r="E88" s="349">
        <v>-199.482</v>
      </c>
      <c r="F88" s="349">
        <v>-828.63300000000004</v>
      </c>
      <c r="G88" s="348">
        <v>-4323.4759999999997</v>
      </c>
      <c r="H88" s="349">
        <v>-4778.2470000000003</v>
      </c>
      <c r="I88" s="349">
        <v>-1449.288</v>
      </c>
      <c r="J88" s="349">
        <v>-2018.934</v>
      </c>
      <c r="K88" s="348">
        <v>574.81700000000001</v>
      </c>
      <c r="L88" s="349">
        <v>601.81299999999999</v>
      </c>
      <c r="M88" s="349">
        <v>175.80500000000001</v>
      </c>
      <c r="N88" s="349">
        <v>222.25399999999999</v>
      </c>
      <c r="O88" s="348">
        <v>-4353.0950000000003</v>
      </c>
      <c r="P88" s="349">
        <v>-5528.75</v>
      </c>
      <c r="Q88" s="349">
        <v>-1472.9649999999999</v>
      </c>
      <c r="R88" s="349">
        <v>-2625.3130000000001</v>
      </c>
    </row>
    <row r="89" spans="1:23">
      <c r="A89" s="368"/>
      <c r="B89" s="386" t="s">
        <v>224</v>
      </c>
      <c r="C89" s="348">
        <v>-118.852</v>
      </c>
      <c r="D89" s="349">
        <v>-88.575999999999993</v>
      </c>
      <c r="E89" s="349">
        <v>-49.3</v>
      </c>
      <c r="F89" s="349">
        <v>-26.382000000000001</v>
      </c>
      <c r="G89" s="348">
        <v>0</v>
      </c>
      <c r="H89" s="349">
        <v>-8.6999999999999994E-2</v>
      </c>
      <c r="I89" s="349">
        <v>7.0439999999999996</v>
      </c>
      <c r="J89" s="349">
        <v>-8.6999999999999994E-2</v>
      </c>
      <c r="K89" s="348">
        <v>0</v>
      </c>
      <c r="L89" s="349">
        <v>0</v>
      </c>
      <c r="M89" s="349">
        <v>0</v>
      </c>
      <c r="N89" s="349">
        <v>0</v>
      </c>
      <c r="O89" s="348">
        <v>-118.852</v>
      </c>
      <c r="P89" s="349">
        <v>-88.662999999999997</v>
      </c>
      <c r="Q89" s="349">
        <v>-42.256</v>
      </c>
      <c r="R89" s="349">
        <v>-26.469000000000001</v>
      </c>
    </row>
    <row r="90" spans="1:23">
      <c r="A90" s="368"/>
      <c r="B90" s="386" t="s">
        <v>95</v>
      </c>
      <c r="C90" s="348">
        <v>-228.84100000000001</v>
      </c>
      <c r="D90" s="349">
        <v>-217.97800000000001</v>
      </c>
      <c r="E90" s="349">
        <v>-78.468999999999994</v>
      </c>
      <c r="F90" s="349">
        <v>-81.176000000000002</v>
      </c>
      <c r="G90" s="348">
        <v>-717.94299999999998</v>
      </c>
      <c r="H90" s="349">
        <v>-626.55600000000004</v>
      </c>
      <c r="I90" s="349">
        <v>-270.36</v>
      </c>
      <c r="J90" s="349">
        <v>-186.786</v>
      </c>
      <c r="K90" s="348">
        <v>47.832000000000001</v>
      </c>
      <c r="L90" s="349">
        <v>45.667999999999999</v>
      </c>
      <c r="M90" s="349">
        <v>16.675000000000001</v>
      </c>
      <c r="N90" s="349">
        <v>14.795999999999999</v>
      </c>
      <c r="O90" s="348">
        <v>-898.952</v>
      </c>
      <c r="P90" s="349">
        <v>-798.86599999999999</v>
      </c>
      <c r="Q90" s="349">
        <v>-332.154</v>
      </c>
      <c r="R90" s="349">
        <v>-253.166</v>
      </c>
    </row>
    <row r="91" spans="1:23">
      <c r="A91" s="368"/>
      <c r="B91" s="386" t="s">
        <v>225</v>
      </c>
      <c r="C91" s="348">
        <v>-55.701999999999998</v>
      </c>
      <c r="D91" s="349">
        <v>-89.382999999999996</v>
      </c>
      <c r="E91" s="349">
        <v>-15.382999999999999</v>
      </c>
      <c r="F91" s="349">
        <v>-37.698999999999998</v>
      </c>
      <c r="G91" s="348">
        <v>-1326.77</v>
      </c>
      <c r="H91" s="349">
        <v>-991.60299999999995</v>
      </c>
      <c r="I91" s="349">
        <v>-497.98399999999998</v>
      </c>
      <c r="J91" s="349">
        <v>-414.63499999999999</v>
      </c>
      <c r="K91" s="348">
        <v>-81.801000000000002</v>
      </c>
      <c r="L91" s="349">
        <v>-13.627000000000001</v>
      </c>
      <c r="M91" s="349">
        <v>1.042</v>
      </c>
      <c r="N91" s="349">
        <v>-8.157</v>
      </c>
      <c r="O91" s="348">
        <v>-1464.2729999999999</v>
      </c>
      <c r="P91" s="349">
        <v>-1094.6130000000001</v>
      </c>
      <c r="Q91" s="349">
        <v>-512.32500000000005</v>
      </c>
      <c r="R91" s="349">
        <v>-460.49099999999999</v>
      </c>
    </row>
    <row r="92" spans="1:23">
      <c r="K92" s="375"/>
      <c r="L92" s="375"/>
      <c r="M92" s="375"/>
      <c r="N92" s="375"/>
      <c r="O92" s="375"/>
      <c r="P92" s="375"/>
      <c r="Q92" s="375"/>
      <c r="R92" s="375"/>
      <c r="S92" s="375"/>
      <c r="T92" s="375"/>
      <c r="U92" s="375"/>
      <c r="V92" s="375"/>
      <c r="W92" s="375"/>
    </row>
    <row r="93" spans="1:23">
      <c r="A93" s="359" t="s">
        <v>259</v>
      </c>
      <c r="B93" s="382"/>
      <c r="C93" s="354">
        <v>1941.5360000000001</v>
      </c>
      <c r="D93" s="387">
        <v>1653.825</v>
      </c>
      <c r="E93" s="387">
        <v>661.11699999999996</v>
      </c>
      <c r="F93" s="387">
        <v>659.03700000000003</v>
      </c>
      <c r="G93" s="354">
        <v>2813.7170000000001</v>
      </c>
      <c r="H93" s="387">
        <v>2517.7759999999998</v>
      </c>
      <c r="I93" s="387">
        <v>846.27800000000002</v>
      </c>
      <c r="J93" s="387">
        <v>906.33500000000004</v>
      </c>
      <c r="K93" s="354">
        <v>28.41</v>
      </c>
      <c r="L93" s="387">
        <v>-2.4409999999999998</v>
      </c>
      <c r="M93" s="387">
        <v>4.3849999999999998</v>
      </c>
      <c r="N93" s="387">
        <v>-0.37</v>
      </c>
      <c r="O93" s="354">
        <v>4783.6629999999996</v>
      </c>
      <c r="P93" s="387">
        <v>4169.16</v>
      </c>
      <c r="Q93" s="387">
        <v>1511.78</v>
      </c>
      <c r="R93" s="387">
        <v>1565.002</v>
      </c>
    </row>
    <row r="94" spans="1:23">
      <c r="K94" s="375"/>
      <c r="L94" s="375"/>
      <c r="M94" s="375"/>
      <c r="N94" s="375"/>
      <c r="O94" s="375"/>
      <c r="P94" s="375"/>
      <c r="Q94" s="375"/>
      <c r="R94" s="375"/>
      <c r="S94" s="375"/>
      <c r="T94" s="375"/>
      <c r="U94" s="375"/>
      <c r="V94" s="375"/>
      <c r="W94" s="375"/>
    </row>
    <row r="95" spans="1:23">
      <c r="A95" s="362"/>
      <c r="B95" s="381" t="s">
        <v>226</v>
      </c>
      <c r="C95" s="348">
        <v>10.146000000000001</v>
      </c>
      <c r="D95" s="349">
        <v>9.3689999999999998</v>
      </c>
      <c r="E95" s="349">
        <v>2.9830000000000001</v>
      </c>
      <c r="F95" s="349">
        <v>4.5389999999999997</v>
      </c>
      <c r="G95" s="348">
        <v>159.52699999999999</v>
      </c>
      <c r="H95" s="349">
        <v>133.363</v>
      </c>
      <c r="I95" s="349">
        <v>53.183</v>
      </c>
      <c r="J95" s="349">
        <v>53.575000000000003</v>
      </c>
      <c r="K95" s="348">
        <v>7.8140000000000001</v>
      </c>
      <c r="L95" s="349">
        <v>0</v>
      </c>
      <c r="M95" s="349">
        <v>2.2469999999999999</v>
      </c>
      <c r="N95" s="349">
        <v>0</v>
      </c>
      <c r="O95" s="348">
        <v>177.48699999999999</v>
      </c>
      <c r="P95" s="349">
        <v>142.732</v>
      </c>
      <c r="Q95" s="349">
        <v>58.412999999999997</v>
      </c>
      <c r="R95" s="349">
        <v>58.113999999999997</v>
      </c>
    </row>
    <row r="96" spans="1:23">
      <c r="A96" s="362"/>
      <c r="B96" s="381" t="s">
        <v>227</v>
      </c>
      <c r="C96" s="348">
        <v>-113.99299999999999</v>
      </c>
      <c r="D96" s="349">
        <v>-104.69499999999999</v>
      </c>
      <c r="E96" s="349">
        <v>-38.317</v>
      </c>
      <c r="F96" s="349">
        <v>-40.405999999999999</v>
      </c>
      <c r="G96" s="348">
        <v>-436.33499999999998</v>
      </c>
      <c r="H96" s="349">
        <v>-418.161</v>
      </c>
      <c r="I96" s="349">
        <v>-139.82499999999999</v>
      </c>
      <c r="J96" s="349">
        <v>-137.51900000000001</v>
      </c>
      <c r="K96" s="348">
        <v>-42.374000000000002</v>
      </c>
      <c r="L96" s="349">
        <v>-17.943999999999999</v>
      </c>
      <c r="M96" s="349">
        <v>-13.944000000000001</v>
      </c>
      <c r="N96" s="349">
        <v>-6.0979999999999999</v>
      </c>
      <c r="O96" s="348">
        <v>-592.702</v>
      </c>
      <c r="P96" s="349">
        <v>-540.79999999999995</v>
      </c>
      <c r="Q96" s="349">
        <v>-192.08600000000001</v>
      </c>
      <c r="R96" s="349">
        <v>-184.023</v>
      </c>
    </row>
    <row r="97" spans="1:23">
      <c r="A97" s="362"/>
      <c r="B97" s="381" t="s">
        <v>228</v>
      </c>
      <c r="C97" s="348">
        <v>-197.77099999999999</v>
      </c>
      <c r="D97" s="349">
        <v>-146.374</v>
      </c>
      <c r="E97" s="349">
        <v>-68.510000000000005</v>
      </c>
      <c r="F97" s="349">
        <v>-65.444000000000003</v>
      </c>
      <c r="G97" s="348">
        <v>-691.048</v>
      </c>
      <c r="H97" s="349">
        <v>-643.35599999999999</v>
      </c>
      <c r="I97" s="349">
        <v>-222.369</v>
      </c>
      <c r="J97" s="349">
        <v>-212.65899999999999</v>
      </c>
      <c r="K97" s="348">
        <v>-55.006999999999998</v>
      </c>
      <c r="L97" s="349">
        <v>-55.677999999999997</v>
      </c>
      <c r="M97" s="349">
        <v>-27.257000000000001</v>
      </c>
      <c r="N97" s="349">
        <v>-19.553000000000001</v>
      </c>
      <c r="O97" s="348">
        <v>-943.82600000000002</v>
      </c>
      <c r="P97" s="349">
        <v>-845.40800000000002</v>
      </c>
      <c r="Q97" s="349">
        <v>-318.13600000000002</v>
      </c>
      <c r="R97" s="349">
        <v>-297.65600000000001</v>
      </c>
    </row>
    <row r="98" spans="1:23">
      <c r="K98" s="375"/>
      <c r="L98" s="375"/>
      <c r="M98" s="375"/>
      <c r="N98" s="375"/>
      <c r="O98" s="375"/>
      <c r="P98" s="375"/>
      <c r="Q98" s="375"/>
      <c r="R98" s="375"/>
      <c r="S98" s="375"/>
      <c r="T98" s="375"/>
      <c r="U98" s="375"/>
      <c r="V98" s="375"/>
      <c r="W98" s="375"/>
    </row>
    <row r="99" spans="1:23">
      <c r="A99" s="359" t="s">
        <v>260</v>
      </c>
      <c r="B99" s="382"/>
      <c r="C99" s="354">
        <v>1639.9179999999999</v>
      </c>
      <c r="D99" s="387">
        <v>1412.125</v>
      </c>
      <c r="E99" s="387">
        <v>557.27300000000002</v>
      </c>
      <c r="F99" s="387">
        <v>557.726</v>
      </c>
      <c r="G99" s="354">
        <v>1845.8610000000001</v>
      </c>
      <c r="H99" s="387">
        <v>1589.6220000000001</v>
      </c>
      <c r="I99" s="387">
        <v>537.26700000000005</v>
      </c>
      <c r="J99" s="387">
        <v>609.73199999999997</v>
      </c>
      <c r="K99" s="354">
        <v>-61.156999999999996</v>
      </c>
      <c r="L99" s="387">
        <v>-76.063000000000002</v>
      </c>
      <c r="M99" s="387">
        <v>-34.569000000000003</v>
      </c>
      <c r="N99" s="387">
        <v>-26.021000000000001</v>
      </c>
      <c r="O99" s="354">
        <v>3424.6219999999998</v>
      </c>
      <c r="P99" s="387">
        <v>2925.6840000000002</v>
      </c>
      <c r="Q99" s="387">
        <v>1059.971</v>
      </c>
      <c r="R99" s="387">
        <v>1141.4369999999999</v>
      </c>
    </row>
    <row r="100" spans="1:23">
      <c r="K100" s="375"/>
      <c r="L100" s="375"/>
      <c r="M100" s="375"/>
      <c r="N100" s="375"/>
      <c r="O100" s="375"/>
      <c r="P100" s="375"/>
      <c r="Q100" s="375"/>
      <c r="R100" s="375"/>
      <c r="S100" s="375"/>
      <c r="T100" s="375"/>
      <c r="U100" s="351"/>
      <c r="V100" s="351"/>
      <c r="W100" s="351"/>
    </row>
    <row r="101" spans="1:23">
      <c r="A101" s="368"/>
      <c r="B101" s="381" t="s">
        <v>229</v>
      </c>
      <c r="C101" s="350">
        <v>-290.89100000000002</v>
      </c>
      <c r="D101" s="353">
        <v>-245.26400000000001</v>
      </c>
      <c r="E101" s="353">
        <v>-104.913</v>
      </c>
      <c r="F101" s="353">
        <v>-95.036000000000001</v>
      </c>
      <c r="G101" s="350">
        <v>-531.71199999999999</v>
      </c>
      <c r="H101" s="353">
        <v>-466.12700000000001</v>
      </c>
      <c r="I101" s="353">
        <v>-174.62100000000001</v>
      </c>
      <c r="J101" s="353">
        <v>-160.321</v>
      </c>
      <c r="K101" s="350">
        <v>-5.0259999999999998</v>
      </c>
      <c r="L101" s="353">
        <v>-1.35</v>
      </c>
      <c r="M101" s="353">
        <v>-1.8089999999999999</v>
      </c>
      <c r="N101" s="353">
        <v>-0.64900000000000002</v>
      </c>
      <c r="O101" s="350">
        <v>-827.62900000000002</v>
      </c>
      <c r="P101" s="353">
        <v>-712.74099999999999</v>
      </c>
      <c r="Q101" s="353">
        <v>-281.34300000000002</v>
      </c>
      <c r="R101" s="353">
        <v>-256.00599999999997</v>
      </c>
    </row>
    <row r="102" spans="1:23">
      <c r="A102" s="368"/>
      <c r="B102" s="381" t="s">
        <v>230</v>
      </c>
      <c r="C102" s="350">
        <v>-79.084999999999994</v>
      </c>
      <c r="D102" s="353">
        <v>-6.3E-2</v>
      </c>
      <c r="E102" s="353">
        <v>-1.2190000000000001</v>
      </c>
      <c r="F102" s="353">
        <v>-1.2E-2</v>
      </c>
      <c r="G102" s="350">
        <v>-786.27800000000002</v>
      </c>
      <c r="H102" s="353">
        <v>0</v>
      </c>
      <c r="I102" s="353">
        <v>-786.27800000000002</v>
      </c>
      <c r="J102" s="353">
        <v>0</v>
      </c>
      <c r="K102" s="350">
        <v>-17.803000000000001</v>
      </c>
      <c r="L102" s="353">
        <v>0</v>
      </c>
      <c r="M102" s="353">
        <v>-1E-3</v>
      </c>
      <c r="N102" s="353">
        <v>0</v>
      </c>
      <c r="O102" s="350">
        <v>-883.16600000000005</v>
      </c>
      <c r="P102" s="353">
        <v>-6.3E-2</v>
      </c>
      <c r="Q102" s="353">
        <v>-787.49800000000005</v>
      </c>
      <c r="R102" s="353">
        <v>-1.2E-2</v>
      </c>
    </row>
    <row r="103" spans="1:23" ht="25.5" customHeight="1">
      <c r="A103" s="368"/>
      <c r="B103" s="383" t="s">
        <v>280</v>
      </c>
      <c r="C103" s="350">
        <v>-2.4790000000000001</v>
      </c>
      <c r="D103" s="353">
        <v>-7.6619999999999999</v>
      </c>
      <c r="E103" s="353">
        <v>-3.0910000000000002</v>
      </c>
      <c r="F103" s="353">
        <v>-5.2640000000000002</v>
      </c>
      <c r="G103" s="350">
        <v>-241.93700000000001</v>
      </c>
      <c r="H103" s="353">
        <v>-239.70699999999999</v>
      </c>
      <c r="I103" s="353">
        <v>-61.92</v>
      </c>
      <c r="J103" s="353">
        <v>-127.58799999999999</v>
      </c>
      <c r="K103" s="350">
        <v>-11.478999999999999</v>
      </c>
      <c r="L103" s="353">
        <v>-0.16800000000000001</v>
      </c>
      <c r="M103" s="353">
        <v>4.5910000000000002</v>
      </c>
      <c r="N103" s="353">
        <v>4.1000000000000002E-2</v>
      </c>
      <c r="O103" s="350">
        <v>-255.89500000000001</v>
      </c>
      <c r="P103" s="353">
        <v>-247.53700000000001</v>
      </c>
      <c r="Q103" s="353">
        <v>-60.42</v>
      </c>
      <c r="R103" s="353">
        <v>-132.81100000000001</v>
      </c>
    </row>
    <row r="104" spans="1:23">
      <c r="K104" s="375"/>
      <c r="L104" s="375"/>
      <c r="M104" s="375"/>
      <c r="N104" s="375"/>
      <c r="O104" s="375"/>
      <c r="P104" s="375"/>
      <c r="Q104" s="375"/>
      <c r="R104" s="375"/>
      <c r="S104" s="375"/>
      <c r="T104" s="375"/>
    </row>
    <row r="105" spans="1:23">
      <c r="A105" s="359" t="s">
        <v>261</v>
      </c>
      <c r="B105" s="382"/>
      <c r="C105" s="345">
        <v>1267.463</v>
      </c>
      <c r="D105" s="352">
        <v>1159.136</v>
      </c>
      <c r="E105" s="352">
        <v>448.05</v>
      </c>
      <c r="F105" s="352">
        <v>457.41399999999999</v>
      </c>
      <c r="G105" s="345">
        <v>285.93400000000003</v>
      </c>
      <c r="H105" s="352">
        <v>883.78800000000001</v>
      </c>
      <c r="I105" s="352">
        <v>-485.55200000000002</v>
      </c>
      <c r="J105" s="352">
        <v>321.82299999999998</v>
      </c>
      <c r="K105" s="345">
        <v>-95.465000000000003</v>
      </c>
      <c r="L105" s="352">
        <v>-77.581000000000003</v>
      </c>
      <c r="M105" s="352">
        <v>-31.788</v>
      </c>
      <c r="N105" s="352">
        <v>-26.629000000000001</v>
      </c>
      <c r="O105" s="345">
        <v>1457.932</v>
      </c>
      <c r="P105" s="352">
        <v>1965.3430000000001</v>
      </c>
      <c r="Q105" s="352">
        <v>-69.290000000000006</v>
      </c>
      <c r="R105" s="352">
        <v>752.60799999999995</v>
      </c>
    </row>
    <row r="106" spans="1:23">
      <c r="K106" s="375"/>
      <c r="L106" s="375"/>
      <c r="M106" s="375"/>
      <c r="N106" s="375"/>
      <c r="O106" s="375"/>
      <c r="P106" s="375"/>
      <c r="Q106" s="375"/>
      <c r="R106" s="375"/>
      <c r="S106" s="375"/>
      <c r="T106" s="375"/>
      <c r="U106" s="375"/>
      <c r="V106" s="375"/>
      <c r="W106" s="351"/>
    </row>
    <row r="107" spans="1:23">
      <c r="A107" s="359" t="s">
        <v>262</v>
      </c>
      <c r="B107" s="382"/>
      <c r="C107" s="345">
        <v>-80.456000000000003</v>
      </c>
      <c r="D107" s="352">
        <v>-128.56700000000001</v>
      </c>
      <c r="E107" s="352">
        <v>-18.277000000000001</v>
      </c>
      <c r="F107" s="352">
        <v>-64.552999999999997</v>
      </c>
      <c r="G107" s="345">
        <v>-358.83100000000002</v>
      </c>
      <c r="H107" s="352">
        <v>-280.50900000000001</v>
      </c>
      <c r="I107" s="352">
        <v>-117.455</v>
      </c>
      <c r="J107" s="352">
        <v>-111.959</v>
      </c>
      <c r="K107" s="345">
        <v>-52.686999999999998</v>
      </c>
      <c r="L107" s="352">
        <v>15.202</v>
      </c>
      <c r="M107" s="352">
        <v>-28.602</v>
      </c>
      <c r="N107" s="352">
        <v>3.5960000000000001</v>
      </c>
      <c r="O107" s="345">
        <v>-491.97399999999999</v>
      </c>
      <c r="P107" s="352">
        <v>-393.87400000000002</v>
      </c>
      <c r="Q107" s="352">
        <v>-164.334</v>
      </c>
      <c r="R107" s="352">
        <v>-172.916</v>
      </c>
    </row>
    <row r="108" spans="1:23" s="232" customFormat="1">
      <c r="A108" s="359"/>
      <c r="B108" s="382" t="s">
        <v>84</v>
      </c>
      <c r="C108" s="345">
        <v>91.652000000000001</v>
      </c>
      <c r="D108" s="352">
        <v>66.162999999999997</v>
      </c>
      <c r="E108" s="352">
        <v>28.603000000000002</v>
      </c>
      <c r="F108" s="352">
        <v>21.72</v>
      </c>
      <c r="G108" s="345">
        <v>270.82400000000001</v>
      </c>
      <c r="H108" s="352">
        <v>138.69300000000001</v>
      </c>
      <c r="I108" s="352">
        <v>78.013000000000005</v>
      </c>
      <c r="J108" s="352">
        <v>67.697000000000003</v>
      </c>
      <c r="K108" s="345">
        <v>30.84</v>
      </c>
      <c r="L108" s="352">
        <v>2.7469999999999999</v>
      </c>
      <c r="M108" s="352">
        <v>21.131</v>
      </c>
      <c r="N108" s="352">
        <v>1.07</v>
      </c>
      <c r="O108" s="345">
        <v>393.31599999999997</v>
      </c>
      <c r="P108" s="352">
        <v>207.60300000000001</v>
      </c>
      <c r="Q108" s="352">
        <v>127.747</v>
      </c>
      <c r="R108" s="352">
        <v>90.486999999999995</v>
      </c>
    </row>
    <row r="109" spans="1:23">
      <c r="A109" s="368"/>
      <c r="B109" s="386" t="s">
        <v>204</v>
      </c>
      <c r="C109" s="350">
        <v>70.171000000000006</v>
      </c>
      <c r="D109" s="353">
        <v>24.901</v>
      </c>
      <c r="E109" s="353">
        <v>26.942</v>
      </c>
      <c r="F109" s="353">
        <v>4.7569999999999997</v>
      </c>
      <c r="G109" s="350">
        <v>29.734999999999999</v>
      </c>
      <c r="H109" s="353">
        <v>15.417</v>
      </c>
      <c r="I109" s="353">
        <v>12.111000000000001</v>
      </c>
      <c r="J109" s="353">
        <v>4.8979999999999997</v>
      </c>
      <c r="K109" s="350">
        <v>17.571999999999999</v>
      </c>
      <c r="L109" s="353">
        <v>7.9809999999999999</v>
      </c>
      <c r="M109" s="353">
        <v>11.497</v>
      </c>
      <c r="N109" s="353">
        <v>2.153</v>
      </c>
      <c r="O109" s="350">
        <v>117.47799999999999</v>
      </c>
      <c r="P109" s="353">
        <v>48.298999999999999</v>
      </c>
      <c r="Q109" s="353">
        <v>50.55</v>
      </c>
      <c r="R109" s="353">
        <v>11.808</v>
      </c>
    </row>
    <row r="110" spans="1:23">
      <c r="A110" s="368"/>
      <c r="B110" s="386" t="s">
        <v>231</v>
      </c>
      <c r="C110" s="350">
        <v>21.481000000000002</v>
      </c>
      <c r="D110" s="353">
        <v>41.262</v>
      </c>
      <c r="E110" s="353">
        <v>1.661</v>
      </c>
      <c r="F110" s="353">
        <v>16.963000000000001</v>
      </c>
      <c r="G110" s="350">
        <v>241.089</v>
      </c>
      <c r="H110" s="353">
        <v>123.276</v>
      </c>
      <c r="I110" s="353">
        <v>65.902000000000001</v>
      </c>
      <c r="J110" s="353">
        <v>62.798999999999999</v>
      </c>
      <c r="K110" s="350">
        <v>13.268000000000001</v>
      </c>
      <c r="L110" s="353">
        <v>-5.234</v>
      </c>
      <c r="M110" s="353">
        <v>9.6340000000000003</v>
      </c>
      <c r="N110" s="353">
        <v>-1.083</v>
      </c>
      <c r="O110" s="350">
        <v>275.83800000000002</v>
      </c>
      <c r="P110" s="353">
        <v>159.304</v>
      </c>
      <c r="Q110" s="353">
        <v>77.197000000000003</v>
      </c>
      <c r="R110" s="353">
        <v>78.679000000000002</v>
      </c>
    </row>
    <row r="111" spans="1:23">
      <c r="A111" s="359"/>
      <c r="B111" s="382" t="s">
        <v>101</v>
      </c>
      <c r="C111" s="345">
        <v>-79.236000000000004</v>
      </c>
      <c r="D111" s="352">
        <v>-128.63900000000001</v>
      </c>
      <c r="E111" s="352">
        <v>-25.766999999999999</v>
      </c>
      <c r="F111" s="352">
        <v>-41.024999999999999</v>
      </c>
      <c r="G111" s="345">
        <v>-1065.3320000000001</v>
      </c>
      <c r="H111" s="352">
        <v>-589.54600000000005</v>
      </c>
      <c r="I111" s="352">
        <v>-374.79700000000003</v>
      </c>
      <c r="J111" s="352">
        <v>-223.54900000000001</v>
      </c>
      <c r="K111" s="345">
        <v>-43.664000000000001</v>
      </c>
      <c r="L111" s="352">
        <v>4.1580000000000004</v>
      </c>
      <c r="M111" s="352">
        <v>-4.5140000000000002</v>
      </c>
      <c r="N111" s="352">
        <v>-1.6160000000000001</v>
      </c>
      <c r="O111" s="345">
        <v>-1188.232</v>
      </c>
      <c r="P111" s="352">
        <v>-714.02700000000004</v>
      </c>
      <c r="Q111" s="352">
        <v>-405.07799999999997</v>
      </c>
      <c r="R111" s="352">
        <v>-266.19</v>
      </c>
    </row>
    <row r="112" spans="1:23">
      <c r="A112" s="368"/>
      <c r="B112" s="386" t="s">
        <v>232</v>
      </c>
      <c r="C112" s="350">
        <v>-74.16</v>
      </c>
      <c r="D112" s="353">
        <v>-23.567</v>
      </c>
      <c r="E112" s="353">
        <v>-28.974</v>
      </c>
      <c r="F112" s="353">
        <v>-12.827999999999999</v>
      </c>
      <c r="G112" s="350">
        <v>-28.934000000000001</v>
      </c>
      <c r="H112" s="353">
        <v>-61.222999999999999</v>
      </c>
      <c r="I112" s="353">
        <v>15.413</v>
      </c>
      <c r="J112" s="353">
        <v>-19.170000000000002</v>
      </c>
      <c r="K112" s="350">
        <v>-8.08</v>
      </c>
      <c r="L112" s="353">
        <v>-2.0939999999999999</v>
      </c>
      <c r="M112" s="353">
        <v>-4.5209999999999999</v>
      </c>
      <c r="N112" s="353">
        <v>-0.36299999999999999</v>
      </c>
      <c r="O112" s="350">
        <v>-111.17400000000001</v>
      </c>
      <c r="P112" s="353">
        <v>-86.884</v>
      </c>
      <c r="Q112" s="353">
        <v>-18.082000000000001</v>
      </c>
      <c r="R112" s="353">
        <v>-32.360999999999997</v>
      </c>
    </row>
    <row r="113" spans="1:23">
      <c r="A113" s="368"/>
      <c r="B113" s="386" t="s">
        <v>233</v>
      </c>
      <c r="C113" s="350">
        <v>-81.966999999999999</v>
      </c>
      <c r="D113" s="353">
        <v>-45.790999999999997</v>
      </c>
      <c r="E113" s="353">
        <v>-26.384</v>
      </c>
      <c r="F113" s="353">
        <v>-16.198</v>
      </c>
      <c r="G113" s="350">
        <v>-132.84299999999999</v>
      </c>
      <c r="H113" s="353">
        <v>-94.42</v>
      </c>
      <c r="I113" s="353">
        <v>-54.353999999999999</v>
      </c>
      <c r="J113" s="353">
        <v>-36.994999999999997</v>
      </c>
      <c r="K113" s="350">
        <v>-18.065000000000001</v>
      </c>
      <c r="L113" s="353">
        <v>-18.364999999999998</v>
      </c>
      <c r="M113" s="353">
        <v>-6.0129999999999999</v>
      </c>
      <c r="N113" s="353">
        <v>-6.1059999999999999</v>
      </c>
      <c r="O113" s="350">
        <v>-232.875</v>
      </c>
      <c r="P113" s="353">
        <v>-158.57599999999999</v>
      </c>
      <c r="Q113" s="353">
        <v>-86.751000000000005</v>
      </c>
      <c r="R113" s="353">
        <v>-59.298999999999999</v>
      </c>
    </row>
    <row r="114" spans="1:23">
      <c r="A114" s="368"/>
      <c r="B114" s="386" t="s">
        <v>117</v>
      </c>
      <c r="C114" s="350">
        <v>76.891000000000005</v>
      </c>
      <c r="D114" s="353">
        <v>-59.280999999999999</v>
      </c>
      <c r="E114" s="353">
        <v>29.591000000000001</v>
      </c>
      <c r="F114" s="353">
        <v>-11.999000000000001</v>
      </c>
      <c r="G114" s="350">
        <v>-903.55499999999995</v>
      </c>
      <c r="H114" s="353">
        <v>-433.90300000000002</v>
      </c>
      <c r="I114" s="353">
        <v>-335.85599999999999</v>
      </c>
      <c r="J114" s="353">
        <v>-167.38399999999999</v>
      </c>
      <c r="K114" s="350">
        <v>-17.518999999999998</v>
      </c>
      <c r="L114" s="353">
        <v>24.617000000000001</v>
      </c>
      <c r="M114" s="353">
        <v>6.02</v>
      </c>
      <c r="N114" s="353">
        <v>4.8529999999999998</v>
      </c>
      <c r="O114" s="350">
        <v>-844.18299999999999</v>
      </c>
      <c r="P114" s="353">
        <v>-468.56700000000001</v>
      </c>
      <c r="Q114" s="353">
        <v>-300.245</v>
      </c>
      <c r="R114" s="353">
        <v>-174.53</v>
      </c>
    </row>
    <row r="115" spans="1:23">
      <c r="A115" s="368"/>
      <c r="B115" s="381" t="s">
        <v>234</v>
      </c>
      <c r="C115" s="350">
        <v>-173.63200000000001</v>
      </c>
      <c r="D115" s="353">
        <v>-113.782</v>
      </c>
      <c r="E115" s="353">
        <v>-68.177999999999997</v>
      </c>
      <c r="F115" s="353">
        <v>-30.928000000000001</v>
      </c>
      <c r="G115" s="350">
        <v>464.23599999999999</v>
      </c>
      <c r="H115" s="353">
        <v>186.96</v>
      </c>
      <c r="I115" s="353">
        <v>200.36799999999999</v>
      </c>
      <c r="J115" s="353">
        <v>61.046999999999997</v>
      </c>
      <c r="K115" s="350">
        <v>-28.853999999999999</v>
      </c>
      <c r="L115" s="353">
        <v>21.945</v>
      </c>
      <c r="M115" s="353">
        <v>-17.46</v>
      </c>
      <c r="N115" s="353">
        <v>20.597000000000001</v>
      </c>
      <c r="O115" s="350">
        <v>261.75</v>
      </c>
      <c r="P115" s="353">
        <v>95.123000000000005</v>
      </c>
      <c r="Q115" s="353">
        <v>114.73</v>
      </c>
      <c r="R115" s="353">
        <v>50.716000000000001</v>
      </c>
    </row>
    <row r="116" spans="1:23" s="232" customFormat="1">
      <c r="A116" s="384"/>
      <c r="B116" s="382" t="s">
        <v>235</v>
      </c>
      <c r="C116" s="345">
        <v>80.760000000000005</v>
      </c>
      <c r="D116" s="352">
        <v>47.691000000000003</v>
      </c>
      <c r="E116" s="352">
        <v>47.064999999999998</v>
      </c>
      <c r="F116" s="352">
        <v>-14.32</v>
      </c>
      <c r="G116" s="345">
        <v>-28.559000000000001</v>
      </c>
      <c r="H116" s="352">
        <v>-16.616</v>
      </c>
      <c r="I116" s="352">
        <v>-21.039000000000001</v>
      </c>
      <c r="J116" s="352">
        <v>-17.154</v>
      </c>
      <c r="K116" s="345">
        <v>-11.009</v>
      </c>
      <c r="L116" s="352">
        <v>-13.648</v>
      </c>
      <c r="M116" s="352">
        <v>-27.759</v>
      </c>
      <c r="N116" s="352">
        <v>-16.454999999999998</v>
      </c>
      <c r="O116" s="345">
        <v>41.192</v>
      </c>
      <c r="P116" s="352">
        <v>17.427</v>
      </c>
      <c r="Q116" s="352">
        <v>-1.7330000000000001</v>
      </c>
      <c r="R116" s="352">
        <v>-47.929000000000002</v>
      </c>
    </row>
    <row r="117" spans="1:23">
      <c r="K117" s="375"/>
      <c r="L117" s="375"/>
      <c r="M117" s="375"/>
      <c r="N117" s="375"/>
      <c r="O117" s="375"/>
      <c r="P117" s="375"/>
      <c r="Q117" s="375"/>
      <c r="R117" s="375"/>
      <c r="S117" s="375"/>
      <c r="T117" s="375"/>
      <c r="U117" s="375"/>
      <c r="V117" s="375"/>
      <c r="W117" s="375"/>
    </row>
    <row r="118" spans="1:23" ht="25.5">
      <c r="A118" s="384"/>
      <c r="B118" s="381" t="s">
        <v>236</v>
      </c>
      <c r="C118" s="350">
        <v>0.97199999999999998</v>
      </c>
      <c r="D118" s="353">
        <v>0.68899999999999995</v>
      </c>
      <c r="E118" s="353">
        <v>0.26200000000000001</v>
      </c>
      <c r="F118" s="353">
        <v>0.224</v>
      </c>
      <c r="G118" s="350">
        <v>1.6E-2</v>
      </c>
      <c r="H118" s="353">
        <v>-1.2999999999999999E-2</v>
      </c>
      <c r="I118" s="353">
        <v>-3.0000000000000001E-3</v>
      </c>
      <c r="J118" s="353">
        <v>1E-3</v>
      </c>
      <c r="K118" s="350">
        <v>0.16900000000000001</v>
      </c>
      <c r="L118" s="353">
        <v>0.16900000000000001</v>
      </c>
      <c r="M118" s="353">
        <v>-2E-3</v>
      </c>
      <c r="N118" s="353">
        <v>-1.7000000000000001E-2</v>
      </c>
      <c r="O118" s="350">
        <v>1.157</v>
      </c>
      <c r="P118" s="353">
        <v>0.84499999999999997</v>
      </c>
      <c r="Q118" s="353">
        <v>0.25700000000000001</v>
      </c>
      <c r="R118" s="353">
        <v>0.20799999999999999</v>
      </c>
    </row>
    <row r="119" spans="1:23">
      <c r="A119" s="385"/>
      <c r="B119" s="381" t="s">
        <v>237</v>
      </c>
      <c r="C119" s="345">
        <v>8.2000000000000003E-2</v>
      </c>
      <c r="D119" s="352">
        <v>0.04</v>
      </c>
      <c r="E119" s="352">
        <v>0</v>
      </c>
      <c r="F119" s="352">
        <v>1.9E-2</v>
      </c>
      <c r="G119" s="345">
        <v>4.3920000000000003</v>
      </c>
      <c r="H119" s="352">
        <v>0.45800000000000002</v>
      </c>
      <c r="I119" s="352">
        <v>1.4490000000000001</v>
      </c>
      <c r="J119" s="352">
        <v>0.23200000000000001</v>
      </c>
      <c r="K119" s="345">
        <v>-130.30199999999999</v>
      </c>
      <c r="L119" s="352">
        <v>-0.27300000000000002</v>
      </c>
      <c r="M119" s="352">
        <v>-130.334</v>
      </c>
      <c r="N119" s="352">
        <v>-0.27300000000000002</v>
      </c>
      <c r="O119" s="345">
        <v>-125.828</v>
      </c>
      <c r="P119" s="352">
        <v>0.22500000000000001</v>
      </c>
      <c r="Q119" s="352">
        <v>-128.88499999999999</v>
      </c>
      <c r="R119" s="352">
        <v>-2.1999999999999999E-2</v>
      </c>
    </row>
    <row r="120" spans="1:23">
      <c r="A120" s="359"/>
      <c r="B120" s="386" t="s">
        <v>238</v>
      </c>
      <c r="C120" s="350">
        <v>2.3E-2</v>
      </c>
      <c r="D120" s="353">
        <v>0</v>
      </c>
      <c r="E120" s="353">
        <v>-4.0000000000000001E-3</v>
      </c>
      <c r="F120" s="353">
        <v>0</v>
      </c>
      <c r="G120" s="350">
        <v>0</v>
      </c>
      <c r="H120" s="353">
        <v>0.45800000000000002</v>
      </c>
      <c r="I120" s="353">
        <v>-0.94699999999999995</v>
      </c>
      <c r="J120" s="353">
        <v>0.19400000000000001</v>
      </c>
      <c r="K120" s="350">
        <v>-130.346</v>
      </c>
      <c r="L120" s="353">
        <v>-0.27300000000000002</v>
      </c>
      <c r="M120" s="353">
        <v>-130.346</v>
      </c>
      <c r="N120" s="353">
        <v>-0.27300000000000002</v>
      </c>
      <c r="O120" s="350">
        <v>-130.32300000000001</v>
      </c>
      <c r="P120" s="353">
        <v>0.185</v>
      </c>
      <c r="Q120" s="353">
        <v>-131.297</v>
      </c>
      <c r="R120" s="353">
        <v>-7.9000000000000001E-2</v>
      </c>
    </row>
    <row r="121" spans="1:23">
      <c r="A121" s="359"/>
      <c r="B121" s="386" t="s">
        <v>239</v>
      </c>
      <c r="C121" s="350">
        <v>5.8999999999999997E-2</v>
      </c>
      <c r="D121" s="353">
        <v>0.04</v>
      </c>
      <c r="E121" s="353">
        <v>4.0000000000000001E-3</v>
      </c>
      <c r="F121" s="353">
        <v>1.9E-2</v>
      </c>
      <c r="G121" s="350">
        <v>4.3920000000000003</v>
      </c>
      <c r="H121" s="353">
        <v>0</v>
      </c>
      <c r="I121" s="353">
        <v>2.3959999999999999</v>
      </c>
      <c r="J121" s="353">
        <v>3.7999999999999999E-2</v>
      </c>
      <c r="K121" s="350">
        <v>4.3999999999999997E-2</v>
      </c>
      <c r="L121" s="353">
        <v>0</v>
      </c>
      <c r="M121" s="353">
        <v>1.2E-2</v>
      </c>
      <c r="N121" s="353">
        <v>0</v>
      </c>
      <c r="O121" s="350">
        <v>4.4950000000000001</v>
      </c>
      <c r="P121" s="353">
        <v>0.04</v>
      </c>
      <c r="Q121" s="353">
        <v>2.4119999999999999</v>
      </c>
      <c r="R121" s="353">
        <v>5.7000000000000002E-2</v>
      </c>
    </row>
    <row r="122" spans="1:23">
      <c r="K122" s="375"/>
      <c r="L122" s="375"/>
      <c r="M122" s="375"/>
      <c r="N122" s="375"/>
      <c r="O122" s="375"/>
      <c r="P122" s="375"/>
      <c r="Q122" s="375"/>
      <c r="R122" s="375"/>
      <c r="S122" s="375"/>
      <c r="T122" s="375"/>
      <c r="U122" s="351"/>
    </row>
    <row r="123" spans="1:23">
      <c r="A123" s="359" t="s">
        <v>263</v>
      </c>
      <c r="B123" s="382"/>
      <c r="C123" s="345">
        <v>1188.0609999999999</v>
      </c>
      <c r="D123" s="352">
        <v>1031.298</v>
      </c>
      <c r="E123" s="352">
        <v>430.03500000000003</v>
      </c>
      <c r="F123" s="352">
        <v>393.10399999999998</v>
      </c>
      <c r="G123" s="345">
        <v>-68.489000000000004</v>
      </c>
      <c r="H123" s="352">
        <v>603.72400000000005</v>
      </c>
      <c r="I123" s="352">
        <v>-601.56100000000004</v>
      </c>
      <c r="J123" s="352">
        <v>210.09700000000001</v>
      </c>
      <c r="K123" s="345">
        <v>-278.28500000000003</v>
      </c>
      <c r="L123" s="352">
        <v>-62.482999999999997</v>
      </c>
      <c r="M123" s="352">
        <v>-190.726</v>
      </c>
      <c r="N123" s="352">
        <v>-23.323</v>
      </c>
      <c r="O123" s="345">
        <v>841.28700000000003</v>
      </c>
      <c r="P123" s="352">
        <v>1572.539</v>
      </c>
      <c r="Q123" s="352">
        <v>-362.25200000000001</v>
      </c>
      <c r="R123" s="352">
        <v>579.87800000000004</v>
      </c>
    </row>
    <row r="124" spans="1:23">
      <c r="K124" s="375"/>
      <c r="L124" s="375"/>
      <c r="M124" s="375"/>
      <c r="N124" s="375"/>
      <c r="O124" s="375"/>
      <c r="P124" s="375"/>
      <c r="Q124" s="375"/>
      <c r="R124" s="375"/>
      <c r="S124" s="375"/>
      <c r="T124" s="375"/>
      <c r="U124" s="375"/>
      <c r="V124" s="375"/>
      <c r="W124" s="375"/>
    </row>
    <row r="125" spans="1:23">
      <c r="A125" s="368"/>
      <c r="B125" s="381" t="s">
        <v>240</v>
      </c>
      <c r="C125" s="350">
        <v>-343.755</v>
      </c>
      <c r="D125" s="353">
        <v>-351.46899999999999</v>
      </c>
      <c r="E125" s="353">
        <v>-132.4</v>
      </c>
      <c r="F125" s="353">
        <v>-143.41</v>
      </c>
      <c r="G125" s="350">
        <v>-245.06399999999999</v>
      </c>
      <c r="H125" s="353">
        <v>-333.96800000000002</v>
      </c>
      <c r="I125" s="353">
        <v>-84.108000000000004</v>
      </c>
      <c r="J125" s="353">
        <v>-92.075000000000003</v>
      </c>
      <c r="K125" s="350">
        <v>-22.850999999999999</v>
      </c>
      <c r="L125" s="353">
        <v>26.006</v>
      </c>
      <c r="M125" s="353">
        <v>4.9260000000000002</v>
      </c>
      <c r="N125" s="353">
        <v>24.370999999999999</v>
      </c>
      <c r="O125" s="350">
        <v>-611.66999999999996</v>
      </c>
      <c r="P125" s="353">
        <v>-659.43100000000004</v>
      </c>
      <c r="Q125" s="353">
        <v>-211.58199999999999</v>
      </c>
      <c r="R125" s="353">
        <v>-211.114</v>
      </c>
    </row>
    <row r="126" spans="1:23">
      <c r="K126" s="375"/>
      <c r="L126" s="375"/>
      <c r="M126" s="375"/>
      <c r="N126" s="375"/>
      <c r="O126" s="375"/>
      <c r="P126" s="375"/>
      <c r="Q126" s="375"/>
      <c r="R126" s="375"/>
      <c r="S126" s="375"/>
      <c r="T126" s="375"/>
      <c r="U126" s="375"/>
      <c r="V126" s="375"/>
      <c r="W126" s="375"/>
    </row>
    <row r="127" spans="1:23">
      <c r="A127" s="359" t="s">
        <v>264</v>
      </c>
      <c r="B127" s="382"/>
      <c r="C127" s="345">
        <v>844.30600000000004</v>
      </c>
      <c r="D127" s="352">
        <v>679.82899999999995</v>
      </c>
      <c r="E127" s="352">
        <v>297.63499999999999</v>
      </c>
      <c r="F127" s="352">
        <v>249.69399999999999</v>
      </c>
      <c r="G127" s="345">
        <v>-313.553</v>
      </c>
      <c r="H127" s="352">
        <v>269.75599999999997</v>
      </c>
      <c r="I127" s="352">
        <v>-685.66899999999998</v>
      </c>
      <c r="J127" s="352">
        <v>118.02200000000001</v>
      </c>
      <c r="K127" s="345">
        <v>-301.13600000000002</v>
      </c>
      <c r="L127" s="352">
        <v>-36.476999999999997</v>
      </c>
      <c r="M127" s="352">
        <v>-185.8</v>
      </c>
      <c r="N127" s="352">
        <v>1.048</v>
      </c>
      <c r="O127" s="345">
        <v>229.61699999999999</v>
      </c>
      <c r="P127" s="352">
        <v>913.10799999999995</v>
      </c>
      <c r="Q127" s="352">
        <v>-573.83399999999995</v>
      </c>
      <c r="R127" s="352">
        <v>368.76400000000001</v>
      </c>
    </row>
    <row r="128" spans="1:23">
      <c r="A128" s="368"/>
      <c r="B128" s="381" t="s">
        <v>241</v>
      </c>
      <c r="C128" s="350">
        <v>0</v>
      </c>
      <c r="D128" s="353">
        <v>0</v>
      </c>
      <c r="E128" s="353">
        <v>0</v>
      </c>
      <c r="F128" s="353">
        <v>0</v>
      </c>
      <c r="G128" s="350">
        <v>0</v>
      </c>
      <c r="H128" s="353">
        <v>0</v>
      </c>
      <c r="I128" s="353">
        <v>0</v>
      </c>
      <c r="J128" s="353">
        <v>0</v>
      </c>
      <c r="K128" s="350">
        <v>0</v>
      </c>
      <c r="L128" s="353">
        <v>0</v>
      </c>
      <c r="M128" s="353">
        <v>0</v>
      </c>
      <c r="N128" s="353">
        <v>0</v>
      </c>
      <c r="O128" s="350">
        <v>0</v>
      </c>
      <c r="P128" s="353">
        <v>0</v>
      </c>
      <c r="Q128" s="353">
        <v>0</v>
      </c>
      <c r="R128" s="353">
        <v>0</v>
      </c>
    </row>
    <row r="129" spans="1:22">
      <c r="A129" s="359" t="s">
        <v>83</v>
      </c>
      <c r="B129" s="381"/>
      <c r="C129" s="345">
        <v>844.30600000000004</v>
      </c>
      <c r="D129" s="352">
        <v>679.82899999999995</v>
      </c>
      <c r="E129" s="352">
        <v>297.63499999999999</v>
      </c>
      <c r="F129" s="352">
        <v>249.69399999999999</v>
      </c>
      <c r="G129" s="345">
        <v>-313.553</v>
      </c>
      <c r="H129" s="352">
        <v>269.75599999999997</v>
      </c>
      <c r="I129" s="352">
        <v>-685.66899999999998</v>
      </c>
      <c r="J129" s="352">
        <v>118.02200000000001</v>
      </c>
      <c r="K129" s="345">
        <v>-301.13600000000002</v>
      </c>
      <c r="L129" s="352">
        <v>-36.476999999999997</v>
      </c>
      <c r="M129" s="352">
        <v>-185.8</v>
      </c>
      <c r="N129" s="352">
        <v>1.048</v>
      </c>
      <c r="O129" s="345">
        <v>229.61699999999999</v>
      </c>
      <c r="P129" s="352">
        <v>913.10799999999995</v>
      </c>
      <c r="Q129" s="352">
        <v>-573.83399999999995</v>
      </c>
      <c r="R129" s="352">
        <v>368.76400000000001</v>
      </c>
    </row>
    <row r="130" spans="1:22">
      <c r="K130" s="375"/>
      <c r="L130" s="375"/>
      <c r="M130" s="375"/>
      <c r="N130" s="375"/>
      <c r="O130" s="375"/>
      <c r="P130" s="375"/>
      <c r="Q130" s="375"/>
      <c r="R130" s="375"/>
      <c r="S130" s="375"/>
      <c r="T130" s="375"/>
      <c r="U130" s="375"/>
      <c r="V130" s="375"/>
    </row>
    <row r="131" spans="1:22">
      <c r="A131" s="368"/>
      <c r="B131" s="381" t="s">
        <v>242</v>
      </c>
      <c r="C131" s="345">
        <v>844.30600000000004</v>
      </c>
      <c r="D131" s="352">
        <v>679.82899999999995</v>
      </c>
      <c r="E131" s="352">
        <v>297.63499999999999</v>
      </c>
      <c r="F131" s="352">
        <v>249.69399999999999</v>
      </c>
      <c r="G131" s="345">
        <v>-313.553</v>
      </c>
      <c r="H131" s="352">
        <v>269.75599999999997</v>
      </c>
      <c r="I131" s="352">
        <v>-685.66899999999998</v>
      </c>
      <c r="J131" s="352">
        <v>118.02200000000001</v>
      </c>
      <c r="K131" s="345">
        <v>-301.13600000000002</v>
      </c>
      <c r="L131" s="352">
        <v>-36.476999999999997</v>
      </c>
      <c r="M131" s="352">
        <v>-185.8</v>
      </c>
      <c r="N131" s="352">
        <v>1.048</v>
      </c>
      <c r="O131" s="345">
        <v>229.61699999999999</v>
      </c>
      <c r="P131" s="352">
        <v>913.10799999999995</v>
      </c>
      <c r="Q131" s="352">
        <v>-573.83399999999995</v>
      </c>
      <c r="R131" s="352">
        <v>368.76400000000001</v>
      </c>
    </row>
    <row r="132" spans="1:22">
      <c r="A132" s="368"/>
      <c r="B132" s="382" t="s">
        <v>56</v>
      </c>
      <c r="C132" s="350">
        <v>0</v>
      </c>
      <c r="D132" s="353">
        <v>0</v>
      </c>
      <c r="E132" s="353">
        <v>0</v>
      </c>
      <c r="F132" s="353">
        <v>0</v>
      </c>
      <c r="G132" s="350">
        <v>0</v>
      </c>
      <c r="H132" s="353">
        <v>0</v>
      </c>
      <c r="I132" s="353">
        <v>0</v>
      </c>
      <c r="J132" s="353">
        <v>0</v>
      </c>
      <c r="K132" s="350">
        <v>0</v>
      </c>
      <c r="L132" s="353">
        <v>0</v>
      </c>
      <c r="M132" s="353">
        <v>0</v>
      </c>
      <c r="N132" s="353">
        <v>0</v>
      </c>
      <c r="O132" s="350">
        <v>-102.98</v>
      </c>
      <c r="P132" s="353">
        <v>622.12699999999995</v>
      </c>
      <c r="Q132" s="353">
        <v>-679.64400000000001</v>
      </c>
      <c r="R132" s="353">
        <v>263.78100000000001</v>
      </c>
    </row>
    <row r="133" spans="1:22">
      <c r="A133" s="368"/>
      <c r="B133" s="382" t="s">
        <v>57</v>
      </c>
      <c r="C133" s="350">
        <v>0</v>
      </c>
      <c r="D133" s="353">
        <v>0</v>
      </c>
      <c r="E133" s="353">
        <v>0</v>
      </c>
      <c r="F133" s="353">
        <v>0</v>
      </c>
      <c r="G133" s="350">
        <v>0</v>
      </c>
      <c r="H133" s="353">
        <v>0</v>
      </c>
      <c r="I133" s="353">
        <v>0</v>
      </c>
      <c r="J133" s="353">
        <v>0</v>
      </c>
      <c r="K133" s="350">
        <v>0</v>
      </c>
      <c r="L133" s="353">
        <v>0</v>
      </c>
      <c r="M133" s="353">
        <v>0</v>
      </c>
      <c r="N133" s="353">
        <v>0</v>
      </c>
      <c r="O133" s="350">
        <v>332.59699999999998</v>
      </c>
      <c r="P133" s="353">
        <v>290.98099999999999</v>
      </c>
      <c r="Q133" s="353">
        <v>105.81</v>
      </c>
      <c r="R133" s="353">
        <v>104.983</v>
      </c>
    </row>
    <row r="136" spans="1:22">
      <c r="C136" s="131"/>
    </row>
    <row r="138" spans="1:22" ht="12.75" customHeight="1">
      <c r="A138" s="776" t="s">
        <v>133</v>
      </c>
      <c r="B138" s="777"/>
      <c r="C138" s="762" t="s">
        <v>70</v>
      </c>
      <c r="D138" s="764"/>
      <c r="E138" s="762" t="s">
        <v>45</v>
      </c>
      <c r="F138" s="764"/>
      <c r="G138" s="762" t="s">
        <v>278</v>
      </c>
      <c r="H138" s="764"/>
      <c r="I138" s="762" t="s">
        <v>17</v>
      </c>
      <c r="J138" s="764"/>
    </row>
    <row r="139" spans="1:22" ht="12.75" customHeight="1">
      <c r="A139" s="767" t="s">
        <v>265</v>
      </c>
      <c r="B139" s="768"/>
      <c r="C139" s="372" t="s">
        <v>487</v>
      </c>
      <c r="D139" s="373" t="s">
        <v>490</v>
      </c>
      <c r="E139" s="372" t="s">
        <v>487</v>
      </c>
      <c r="F139" s="373" t="s">
        <v>490</v>
      </c>
      <c r="G139" s="372" t="s">
        <v>487</v>
      </c>
      <c r="H139" s="373" t="s">
        <v>490</v>
      </c>
      <c r="I139" s="372" t="s">
        <v>487</v>
      </c>
      <c r="J139" s="373" t="s">
        <v>490</v>
      </c>
    </row>
    <row r="140" spans="1:22">
      <c r="A140" s="769"/>
      <c r="B140" s="770"/>
      <c r="C140" s="357" t="s">
        <v>353</v>
      </c>
      <c r="D140" s="358" t="s">
        <v>353</v>
      </c>
      <c r="E140" s="357" t="s">
        <v>353</v>
      </c>
      <c r="F140" s="358" t="s">
        <v>353</v>
      </c>
      <c r="G140" s="357" t="s">
        <v>353</v>
      </c>
      <c r="H140" s="358" t="s">
        <v>353</v>
      </c>
      <c r="I140" s="357" t="s">
        <v>353</v>
      </c>
      <c r="J140" s="358" t="s">
        <v>353</v>
      </c>
    </row>
    <row r="142" spans="1:22">
      <c r="A142" s="359"/>
      <c r="B142" s="377" t="s">
        <v>243</v>
      </c>
      <c r="C142" s="350">
        <v>1112.8209999999999</v>
      </c>
      <c r="D142" s="353">
        <v>904.38400000000001</v>
      </c>
      <c r="E142" s="350">
        <v>1894.6410000000001</v>
      </c>
      <c r="F142" s="353">
        <v>536.71100000000001</v>
      </c>
      <c r="G142" s="350">
        <v>-463.495</v>
      </c>
      <c r="H142" s="353">
        <v>-43.155999999999999</v>
      </c>
      <c r="I142" s="350">
        <v>2543.9670000000001</v>
      </c>
      <c r="J142" s="353">
        <v>1397.9390000000001</v>
      </c>
    </row>
    <row r="143" spans="1:22">
      <c r="A143" s="359"/>
      <c r="B143" s="377" t="s">
        <v>244</v>
      </c>
      <c r="C143" s="350">
        <v>-700.52099999999996</v>
      </c>
      <c r="D143" s="353">
        <v>-626.73</v>
      </c>
      <c r="E143" s="350">
        <v>-1500.5039999999999</v>
      </c>
      <c r="F143" s="353">
        <v>-1235.8879999999999</v>
      </c>
      <c r="G143" s="350">
        <v>1.2310000000000001</v>
      </c>
      <c r="H143" s="353">
        <v>935.505</v>
      </c>
      <c r="I143" s="350">
        <v>-2199.7939999999999</v>
      </c>
      <c r="J143" s="353">
        <v>-927.11300000000006</v>
      </c>
    </row>
    <row r="144" spans="1:22">
      <c r="A144" s="359"/>
      <c r="B144" s="377" t="s">
        <v>245</v>
      </c>
      <c r="C144" s="350">
        <v>-560.50199999999995</v>
      </c>
      <c r="D144" s="353">
        <v>-303.94400000000002</v>
      </c>
      <c r="E144" s="350">
        <v>-225.11099999999999</v>
      </c>
      <c r="F144" s="353">
        <v>426.03699999999998</v>
      </c>
      <c r="G144" s="350">
        <v>590.303</v>
      </c>
      <c r="H144" s="353">
        <v>-508.25200000000001</v>
      </c>
      <c r="I144" s="350">
        <v>-195.31</v>
      </c>
      <c r="J144" s="353">
        <v>-386.15899999999999</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2578125" defaultRowHeight="12.75"/>
  <cols>
    <col min="1" max="1" width="2.85546875" style="375" customWidth="1"/>
    <col min="2" max="2" width="69.7109375" style="375" customWidth="1"/>
    <col min="3" max="3" width="16.7109375" style="375" customWidth="1"/>
    <col min="4" max="4" width="16.5703125" style="375" customWidth="1"/>
    <col min="5" max="5" width="17" style="375" customWidth="1"/>
    <col min="6" max="14" width="16.7109375" style="375" customWidth="1"/>
    <col min="15" max="15" width="18.85546875" style="375" customWidth="1"/>
    <col min="16" max="16" width="18.28515625" style="375" customWidth="1"/>
    <col min="17" max="17" width="16.7109375" style="131" customWidth="1"/>
    <col min="18" max="18" width="15.85546875" style="131" customWidth="1"/>
    <col min="19" max="20" width="14.28515625" style="131" customWidth="1"/>
    <col min="21" max="21" width="13.5703125" style="131" customWidth="1"/>
    <col min="22" max="22" width="12.28515625" style="131" customWidth="1"/>
    <col min="23" max="26" width="11.42578125" style="131"/>
    <col min="27" max="27" width="13.42578125" style="131" customWidth="1"/>
    <col min="28" max="28" width="14" style="131" customWidth="1"/>
    <col min="29" max="29" width="13.42578125" style="131" customWidth="1"/>
    <col min="30" max="30" width="13.5703125" style="131" customWidth="1"/>
    <col min="31" max="31" width="13.7109375" style="131" customWidth="1"/>
    <col min="32" max="32" width="12.85546875" style="131" customWidth="1"/>
    <col min="33" max="33" width="12.140625" style="131" customWidth="1"/>
    <col min="34" max="34" width="12.7109375" style="131" customWidth="1"/>
    <col min="35" max="16384" width="11.42578125" style="131"/>
  </cols>
  <sheetData>
    <row r="1" spans="1:24">
      <c r="A1" s="131"/>
      <c r="B1" s="131"/>
    </row>
    <row r="2" spans="1:24" ht="12.75" customHeight="1">
      <c r="A2" s="795" t="s">
        <v>133</v>
      </c>
      <c r="B2" s="796"/>
      <c r="C2" s="762" t="s">
        <v>134</v>
      </c>
      <c r="D2" s="763"/>
      <c r="E2" s="763"/>
      <c r="F2" s="763"/>
      <c r="G2" s="763"/>
      <c r="H2" s="763"/>
      <c r="I2" s="763"/>
      <c r="J2" s="763"/>
      <c r="K2" s="763"/>
      <c r="L2" s="763"/>
      <c r="M2" s="763"/>
      <c r="N2" s="763"/>
      <c r="O2" s="763"/>
      <c r="P2" s="763"/>
      <c r="Q2" s="763"/>
      <c r="R2" s="764"/>
    </row>
    <row r="3" spans="1:24">
      <c r="A3" s="776" t="s">
        <v>71</v>
      </c>
      <c r="B3" s="777"/>
      <c r="C3" s="762" t="s">
        <v>20</v>
      </c>
      <c r="D3" s="764"/>
      <c r="E3" s="762" t="s">
        <v>10</v>
      </c>
      <c r="F3" s="764"/>
      <c r="G3" s="762" t="s">
        <v>46</v>
      </c>
      <c r="H3" s="763"/>
      <c r="I3" s="762" t="s">
        <v>14</v>
      </c>
      <c r="J3" s="763"/>
      <c r="K3" s="762" t="s">
        <v>47</v>
      </c>
      <c r="L3" s="763"/>
      <c r="M3" s="763" t="s">
        <v>365</v>
      </c>
      <c r="N3" s="764"/>
      <c r="O3" s="762" t="s">
        <v>271</v>
      </c>
      <c r="P3" s="764"/>
      <c r="Q3" s="762" t="s">
        <v>17</v>
      </c>
      <c r="R3" s="764"/>
    </row>
    <row r="4" spans="1:24">
      <c r="A4" s="778" t="s">
        <v>246</v>
      </c>
      <c r="B4" s="792"/>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c r="Q4" s="372" t="s">
        <v>487</v>
      </c>
      <c r="R4" s="373" t="s">
        <v>422</v>
      </c>
    </row>
    <row r="5" spans="1:24">
      <c r="A5" s="793"/>
      <c r="B5" s="794"/>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c r="Q5" s="357" t="s">
        <v>353</v>
      </c>
      <c r="R5" s="358" t="s">
        <v>353</v>
      </c>
    </row>
    <row r="6" spans="1:24" s="232" customFormat="1">
      <c r="A6" s="359" t="s">
        <v>247</v>
      </c>
      <c r="B6" s="360"/>
      <c r="C6" s="504">
        <v>0</v>
      </c>
      <c r="D6" s="505">
        <v>0</v>
      </c>
      <c r="E6" s="504">
        <v>330.91</v>
      </c>
      <c r="F6" s="505">
        <v>341.29899999999998</v>
      </c>
      <c r="G6" s="504">
        <v>512.28800000000001</v>
      </c>
      <c r="H6" s="505">
        <v>786.00199999999995</v>
      </c>
      <c r="I6" s="504">
        <v>391.02</v>
      </c>
      <c r="J6" s="505">
        <v>187.00200000000001</v>
      </c>
      <c r="K6" s="504">
        <v>303.40800000000002</v>
      </c>
      <c r="L6" s="505">
        <v>335.96899999999999</v>
      </c>
      <c r="M6" s="504">
        <v>226.90199999999999</v>
      </c>
      <c r="N6" s="505">
        <v>290.65100000000001</v>
      </c>
      <c r="O6" s="504">
        <v>-0.187</v>
      </c>
      <c r="P6" s="505">
        <v>-0.215</v>
      </c>
      <c r="Q6" s="504">
        <v>1764.3409999999999</v>
      </c>
      <c r="R6" s="505">
        <v>1940.7080000000001</v>
      </c>
    </row>
    <row r="7" spans="1:24">
      <c r="A7" s="362"/>
      <c r="B7" s="363" t="s">
        <v>204</v>
      </c>
      <c r="C7" s="502">
        <v>0</v>
      </c>
      <c r="D7" s="503">
        <v>0</v>
      </c>
      <c r="E7" s="502">
        <v>57.395000000000003</v>
      </c>
      <c r="F7" s="503">
        <v>50.719000000000001</v>
      </c>
      <c r="G7" s="502">
        <v>225.756</v>
      </c>
      <c r="H7" s="503">
        <v>417.96300000000002</v>
      </c>
      <c r="I7" s="502">
        <v>147.191</v>
      </c>
      <c r="J7" s="503">
        <v>62.442999999999998</v>
      </c>
      <c r="K7" s="502">
        <v>72.393000000000001</v>
      </c>
      <c r="L7" s="503">
        <v>80.173000000000002</v>
      </c>
      <c r="M7" s="502">
        <v>140.065</v>
      </c>
      <c r="N7" s="503">
        <v>153.02199999999999</v>
      </c>
      <c r="O7" s="502">
        <v>0</v>
      </c>
      <c r="P7" s="503">
        <v>0</v>
      </c>
      <c r="Q7" s="502">
        <v>642.79999999999995</v>
      </c>
      <c r="R7" s="503">
        <v>764.32</v>
      </c>
    </row>
    <row r="8" spans="1:24">
      <c r="A8" s="362"/>
      <c r="B8" s="363" t="s">
        <v>430</v>
      </c>
      <c r="C8" s="502">
        <v>0</v>
      </c>
      <c r="D8" s="503">
        <v>0</v>
      </c>
      <c r="E8" s="502">
        <v>71.319000000000003</v>
      </c>
      <c r="F8" s="503">
        <v>110.34</v>
      </c>
      <c r="G8" s="502">
        <v>31.227</v>
      </c>
      <c r="H8" s="503">
        <v>34.052999999999997</v>
      </c>
      <c r="I8" s="502">
        <v>28.643000000000001</v>
      </c>
      <c r="J8" s="503">
        <v>13.266999999999999</v>
      </c>
      <c r="K8" s="502">
        <v>0.151</v>
      </c>
      <c r="L8" s="503">
        <v>1.7999999999999999E-2</v>
      </c>
      <c r="M8" s="502">
        <v>0.37</v>
      </c>
      <c r="N8" s="503">
        <v>0.09</v>
      </c>
      <c r="O8" s="502">
        <v>0</v>
      </c>
      <c r="P8" s="503">
        <v>0</v>
      </c>
      <c r="Q8" s="502">
        <v>131.71</v>
      </c>
      <c r="R8" s="503">
        <v>157.768</v>
      </c>
    </row>
    <row r="9" spans="1:24">
      <c r="A9" s="362"/>
      <c r="B9" s="363" t="s">
        <v>431</v>
      </c>
      <c r="C9" s="502">
        <v>0</v>
      </c>
      <c r="D9" s="503">
        <v>0</v>
      </c>
      <c r="E9" s="502">
        <v>10.861000000000001</v>
      </c>
      <c r="F9" s="503">
        <v>13.327999999999999</v>
      </c>
      <c r="G9" s="502">
        <v>10.387</v>
      </c>
      <c r="H9" s="503">
        <v>34.081000000000003</v>
      </c>
      <c r="I9" s="502">
        <v>3.1040000000000001</v>
      </c>
      <c r="J9" s="503">
        <v>4.3929999999999998</v>
      </c>
      <c r="K9" s="502">
        <v>77.733000000000004</v>
      </c>
      <c r="L9" s="503">
        <v>81.998000000000005</v>
      </c>
      <c r="M9" s="502">
        <v>5.7960000000000003</v>
      </c>
      <c r="N9" s="503">
        <v>8.9149999999999991</v>
      </c>
      <c r="O9" s="502">
        <v>0</v>
      </c>
      <c r="P9" s="503">
        <v>0</v>
      </c>
      <c r="Q9" s="502">
        <v>107.881</v>
      </c>
      <c r="R9" s="503">
        <v>142.715</v>
      </c>
    </row>
    <row r="10" spans="1:24">
      <c r="A10" s="362"/>
      <c r="B10" s="363" t="s">
        <v>428</v>
      </c>
      <c r="C10" s="502">
        <v>0</v>
      </c>
      <c r="D10" s="503">
        <v>0</v>
      </c>
      <c r="E10" s="502">
        <v>103.741</v>
      </c>
      <c r="F10" s="503">
        <v>98.619</v>
      </c>
      <c r="G10" s="502">
        <v>202.07300000000001</v>
      </c>
      <c r="H10" s="503">
        <v>155.202</v>
      </c>
      <c r="I10" s="502">
        <v>97.634</v>
      </c>
      <c r="J10" s="503">
        <v>80.856999999999999</v>
      </c>
      <c r="K10" s="502">
        <v>81.805999999999997</v>
      </c>
      <c r="L10" s="503">
        <v>69.769000000000005</v>
      </c>
      <c r="M10" s="502">
        <v>56.715000000000003</v>
      </c>
      <c r="N10" s="503">
        <v>64.015000000000001</v>
      </c>
      <c r="O10" s="502">
        <v>4.3999999999999997E-2</v>
      </c>
      <c r="P10" s="503">
        <v>8.0000000000000002E-3</v>
      </c>
      <c r="Q10" s="502">
        <v>542.01300000000003</v>
      </c>
      <c r="R10" s="503">
        <v>468.47</v>
      </c>
    </row>
    <row r="11" spans="1:24">
      <c r="A11" s="362"/>
      <c r="B11" s="363" t="s">
        <v>205</v>
      </c>
      <c r="C11" s="502">
        <v>0</v>
      </c>
      <c r="D11" s="503">
        <v>0</v>
      </c>
      <c r="E11" s="502">
        <v>16.954999999999998</v>
      </c>
      <c r="F11" s="503">
        <v>19.263000000000002</v>
      </c>
      <c r="G11" s="502">
        <v>14.016999999999999</v>
      </c>
      <c r="H11" s="503">
        <v>117.535</v>
      </c>
      <c r="I11" s="502">
        <v>82.909000000000006</v>
      </c>
      <c r="J11" s="503">
        <v>1.024</v>
      </c>
      <c r="K11" s="502">
        <v>43.499000000000002</v>
      </c>
      <c r="L11" s="503">
        <v>27.428000000000001</v>
      </c>
      <c r="M11" s="502">
        <v>1.298</v>
      </c>
      <c r="N11" s="503">
        <v>55.965000000000003</v>
      </c>
      <c r="O11" s="502">
        <v>-0.23100000000000001</v>
      </c>
      <c r="P11" s="503">
        <v>-0.223</v>
      </c>
      <c r="Q11" s="502">
        <v>158.447</v>
      </c>
      <c r="R11" s="503">
        <v>220.99199999999999</v>
      </c>
    </row>
    <row r="12" spans="1:24">
      <c r="A12" s="362"/>
      <c r="B12" s="363" t="s">
        <v>394</v>
      </c>
      <c r="C12" s="502">
        <v>0</v>
      </c>
      <c r="D12" s="503">
        <v>0</v>
      </c>
      <c r="E12" s="502">
        <v>62.155999999999999</v>
      </c>
      <c r="F12" s="503">
        <v>43.587000000000003</v>
      </c>
      <c r="G12" s="502">
        <v>13.097</v>
      </c>
      <c r="H12" s="503">
        <v>8.6129999999999995</v>
      </c>
      <c r="I12" s="502">
        <v>31.032</v>
      </c>
      <c r="J12" s="503">
        <v>23.135000000000002</v>
      </c>
      <c r="K12" s="502">
        <v>26.338999999999999</v>
      </c>
      <c r="L12" s="503">
        <v>25.913</v>
      </c>
      <c r="M12" s="502">
        <v>7.0030000000000001</v>
      </c>
      <c r="N12" s="503">
        <v>6.8789999999999996</v>
      </c>
      <c r="O12" s="502">
        <v>0</v>
      </c>
      <c r="P12" s="503">
        <v>0</v>
      </c>
      <c r="Q12" s="502">
        <v>139.62700000000001</v>
      </c>
      <c r="R12" s="503">
        <v>108.127</v>
      </c>
    </row>
    <row r="13" spans="1:24">
      <c r="A13" s="362"/>
      <c r="B13" s="363" t="s">
        <v>206</v>
      </c>
      <c r="C13" s="502">
        <v>0</v>
      </c>
      <c r="D13" s="503">
        <v>0</v>
      </c>
      <c r="E13" s="502">
        <v>8.4830000000000005</v>
      </c>
      <c r="F13" s="503">
        <v>5.4429999999999996</v>
      </c>
      <c r="G13" s="502">
        <v>15.731</v>
      </c>
      <c r="H13" s="503">
        <v>18.555</v>
      </c>
      <c r="I13" s="502">
        <v>0.50700000000000001</v>
      </c>
      <c r="J13" s="503">
        <v>1.883</v>
      </c>
      <c r="K13" s="502">
        <v>1.4870000000000001</v>
      </c>
      <c r="L13" s="503">
        <v>50.67</v>
      </c>
      <c r="M13" s="502">
        <v>15.654999999999999</v>
      </c>
      <c r="N13" s="503">
        <v>1.7649999999999999</v>
      </c>
      <c r="O13" s="502">
        <v>0</v>
      </c>
      <c r="P13" s="503">
        <v>0</v>
      </c>
      <c r="Q13" s="502">
        <v>41.863</v>
      </c>
      <c r="R13" s="503">
        <v>78.316000000000003</v>
      </c>
    </row>
    <row r="14" spans="1:24">
      <c r="Q14" s="375"/>
      <c r="R14" s="375"/>
      <c r="S14" s="375"/>
      <c r="T14" s="375"/>
      <c r="U14" s="375"/>
      <c r="V14" s="375"/>
    </row>
    <row r="15" spans="1:24" ht="25.5">
      <c r="A15" s="362"/>
      <c r="B15" s="369" t="s">
        <v>425</v>
      </c>
      <c r="C15" s="502">
        <v>0</v>
      </c>
      <c r="D15" s="503">
        <v>0</v>
      </c>
      <c r="E15" s="502">
        <v>0</v>
      </c>
      <c r="F15" s="503">
        <v>0</v>
      </c>
      <c r="G15" s="502">
        <v>0</v>
      </c>
      <c r="H15" s="503">
        <v>0</v>
      </c>
      <c r="I15" s="502">
        <v>0</v>
      </c>
      <c r="J15" s="503">
        <v>0</v>
      </c>
      <c r="K15" s="502">
        <v>0</v>
      </c>
      <c r="L15" s="503">
        <v>0</v>
      </c>
      <c r="M15" s="502">
        <v>0</v>
      </c>
      <c r="N15" s="503">
        <v>0</v>
      </c>
      <c r="O15" s="502">
        <v>0</v>
      </c>
      <c r="P15" s="503">
        <v>0</v>
      </c>
      <c r="Q15" s="502">
        <v>0</v>
      </c>
      <c r="R15" s="503">
        <v>0</v>
      </c>
    </row>
    <row r="16" spans="1:24">
      <c r="Q16" s="375"/>
      <c r="R16" s="375"/>
      <c r="S16" s="375"/>
      <c r="T16" s="375"/>
      <c r="U16" s="375"/>
      <c r="V16" s="375"/>
      <c r="W16" s="375"/>
      <c r="X16" s="375"/>
    </row>
    <row r="17" spans="1:22" s="232" customFormat="1">
      <c r="A17" s="359" t="s">
        <v>248</v>
      </c>
      <c r="B17" s="360"/>
      <c r="C17" s="504">
        <v>0</v>
      </c>
      <c r="D17" s="505">
        <v>0</v>
      </c>
      <c r="E17" s="504">
        <v>613.67499999999995</v>
      </c>
      <c r="F17" s="505">
        <v>618.49</v>
      </c>
      <c r="G17" s="504">
        <v>4587.4120000000003</v>
      </c>
      <c r="H17" s="505">
        <v>4292.7820000000002</v>
      </c>
      <c r="I17" s="504">
        <v>2823.2350000000001</v>
      </c>
      <c r="J17" s="505">
        <v>2438.355</v>
      </c>
      <c r="K17" s="504">
        <v>1631.5530000000001</v>
      </c>
      <c r="L17" s="505">
        <v>1519.479</v>
      </c>
      <c r="M17" s="504">
        <v>1398.4280000000001</v>
      </c>
      <c r="N17" s="505">
        <v>1406.373</v>
      </c>
      <c r="O17" s="504">
        <v>0</v>
      </c>
      <c r="P17" s="505">
        <v>0</v>
      </c>
      <c r="Q17" s="504">
        <v>11054.303</v>
      </c>
      <c r="R17" s="505">
        <v>10275.478999999999</v>
      </c>
    </row>
    <row r="18" spans="1:22">
      <c r="A18" s="362"/>
      <c r="B18" s="363" t="s">
        <v>434</v>
      </c>
      <c r="C18" s="502">
        <v>0</v>
      </c>
      <c r="D18" s="503">
        <v>0</v>
      </c>
      <c r="E18" s="502">
        <v>27.61</v>
      </c>
      <c r="F18" s="503">
        <v>26.189</v>
      </c>
      <c r="G18" s="502">
        <v>348.50299999999999</v>
      </c>
      <c r="H18" s="503">
        <v>365.84500000000003</v>
      </c>
      <c r="I18" s="502">
        <v>0.92600000000000005</v>
      </c>
      <c r="J18" s="503">
        <v>0.11799999999999999</v>
      </c>
      <c r="K18" s="502">
        <v>0</v>
      </c>
      <c r="L18" s="503">
        <v>0</v>
      </c>
      <c r="M18" s="502">
        <v>111.325</v>
      </c>
      <c r="N18" s="503">
        <v>114.235</v>
      </c>
      <c r="O18" s="502">
        <v>0</v>
      </c>
      <c r="P18" s="503">
        <v>0</v>
      </c>
      <c r="Q18" s="502">
        <v>488.36399999999998</v>
      </c>
      <c r="R18" s="503">
        <v>506.387</v>
      </c>
    </row>
    <row r="19" spans="1:22">
      <c r="A19" s="362"/>
      <c r="B19" s="363" t="s">
        <v>433</v>
      </c>
      <c r="C19" s="502">
        <v>0</v>
      </c>
      <c r="D19" s="503">
        <v>0</v>
      </c>
      <c r="E19" s="502">
        <v>0.52300000000000002</v>
      </c>
      <c r="F19" s="503">
        <v>0.78200000000000003</v>
      </c>
      <c r="G19" s="502">
        <v>48.587000000000003</v>
      </c>
      <c r="H19" s="503">
        <v>46.944000000000003</v>
      </c>
      <c r="I19" s="502">
        <v>9.0359999999999996</v>
      </c>
      <c r="J19" s="503">
        <v>8.2360000000000007</v>
      </c>
      <c r="K19" s="502">
        <v>37.787999999999997</v>
      </c>
      <c r="L19" s="503">
        <v>36.067999999999998</v>
      </c>
      <c r="M19" s="502">
        <v>34.061</v>
      </c>
      <c r="N19" s="503">
        <v>33.646000000000001</v>
      </c>
      <c r="O19" s="502">
        <v>0</v>
      </c>
      <c r="P19" s="503">
        <v>0</v>
      </c>
      <c r="Q19" s="502">
        <v>129.995</v>
      </c>
      <c r="R19" s="503">
        <v>125.676</v>
      </c>
    </row>
    <row r="20" spans="1:22">
      <c r="A20" s="362"/>
      <c r="B20" s="363" t="s">
        <v>435</v>
      </c>
      <c r="C20" s="502">
        <v>0</v>
      </c>
      <c r="D20" s="503">
        <v>0</v>
      </c>
      <c r="E20" s="502">
        <v>194.619</v>
      </c>
      <c r="F20" s="503">
        <v>226.047</v>
      </c>
      <c r="G20" s="502">
        <v>9.4269999999999996</v>
      </c>
      <c r="H20" s="503">
        <v>6.5149999999999997</v>
      </c>
      <c r="I20" s="502">
        <v>4.6580000000000004</v>
      </c>
      <c r="J20" s="503">
        <v>3.9489999999999998</v>
      </c>
      <c r="K20" s="502">
        <v>0</v>
      </c>
      <c r="L20" s="503">
        <v>0</v>
      </c>
      <c r="M20" s="502">
        <v>1.5329999999999999</v>
      </c>
      <c r="N20" s="503">
        <v>7.8789999999999996</v>
      </c>
      <c r="O20" s="502">
        <v>0</v>
      </c>
      <c r="P20" s="503">
        <v>0</v>
      </c>
      <c r="Q20" s="502">
        <v>210.23699999999999</v>
      </c>
      <c r="R20" s="503">
        <v>244.39</v>
      </c>
    </row>
    <row r="21" spans="1:22">
      <c r="A21" s="362"/>
      <c r="B21" s="363" t="s">
        <v>207</v>
      </c>
      <c r="C21" s="502">
        <v>0</v>
      </c>
      <c r="D21" s="503">
        <v>0</v>
      </c>
      <c r="E21" s="502">
        <v>4.109</v>
      </c>
      <c r="F21" s="503">
        <v>11.199</v>
      </c>
      <c r="G21" s="502">
        <v>0</v>
      </c>
      <c r="H21" s="503">
        <v>0</v>
      </c>
      <c r="I21" s="502">
        <v>0</v>
      </c>
      <c r="J21" s="503">
        <v>0</v>
      </c>
      <c r="K21" s="502">
        <v>48.564</v>
      </c>
      <c r="L21" s="503">
        <v>42.210999999999999</v>
      </c>
      <c r="M21" s="502">
        <v>0</v>
      </c>
      <c r="N21" s="503">
        <v>0</v>
      </c>
      <c r="O21" s="502">
        <v>0</v>
      </c>
      <c r="P21" s="503">
        <v>0</v>
      </c>
      <c r="Q21" s="502">
        <v>52.673000000000002</v>
      </c>
      <c r="R21" s="503">
        <v>53.41</v>
      </c>
    </row>
    <row r="22" spans="1:22">
      <c r="A22" s="362"/>
      <c r="B22" s="363" t="s">
        <v>208</v>
      </c>
      <c r="C22" s="502">
        <v>0</v>
      </c>
      <c r="D22" s="503">
        <v>0</v>
      </c>
      <c r="E22" s="502">
        <v>1.5640000000000001</v>
      </c>
      <c r="F22" s="503">
        <v>1.1579999999999999</v>
      </c>
      <c r="G22" s="502">
        <v>55.283000000000001</v>
      </c>
      <c r="H22" s="503">
        <v>53.658000000000001</v>
      </c>
      <c r="I22" s="502">
        <v>569.83900000000006</v>
      </c>
      <c r="J22" s="503">
        <v>2.081</v>
      </c>
      <c r="K22" s="502">
        <v>57.226999999999997</v>
      </c>
      <c r="L22" s="503">
        <v>57.026000000000003</v>
      </c>
      <c r="M22" s="502">
        <v>291.62799999999999</v>
      </c>
      <c r="N22" s="503">
        <v>288.38499999999999</v>
      </c>
      <c r="O22" s="502">
        <v>0</v>
      </c>
      <c r="P22" s="503">
        <v>0</v>
      </c>
      <c r="Q22" s="502">
        <v>975.54100000000005</v>
      </c>
      <c r="R22" s="503">
        <v>402.30799999999999</v>
      </c>
    </row>
    <row r="23" spans="1:22">
      <c r="A23" s="362"/>
      <c r="B23" s="363" t="s">
        <v>209</v>
      </c>
      <c r="C23" s="502">
        <v>0</v>
      </c>
      <c r="D23" s="503">
        <v>0</v>
      </c>
      <c r="E23" s="502">
        <v>14.27</v>
      </c>
      <c r="F23" s="503">
        <v>12.962999999999999</v>
      </c>
      <c r="G23" s="502">
        <v>208.78700000000001</v>
      </c>
      <c r="H23" s="503">
        <v>205.81200000000001</v>
      </c>
      <c r="I23" s="502">
        <v>59.018000000000001</v>
      </c>
      <c r="J23" s="503">
        <v>63.225000000000001</v>
      </c>
      <c r="K23" s="502">
        <v>29.756</v>
      </c>
      <c r="L23" s="503">
        <v>29.018999999999998</v>
      </c>
      <c r="M23" s="502">
        <v>92.153999999999996</v>
      </c>
      <c r="N23" s="503">
        <v>98.274000000000001</v>
      </c>
      <c r="O23" s="502">
        <v>0</v>
      </c>
      <c r="P23" s="503">
        <v>0</v>
      </c>
      <c r="Q23" s="502">
        <v>403.98500000000001</v>
      </c>
      <c r="R23" s="503">
        <v>409.29300000000001</v>
      </c>
    </row>
    <row r="24" spans="1:22">
      <c r="A24" s="362"/>
      <c r="B24" s="363" t="s">
        <v>210</v>
      </c>
      <c r="C24" s="502">
        <v>0</v>
      </c>
      <c r="D24" s="503">
        <v>0</v>
      </c>
      <c r="E24" s="502">
        <v>0</v>
      </c>
      <c r="F24" s="503">
        <v>0</v>
      </c>
      <c r="G24" s="502">
        <v>0</v>
      </c>
      <c r="H24" s="503">
        <v>0</v>
      </c>
      <c r="I24" s="502">
        <v>0</v>
      </c>
      <c r="J24" s="503">
        <v>0</v>
      </c>
      <c r="K24" s="502">
        <v>2.6859999999999999</v>
      </c>
      <c r="L24" s="503">
        <v>2.6749999999999998</v>
      </c>
      <c r="M24" s="502">
        <v>1.1579999999999999</v>
      </c>
      <c r="N24" s="503">
        <v>1.1579999999999999</v>
      </c>
      <c r="O24" s="502">
        <v>0</v>
      </c>
      <c r="P24" s="503">
        <v>0</v>
      </c>
      <c r="Q24" s="502">
        <v>3.8439999999999999</v>
      </c>
      <c r="R24" s="503">
        <v>3.8330000000000002</v>
      </c>
    </row>
    <row r="25" spans="1:22">
      <c r="A25" s="362"/>
      <c r="B25" s="363" t="s">
        <v>211</v>
      </c>
      <c r="C25" s="502">
        <v>0</v>
      </c>
      <c r="D25" s="503">
        <v>0</v>
      </c>
      <c r="E25" s="502">
        <v>356.976</v>
      </c>
      <c r="F25" s="503">
        <v>331.08100000000002</v>
      </c>
      <c r="G25" s="502">
        <v>3839.2759999999998</v>
      </c>
      <c r="H25" s="503">
        <v>3542.0709999999999</v>
      </c>
      <c r="I25" s="502">
        <v>2143.9259999999999</v>
      </c>
      <c r="J25" s="503">
        <v>2330.6729999999998</v>
      </c>
      <c r="K25" s="502">
        <v>1302.3140000000001</v>
      </c>
      <c r="L25" s="503">
        <v>1217.0039999999999</v>
      </c>
      <c r="M25" s="502">
        <v>851.62699999999995</v>
      </c>
      <c r="N25" s="503">
        <v>849.11699999999996</v>
      </c>
      <c r="O25" s="502">
        <v>0</v>
      </c>
      <c r="P25" s="503">
        <v>0</v>
      </c>
      <c r="Q25" s="502">
        <v>8494.1190000000006</v>
      </c>
      <c r="R25" s="503">
        <v>8269.9459999999999</v>
      </c>
    </row>
    <row r="26" spans="1:22">
      <c r="A26" s="362"/>
      <c r="B26" s="363" t="s">
        <v>212</v>
      </c>
      <c r="C26" s="502">
        <v>0</v>
      </c>
      <c r="D26" s="503">
        <v>0</v>
      </c>
      <c r="E26" s="502">
        <v>0</v>
      </c>
      <c r="F26" s="503">
        <v>0</v>
      </c>
      <c r="G26" s="502">
        <v>0</v>
      </c>
      <c r="H26" s="503">
        <v>0</v>
      </c>
      <c r="I26" s="502">
        <v>0</v>
      </c>
      <c r="J26" s="503">
        <v>0</v>
      </c>
      <c r="K26" s="502">
        <v>0</v>
      </c>
      <c r="L26" s="503">
        <v>0</v>
      </c>
      <c r="M26" s="502">
        <v>0</v>
      </c>
      <c r="N26" s="503">
        <v>0</v>
      </c>
      <c r="O26" s="502">
        <v>0</v>
      </c>
      <c r="P26" s="503">
        <v>0</v>
      </c>
      <c r="Q26" s="502">
        <v>0</v>
      </c>
      <c r="R26" s="503">
        <v>0</v>
      </c>
    </row>
    <row r="27" spans="1:22">
      <c r="A27" s="362"/>
      <c r="B27" s="363" t="s">
        <v>285</v>
      </c>
      <c r="C27" s="502">
        <v>0</v>
      </c>
      <c r="D27" s="503">
        <v>0</v>
      </c>
      <c r="E27" s="502">
        <v>0</v>
      </c>
      <c r="F27" s="503">
        <v>0</v>
      </c>
      <c r="G27" s="502">
        <v>52.771000000000001</v>
      </c>
      <c r="H27" s="503">
        <v>43.822000000000003</v>
      </c>
      <c r="I27" s="502">
        <v>35.832000000000001</v>
      </c>
      <c r="J27" s="503">
        <v>30.073</v>
      </c>
      <c r="K27" s="502">
        <v>119.03400000000001</v>
      </c>
      <c r="L27" s="503">
        <v>106.358</v>
      </c>
      <c r="M27" s="502">
        <v>11.93</v>
      </c>
      <c r="N27" s="503">
        <v>10.977</v>
      </c>
      <c r="O27" s="502">
        <v>0</v>
      </c>
      <c r="P27" s="503">
        <v>0</v>
      </c>
      <c r="Q27" s="502">
        <v>219.56700000000001</v>
      </c>
      <c r="R27" s="503">
        <v>191.23</v>
      </c>
    </row>
    <row r="28" spans="1:22">
      <c r="A28" s="362"/>
      <c r="B28" s="363" t="s">
        <v>213</v>
      </c>
      <c r="C28" s="502">
        <v>0</v>
      </c>
      <c r="D28" s="503">
        <v>0</v>
      </c>
      <c r="E28" s="502">
        <v>14.004</v>
      </c>
      <c r="F28" s="503">
        <v>9.0709999999999997</v>
      </c>
      <c r="G28" s="502">
        <v>24.777999999999999</v>
      </c>
      <c r="H28" s="503">
        <v>28.114999999999998</v>
      </c>
      <c r="I28" s="502">
        <v>0</v>
      </c>
      <c r="J28" s="503">
        <v>0</v>
      </c>
      <c r="K28" s="502">
        <v>34.183999999999997</v>
      </c>
      <c r="L28" s="503">
        <v>29.117999999999999</v>
      </c>
      <c r="M28" s="502">
        <v>3.012</v>
      </c>
      <c r="N28" s="503">
        <v>2.702</v>
      </c>
      <c r="O28" s="502">
        <v>0</v>
      </c>
      <c r="P28" s="503">
        <v>0</v>
      </c>
      <c r="Q28" s="502">
        <v>75.977999999999994</v>
      </c>
      <c r="R28" s="503">
        <v>69.006</v>
      </c>
    </row>
    <row r="29" spans="1:22">
      <c r="Q29" s="375"/>
      <c r="R29" s="375"/>
      <c r="S29" s="375"/>
      <c r="T29" s="375"/>
      <c r="U29" s="375"/>
      <c r="V29" s="375"/>
    </row>
    <row r="30" spans="1:22">
      <c r="A30" s="378" t="s">
        <v>249</v>
      </c>
      <c r="B30" s="363"/>
      <c r="C30" s="504">
        <v>0</v>
      </c>
      <c r="D30" s="506">
        <v>0</v>
      </c>
      <c r="E30" s="504">
        <v>944.58500000000004</v>
      </c>
      <c r="F30" s="506">
        <v>959.78899999999999</v>
      </c>
      <c r="G30" s="504">
        <v>5099.7</v>
      </c>
      <c r="H30" s="506">
        <v>5078.7839999999997</v>
      </c>
      <c r="I30" s="504">
        <v>3214.2550000000001</v>
      </c>
      <c r="J30" s="506">
        <v>2625.357</v>
      </c>
      <c r="K30" s="504">
        <v>1934.961</v>
      </c>
      <c r="L30" s="506">
        <v>1855.4480000000001</v>
      </c>
      <c r="M30" s="504">
        <v>1625.33</v>
      </c>
      <c r="N30" s="506">
        <v>1697.0239999999999</v>
      </c>
      <c r="O30" s="504">
        <v>-0.187</v>
      </c>
      <c r="P30" s="506">
        <v>-0.215</v>
      </c>
      <c r="Q30" s="504">
        <v>12818.644</v>
      </c>
      <c r="R30" s="506">
        <v>12216.187</v>
      </c>
    </row>
    <row r="31" spans="1:22">
      <c r="C31" s="351"/>
      <c r="D31" s="351"/>
      <c r="E31" s="351"/>
      <c r="F31" s="351"/>
      <c r="G31" s="351"/>
      <c r="H31" s="351"/>
      <c r="I31" s="351"/>
      <c r="J31" s="351"/>
      <c r="K31" s="351"/>
      <c r="L31" s="351"/>
      <c r="M31" s="351"/>
      <c r="N31" s="351"/>
      <c r="O31" s="351"/>
      <c r="P31" s="351"/>
    </row>
    <row r="32" spans="1:22">
      <c r="C32" s="351"/>
      <c r="D32" s="351"/>
      <c r="E32" s="351"/>
      <c r="F32" s="351"/>
      <c r="G32" s="351"/>
      <c r="H32" s="351"/>
      <c r="I32" s="351"/>
      <c r="J32" s="351"/>
      <c r="K32" s="351"/>
      <c r="L32" s="351"/>
      <c r="M32" s="351"/>
      <c r="N32" s="351"/>
      <c r="O32" s="351"/>
      <c r="P32" s="351"/>
    </row>
    <row r="33" spans="1:22">
      <c r="C33" s="673"/>
      <c r="D33" s="351"/>
      <c r="E33" s="351"/>
      <c r="F33" s="351"/>
      <c r="G33" s="351"/>
      <c r="H33" s="351"/>
      <c r="I33" s="351"/>
      <c r="J33" s="351"/>
      <c r="K33" s="351"/>
      <c r="L33" s="351"/>
      <c r="M33" s="351"/>
      <c r="N33" s="351"/>
      <c r="O33" s="351"/>
      <c r="P33" s="351"/>
    </row>
    <row r="34" spans="1:22" ht="12.75" customHeight="1">
      <c r="A34" s="795" t="s">
        <v>133</v>
      </c>
      <c r="B34" s="796"/>
      <c r="C34" s="762" t="s">
        <v>134</v>
      </c>
      <c r="D34" s="763"/>
      <c r="E34" s="763"/>
      <c r="F34" s="763"/>
      <c r="G34" s="763"/>
      <c r="H34" s="763"/>
      <c r="I34" s="763"/>
      <c r="J34" s="763"/>
      <c r="K34" s="763"/>
      <c r="L34" s="763"/>
      <c r="M34" s="763"/>
      <c r="N34" s="763"/>
      <c r="O34" s="763"/>
      <c r="P34" s="763"/>
      <c r="Q34" s="763"/>
      <c r="R34" s="764"/>
    </row>
    <row r="35" spans="1:22">
      <c r="A35" s="776" t="s">
        <v>71</v>
      </c>
      <c r="B35" s="777"/>
      <c r="C35" s="762" t="s">
        <v>20</v>
      </c>
      <c r="D35" s="764"/>
      <c r="E35" s="762" t="s">
        <v>10</v>
      </c>
      <c r="F35" s="764"/>
      <c r="G35" s="762" t="s">
        <v>46</v>
      </c>
      <c r="H35" s="763"/>
      <c r="I35" s="762" t="s">
        <v>14</v>
      </c>
      <c r="J35" s="763"/>
      <c r="K35" s="762" t="s">
        <v>47</v>
      </c>
      <c r="L35" s="763"/>
      <c r="M35" s="763" t="s">
        <v>365</v>
      </c>
      <c r="N35" s="764"/>
      <c r="O35" s="762" t="s">
        <v>271</v>
      </c>
      <c r="P35" s="764"/>
      <c r="Q35" s="762" t="s">
        <v>17</v>
      </c>
      <c r="R35" s="764"/>
    </row>
    <row r="36" spans="1:22">
      <c r="A36" s="767" t="s">
        <v>250</v>
      </c>
      <c r="B36" s="771"/>
      <c r="C36" s="372" t="s">
        <v>487</v>
      </c>
      <c r="D36" s="373" t="s">
        <v>422</v>
      </c>
      <c r="E36" s="372" t="s">
        <v>487</v>
      </c>
      <c r="F36" s="373" t="s">
        <v>422</v>
      </c>
      <c r="G36" s="372" t="s">
        <v>487</v>
      </c>
      <c r="H36" s="373" t="s">
        <v>422</v>
      </c>
      <c r="I36" s="372" t="s">
        <v>487</v>
      </c>
      <c r="J36" s="373" t="s">
        <v>422</v>
      </c>
      <c r="K36" s="372" t="s">
        <v>487</v>
      </c>
      <c r="L36" s="373" t="s">
        <v>422</v>
      </c>
      <c r="M36" s="372" t="s">
        <v>487</v>
      </c>
      <c r="N36" s="373" t="s">
        <v>422</v>
      </c>
      <c r="O36" s="372" t="s">
        <v>487</v>
      </c>
      <c r="P36" s="373" t="s">
        <v>422</v>
      </c>
      <c r="Q36" s="372" t="s">
        <v>487</v>
      </c>
      <c r="R36" s="373" t="s">
        <v>422</v>
      </c>
    </row>
    <row r="37" spans="1:22">
      <c r="A37" s="774"/>
      <c r="B37" s="775"/>
      <c r="C37" s="357" t="s">
        <v>353</v>
      </c>
      <c r="D37" s="358" t="s">
        <v>353</v>
      </c>
      <c r="E37" s="357" t="s">
        <v>353</v>
      </c>
      <c r="F37" s="358" t="s">
        <v>353</v>
      </c>
      <c r="G37" s="357" t="s">
        <v>353</v>
      </c>
      <c r="H37" s="358" t="s">
        <v>353</v>
      </c>
      <c r="I37" s="357" t="s">
        <v>353</v>
      </c>
      <c r="J37" s="358" t="s">
        <v>353</v>
      </c>
      <c r="K37" s="357" t="s">
        <v>353</v>
      </c>
      <c r="L37" s="358" t="s">
        <v>353</v>
      </c>
      <c r="M37" s="357" t="s">
        <v>353</v>
      </c>
      <c r="N37" s="358" t="s">
        <v>353</v>
      </c>
      <c r="O37" s="357" t="s">
        <v>353</v>
      </c>
      <c r="P37" s="358" t="s">
        <v>353</v>
      </c>
      <c r="Q37" s="357" t="s">
        <v>353</v>
      </c>
      <c r="R37" s="358" t="s">
        <v>353</v>
      </c>
    </row>
    <row r="38" spans="1:22" s="232" customFormat="1">
      <c r="A38" s="359" t="s">
        <v>251</v>
      </c>
      <c r="B38" s="360"/>
      <c r="C38" s="504">
        <v>0</v>
      </c>
      <c r="D38" s="608">
        <v>0</v>
      </c>
      <c r="E38" s="504">
        <v>139.999</v>
      </c>
      <c r="F38" s="608">
        <v>147.137</v>
      </c>
      <c r="G38" s="504">
        <v>1062.396</v>
      </c>
      <c r="H38" s="608">
        <v>971.75099999999998</v>
      </c>
      <c r="I38" s="504">
        <v>617.92999999999995</v>
      </c>
      <c r="J38" s="608">
        <v>444.37099999999998</v>
      </c>
      <c r="K38" s="504">
        <v>445.65100000000001</v>
      </c>
      <c r="L38" s="608">
        <v>306.93700000000001</v>
      </c>
      <c r="M38" s="504">
        <v>73.072000000000003</v>
      </c>
      <c r="N38" s="608">
        <v>72.238</v>
      </c>
      <c r="O38" s="504">
        <v>-0.187</v>
      </c>
      <c r="P38" s="608">
        <v>-0.215</v>
      </c>
      <c r="Q38" s="504">
        <v>2338.8609999999999</v>
      </c>
      <c r="R38" s="608">
        <v>1942.2190000000001</v>
      </c>
    </row>
    <row r="39" spans="1:22">
      <c r="A39" s="362"/>
      <c r="B39" s="363" t="s">
        <v>395</v>
      </c>
      <c r="C39" s="502">
        <v>0</v>
      </c>
      <c r="D39" s="503">
        <v>0</v>
      </c>
      <c r="E39" s="502">
        <v>5.9790000000000001</v>
      </c>
      <c r="F39" s="503">
        <v>5.7560000000000002</v>
      </c>
      <c r="G39" s="502">
        <v>102.83199999999999</v>
      </c>
      <c r="H39" s="503">
        <v>61.543999999999997</v>
      </c>
      <c r="I39" s="502">
        <v>175.81800000000001</v>
      </c>
      <c r="J39" s="503">
        <v>151.91900000000001</v>
      </c>
      <c r="K39" s="502">
        <v>230.36600000000001</v>
      </c>
      <c r="L39" s="503">
        <v>67.631</v>
      </c>
      <c r="M39" s="502">
        <v>4.2999999999999997E-2</v>
      </c>
      <c r="N39" s="503">
        <v>0</v>
      </c>
      <c r="O39" s="502">
        <v>0</v>
      </c>
      <c r="P39" s="503">
        <v>0</v>
      </c>
      <c r="Q39" s="502">
        <v>515.03800000000001</v>
      </c>
      <c r="R39" s="503">
        <v>286.85000000000002</v>
      </c>
    </row>
    <row r="40" spans="1:22">
      <c r="A40" s="362"/>
      <c r="B40" s="363" t="s">
        <v>396</v>
      </c>
      <c r="C40" s="502">
        <v>0</v>
      </c>
      <c r="D40" s="503">
        <v>0</v>
      </c>
      <c r="E40" s="502">
        <v>0</v>
      </c>
      <c r="F40" s="503">
        <v>0</v>
      </c>
      <c r="G40" s="502">
        <v>2.8220000000000001</v>
      </c>
      <c r="H40" s="503">
        <v>4.633</v>
      </c>
      <c r="I40" s="502">
        <v>2.8290000000000002</v>
      </c>
      <c r="J40" s="503">
        <v>4.9740000000000002</v>
      </c>
      <c r="K40" s="502">
        <v>1.621</v>
      </c>
      <c r="L40" s="503">
        <v>11.244</v>
      </c>
      <c r="M40" s="502">
        <v>0.749</v>
      </c>
      <c r="N40" s="503">
        <v>0.66800000000000004</v>
      </c>
      <c r="O40" s="502">
        <v>0</v>
      </c>
      <c r="P40" s="503">
        <v>0</v>
      </c>
      <c r="Q40" s="502">
        <v>8.0210000000000008</v>
      </c>
      <c r="R40" s="503">
        <v>21.518999999999998</v>
      </c>
    </row>
    <row r="41" spans="1:22">
      <c r="A41" s="362"/>
      <c r="B41" s="363" t="s">
        <v>429</v>
      </c>
      <c r="C41" s="502">
        <v>0</v>
      </c>
      <c r="D41" s="503">
        <v>0</v>
      </c>
      <c r="E41" s="502">
        <v>52.88</v>
      </c>
      <c r="F41" s="503">
        <v>68.361000000000004</v>
      </c>
      <c r="G41" s="502">
        <v>238.46799999999999</v>
      </c>
      <c r="H41" s="503">
        <v>594.02</v>
      </c>
      <c r="I41" s="502">
        <v>244.02600000000001</v>
      </c>
      <c r="J41" s="503">
        <v>172.81200000000001</v>
      </c>
      <c r="K41" s="502">
        <v>124.75</v>
      </c>
      <c r="L41" s="503">
        <v>109.04900000000001</v>
      </c>
      <c r="M41" s="502">
        <v>22.516999999999999</v>
      </c>
      <c r="N41" s="503">
        <v>22.600999999999999</v>
      </c>
      <c r="O41" s="502">
        <v>0</v>
      </c>
      <c r="P41" s="503">
        <v>0</v>
      </c>
      <c r="Q41" s="502">
        <v>682.64099999999996</v>
      </c>
      <c r="R41" s="503">
        <v>966.84299999999996</v>
      </c>
    </row>
    <row r="42" spans="1:22">
      <c r="A42" s="362"/>
      <c r="B42" s="363" t="s">
        <v>427</v>
      </c>
      <c r="C42" s="502">
        <v>0</v>
      </c>
      <c r="D42" s="503">
        <v>0</v>
      </c>
      <c r="E42" s="502">
        <v>56.005000000000003</v>
      </c>
      <c r="F42" s="503">
        <v>34.872999999999998</v>
      </c>
      <c r="G42" s="502">
        <v>681.44500000000005</v>
      </c>
      <c r="H42" s="503">
        <v>280.51299999999998</v>
      </c>
      <c r="I42" s="502">
        <v>106.45399999999999</v>
      </c>
      <c r="J42" s="503">
        <v>16.305</v>
      </c>
      <c r="K42" s="502">
        <v>54.569000000000003</v>
      </c>
      <c r="L42" s="503">
        <v>55.357999999999997</v>
      </c>
      <c r="M42" s="502">
        <v>34.139000000000003</v>
      </c>
      <c r="N42" s="503">
        <v>33.03</v>
      </c>
      <c r="O42" s="502">
        <v>-0.187</v>
      </c>
      <c r="P42" s="503">
        <v>-0.215</v>
      </c>
      <c r="Q42" s="502">
        <v>932.42499999999995</v>
      </c>
      <c r="R42" s="503">
        <v>419.86399999999998</v>
      </c>
    </row>
    <row r="43" spans="1:22">
      <c r="A43" s="362"/>
      <c r="B43" s="363" t="s">
        <v>397</v>
      </c>
      <c r="C43" s="502">
        <v>0</v>
      </c>
      <c r="D43" s="503">
        <v>0</v>
      </c>
      <c r="E43" s="502">
        <v>3.0510000000000002</v>
      </c>
      <c r="F43" s="503">
        <v>6.6289999999999996</v>
      </c>
      <c r="G43" s="502">
        <v>0.16800000000000001</v>
      </c>
      <c r="H43" s="503">
        <v>0.16300000000000001</v>
      </c>
      <c r="I43" s="502">
        <v>30.658999999999999</v>
      </c>
      <c r="J43" s="503">
        <v>20.259</v>
      </c>
      <c r="K43" s="502">
        <v>2.359</v>
      </c>
      <c r="L43" s="503">
        <v>2.66</v>
      </c>
      <c r="M43" s="502">
        <v>0</v>
      </c>
      <c r="N43" s="503">
        <v>0</v>
      </c>
      <c r="O43" s="502">
        <v>0</v>
      </c>
      <c r="P43" s="503">
        <v>0</v>
      </c>
      <c r="Q43" s="502">
        <v>36.237000000000002</v>
      </c>
      <c r="R43" s="503">
        <v>29.710999999999999</v>
      </c>
    </row>
    <row r="44" spans="1:22">
      <c r="A44" s="362"/>
      <c r="B44" s="363" t="s">
        <v>214</v>
      </c>
      <c r="C44" s="502">
        <v>0</v>
      </c>
      <c r="D44" s="503">
        <v>0</v>
      </c>
      <c r="E44" s="502">
        <v>0.20399999999999999</v>
      </c>
      <c r="F44" s="503">
        <v>13.775</v>
      </c>
      <c r="G44" s="502">
        <v>8.99</v>
      </c>
      <c r="H44" s="503">
        <v>13.672000000000001</v>
      </c>
      <c r="I44" s="502">
        <v>54.402000000000001</v>
      </c>
      <c r="J44" s="503">
        <v>67.972999999999999</v>
      </c>
      <c r="K44" s="502">
        <v>16.585000000000001</v>
      </c>
      <c r="L44" s="503">
        <v>47.052</v>
      </c>
      <c r="M44" s="502">
        <v>14.967000000000001</v>
      </c>
      <c r="N44" s="503">
        <v>14.558999999999999</v>
      </c>
      <c r="O44" s="502">
        <v>0</v>
      </c>
      <c r="P44" s="503">
        <v>0</v>
      </c>
      <c r="Q44" s="502">
        <v>95.147999999999996</v>
      </c>
      <c r="R44" s="503">
        <v>157.03100000000001</v>
      </c>
    </row>
    <row r="45" spans="1:22">
      <c r="A45" s="362"/>
      <c r="B45" s="363" t="s">
        <v>215</v>
      </c>
      <c r="C45" s="502">
        <v>0</v>
      </c>
      <c r="D45" s="503">
        <v>0</v>
      </c>
      <c r="E45" s="502">
        <v>0</v>
      </c>
      <c r="F45" s="503">
        <v>0</v>
      </c>
      <c r="G45" s="502">
        <v>0</v>
      </c>
      <c r="H45" s="503">
        <v>0</v>
      </c>
      <c r="I45" s="502">
        <v>0</v>
      </c>
      <c r="J45" s="503">
        <v>0</v>
      </c>
      <c r="K45" s="502">
        <v>0</v>
      </c>
      <c r="L45" s="503">
        <v>0</v>
      </c>
      <c r="M45" s="502">
        <v>0</v>
      </c>
      <c r="N45" s="503">
        <v>0</v>
      </c>
      <c r="O45" s="502">
        <v>0</v>
      </c>
      <c r="P45" s="503">
        <v>0</v>
      </c>
      <c r="Q45" s="502">
        <v>0</v>
      </c>
      <c r="R45" s="503">
        <v>0</v>
      </c>
    </row>
    <row r="46" spans="1:22">
      <c r="A46" s="362"/>
      <c r="B46" s="363" t="s">
        <v>436</v>
      </c>
      <c r="C46" s="502">
        <v>0</v>
      </c>
      <c r="D46" s="503">
        <v>0</v>
      </c>
      <c r="E46" s="502">
        <v>21.88</v>
      </c>
      <c r="F46" s="503">
        <v>17.742999999999999</v>
      </c>
      <c r="G46" s="502">
        <v>27.670999999999999</v>
      </c>
      <c r="H46" s="503">
        <v>17.206</v>
      </c>
      <c r="I46" s="502">
        <v>3.742</v>
      </c>
      <c r="J46" s="503">
        <v>10.129</v>
      </c>
      <c r="K46" s="502">
        <v>15.401</v>
      </c>
      <c r="L46" s="503">
        <v>13.943</v>
      </c>
      <c r="M46" s="502">
        <v>0.65700000000000003</v>
      </c>
      <c r="N46" s="503">
        <v>1.38</v>
      </c>
      <c r="O46" s="502">
        <v>0</v>
      </c>
      <c r="P46" s="503">
        <v>0</v>
      </c>
      <c r="Q46" s="502">
        <v>69.350999999999999</v>
      </c>
      <c r="R46" s="503">
        <v>60.401000000000003</v>
      </c>
    </row>
    <row r="47" spans="1:22">
      <c r="Q47" s="375"/>
      <c r="R47" s="375"/>
      <c r="S47" s="375"/>
      <c r="T47" s="375"/>
      <c r="U47" s="375"/>
      <c r="V47" s="375"/>
    </row>
    <row r="48" spans="1:22">
      <c r="A48" s="362"/>
      <c r="B48" s="369" t="s">
        <v>423</v>
      </c>
      <c r="C48" s="502">
        <v>0</v>
      </c>
      <c r="D48" s="507">
        <v>0</v>
      </c>
      <c r="E48" s="502">
        <v>0</v>
      </c>
      <c r="F48" s="507">
        <v>0</v>
      </c>
      <c r="G48" s="502">
        <v>0</v>
      </c>
      <c r="H48" s="507">
        <v>0</v>
      </c>
      <c r="I48" s="502">
        <v>0</v>
      </c>
      <c r="J48" s="507">
        <v>0</v>
      </c>
      <c r="K48" s="502">
        <v>0</v>
      </c>
      <c r="L48" s="507">
        <v>0</v>
      </c>
      <c r="M48" s="502">
        <v>0</v>
      </c>
      <c r="N48" s="507">
        <v>0</v>
      </c>
      <c r="O48" s="502">
        <v>0</v>
      </c>
      <c r="P48" s="507">
        <v>0</v>
      </c>
      <c r="Q48" s="502">
        <v>0</v>
      </c>
      <c r="R48" s="507">
        <v>0</v>
      </c>
    </row>
    <row r="49" spans="1:37">
      <c r="Q49" s="375"/>
      <c r="R49" s="375"/>
      <c r="S49" s="375"/>
      <c r="T49" s="375"/>
      <c r="U49" s="375"/>
      <c r="V49" s="375"/>
      <c r="W49" s="375"/>
      <c r="X49" s="375"/>
      <c r="Y49" s="375"/>
      <c r="Z49" s="375"/>
      <c r="AA49" s="375"/>
    </row>
    <row r="50" spans="1:37" s="232" customFormat="1">
      <c r="A50" s="359" t="s">
        <v>252</v>
      </c>
      <c r="B50" s="360"/>
      <c r="C50" s="504">
        <v>0</v>
      </c>
      <c r="D50" s="608">
        <v>0</v>
      </c>
      <c r="E50" s="504">
        <v>121.56100000000001</v>
      </c>
      <c r="F50" s="608">
        <v>133.97</v>
      </c>
      <c r="G50" s="504">
        <v>797.51199999999994</v>
      </c>
      <c r="H50" s="608">
        <v>779.01099999999997</v>
      </c>
      <c r="I50" s="504">
        <v>478.73200000000003</v>
      </c>
      <c r="J50" s="608">
        <v>614.399</v>
      </c>
      <c r="K50" s="504">
        <v>573.13800000000003</v>
      </c>
      <c r="L50" s="608">
        <v>486.38</v>
      </c>
      <c r="M50" s="504">
        <v>149.10499999999999</v>
      </c>
      <c r="N50" s="608">
        <v>157.22399999999999</v>
      </c>
      <c r="O50" s="504">
        <v>0</v>
      </c>
      <c r="P50" s="608">
        <v>0</v>
      </c>
      <c r="Q50" s="504">
        <v>2120.0479999999998</v>
      </c>
      <c r="R50" s="608">
        <v>2170.9839999999999</v>
      </c>
    </row>
    <row r="51" spans="1:37">
      <c r="A51" s="362"/>
      <c r="B51" s="363" t="s">
        <v>398</v>
      </c>
      <c r="C51" s="502">
        <v>0</v>
      </c>
      <c r="D51" s="503">
        <v>0</v>
      </c>
      <c r="E51" s="502">
        <v>32.670999999999999</v>
      </c>
      <c r="F51" s="503">
        <v>36.21</v>
      </c>
      <c r="G51" s="502">
        <v>666.33299999999997</v>
      </c>
      <c r="H51" s="503">
        <v>676.68899999999996</v>
      </c>
      <c r="I51" s="502">
        <v>308.464</v>
      </c>
      <c r="J51" s="503">
        <v>419.43400000000003</v>
      </c>
      <c r="K51" s="502">
        <v>251.233</v>
      </c>
      <c r="L51" s="503">
        <v>172.05699999999999</v>
      </c>
      <c r="M51" s="502">
        <v>0</v>
      </c>
      <c r="N51" s="503">
        <v>0</v>
      </c>
      <c r="O51" s="502">
        <v>0</v>
      </c>
      <c r="P51" s="503">
        <v>0</v>
      </c>
      <c r="Q51" s="502">
        <v>1258.701</v>
      </c>
      <c r="R51" s="503">
        <v>1304.3900000000001</v>
      </c>
    </row>
    <row r="52" spans="1:37">
      <c r="A52" s="362"/>
      <c r="B52" s="363" t="s">
        <v>399</v>
      </c>
      <c r="C52" s="502">
        <v>0</v>
      </c>
      <c r="D52" s="503">
        <v>0</v>
      </c>
      <c r="E52" s="502">
        <v>0</v>
      </c>
      <c r="F52" s="503">
        <v>0</v>
      </c>
      <c r="G52" s="502">
        <v>49.465000000000003</v>
      </c>
      <c r="H52" s="503">
        <v>40.152000000000001</v>
      </c>
      <c r="I52" s="502">
        <v>31.777999999999999</v>
      </c>
      <c r="J52" s="503">
        <v>26.329000000000001</v>
      </c>
      <c r="K52" s="502">
        <v>6.1779999999999999</v>
      </c>
      <c r="L52" s="503">
        <v>6.4260000000000002</v>
      </c>
      <c r="M52" s="502">
        <v>12.196999999999999</v>
      </c>
      <c r="N52" s="503">
        <v>11.124000000000001</v>
      </c>
      <c r="O52" s="502">
        <v>0</v>
      </c>
      <c r="P52" s="503">
        <v>0</v>
      </c>
      <c r="Q52" s="502">
        <v>99.617999999999995</v>
      </c>
      <c r="R52" s="503">
        <v>84.031000000000006</v>
      </c>
    </row>
    <row r="53" spans="1:37">
      <c r="A53" s="362"/>
      <c r="B53" s="363" t="s">
        <v>400</v>
      </c>
      <c r="C53" s="502">
        <v>0</v>
      </c>
      <c r="D53" s="503">
        <v>0</v>
      </c>
      <c r="E53" s="502">
        <v>0</v>
      </c>
      <c r="F53" s="503">
        <v>0</v>
      </c>
      <c r="G53" s="502">
        <v>5.9569999999999999</v>
      </c>
      <c r="H53" s="503">
        <v>9.1029999999999998</v>
      </c>
      <c r="I53" s="502">
        <v>0.626</v>
      </c>
      <c r="J53" s="503">
        <v>0.64300000000000002</v>
      </c>
      <c r="K53" s="502">
        <v>0</v>
      </c>
      <c r="L53" s="503">
        <v>0</v>
      </c>
      <c r="M53" s="502">
        <v>0</v>
      </c>
      <c r="N53" s="503">
        <v>0</v>
      </c>
      <c r="O53" s="502">
        <v>0</v>
      </c>
      <c r="P53" s="503">
        <v>0</v>
      </c>
      <c r="Q53" s="502">
        <v>6.5830000000000002</v>
      </c>
      <c r="R53" s="503">
        <v>9.7460000000000004</v>
      </c>
    </row>
    <row r="54" spans="1:37">
      <c r="A54" s="362"/>
      <c r="B54" s="363" t="s">
        <v>216</v>
      </c>
      <c r="C54" s="502">
        <v>0</v>
      </c>
      <c r="D54" s="503">
        <v>0</v>
      </c>
      <c r="E54" s="502">
        <v>0</v>
      </c>
      <c r="F54" s="503">
        <v>0</v>
      </c>
      <c r="G54" s="502">
        <v>0</v>
      </c>
      <c r="H54" s="503">
        <v>0</v>
      </c>
      <c r="I54" s="502">
        <v>0</v>
      </c>
      <c r="J54" s="503">
        <v>0</v>
      </c>
      <c r="K54" s="502">
        <v>0</v>
      </c>
      <c r="L54" s="503">
        <v>7.8040000000000003</v>
      </c>
      <c r="M54" s="502">
        <v>87.048000000000002</v>
      </c>
      <c r="N54" s="503">
        <v>96.643000000000001</v>
      </c>
      <c r="O54" s="502">
        <v>0</v>
      </c>
      <c r="P54" s="503">
        <v>0</v>
      </c>
      <c r="Q54" s="502">
        <v>87.048000000000002</v>
      </c>
      <c r="R54" s="503">
        <v>104.447</v>
      </c>
    </row>
    <row r="55" spans="1:37">
      <c r="A55" s="362"/>
      <c r="B55" s="363" t="s">
        <v>401</v>
      </c>
      <c r="C55" s="502">
        <v>0</v>
      </c>
      <c r="D55" s="503">
        <v>0</v>
      </c>
      <c r="E55" s="502">
        <v>3.6999999999999998E-2</v>
      </c>
      <c r="F55" s="503">
        <v>5.3999999999999999E-2</v>
      </c>
      <c r="G55" s="502">
        <v>10.811</v>
      </c>
      <c r="H55" s="503">
        <v>8.5690000000000008</v>
      </c>
      <c r="I55" s="502">
        <v>40.430999999999997</v>
      </c>
      <c r="J55" s="503">
        <v>64.962999999999994</v>
      </c>
      <c r="K55" s="502">
        <v>53.485999999999997</v>
      </c>
      <c r="L55" s="503">
        <v>51.404000000000003</v>
      </c>
      <c r="M55" s="502">
        <v>7.7809999999999997</v>
      </c>
      <c r="N55" s="503">
        <v>7.4420000000000002</v>
      </c>
      <c r="O55" s="502">
        <v>0</v>
      </c>
      <c r="P55" s="503">
        <v>0</v>
      </c>
      <c r="Q55" s="502">
        <v>112.54600000000001</v>
      </c>
      <c r="R55" s="503">
        <v>132.43199999999999</v>
      </c>
    </row>
    <row r="56" spans="1:37">
      <c r="A56" s="362"/>
      <c r="B56" s="363" t="s">
        <v>217</v>
      </c>
      <c r="C56" s="502">
        <v>0</v>
      </c>
      <c r="D56" s="503">
        <v>0</v>
      </c>
      <c r="E56" s="502">
        <v>51.429000000000002</v>
      </c>
      <c r="F56" s="503">
        <v>54.384</v>
      </c>
      <c r="G56" s="502">
        <v>54.414999999999999</v>
      </c>
      <c r="H56" s="503">
        <v>34.869999999999997</v>
      </c>
      <c r="I56" s="502">
        <v>83.54</v>
      </c>
      <c r="J56" s="503">
        <v>83.284000000000006</v>
      </c>
      <c r="K56" s="502">
        <v>243.98</v>
      </c>
      <c r="L56" s="503">
        <v>229.76300000000001</v>
      </c>
      <c r="M56" s="502">
        <v>41.707999999999998</v>
      </c>
      <c r="N56" s="503">
        <v>41.695</v>
      </c>
      <c r="O56" s="502">
        <v>0</v>
      </c>
      <c r="P56" s="503">
        <v>0</v>
      </c>
      <c r="Q56" s="502">
        <v>475.072</v>
      </c>
      <c r="R56" s="503">
        <v>443.99599999999998</v>
      </c>
    </row>
    <row r="57" spans="1:37">
      <c r="A57" s="362"/>
      <c r="B57" s="363" t="s">
        <v>218</v>
      </c>
      <c r="C57" s="502">
        <v>0</v>
      </c>
      <c r="D57" s="503">
        <v>0</v>
      </c>
      <c r="E57" s="502">
        <v>3.613</v>
      </c>
      <c r="F57" s="503">
        <v>4.0339999999999998</v>
      </c>
      <c r="G57" s="502">
        <v>0</v>
      </c>
      <c r="H57" s="503">
        <v>0</v>
      </c>
      <c r="I57" s="502">
        <v>13.893000000000001</v>
      </c>
      <c r="J57" s="503">
        <v>19.745999999999999</v>
      </c>
      <c r="K57" s="502">
        <v>1.282</v>
      </c>
      <c r="L57" s="503">
        <v>1.403</v>
      </c>
      <c r="M57" s="502">
        <v>0.371</v>
      </c>
      <c r="N57" s="503">
        <v>0.32</v>
      </c>
      <c r="O57" s="502">
        <v>0</v>
      </c>
      <c r="P57" s="503">
        <v>0</v>
      </c>
      <c r="Q57" s="502">
        <v>19.158999999999999</v>
      </c>
      <c r="R57" s="503">
        <v>25.503</v>
      </c>
    </row>
    <row r="58" spans="1:37">
      <c r="A58" s="362"/>
      <c r="B58" s="363" t="s">
        <v>402</v>
      </c>
      <c r="C58" s="502">
        <v>0</v>
      </c>
      <c r="D58" s="503">
        <v>0</v>
      </c>
      <c r="E58" s="502">
        <v>33.811</v>
      </c>
      <c r="F58" s="503">
        <v>39.287999999999997</v>
      </c>
      <c r="G58" s="502">
        <v>10.531000000000001</v>
      </c>
      <c r="H58" s="503">
        <v>9.6280000000000001</v>
      </c>
      <c r="I58" s="502">
        <v>0</v>
      </c>
      <c r="J58" s="503">
        <v>0</v>
      </c>
      <c r="K58" s="502">
        <v>16.978999999999999</v>
      </c>
      <c r="L58" s="503">
        <v>17.523</v>
      </c>
      <c r="M58" s="502">
        <v>0</v>
      </c>
      <c r="N58" s="503">
        <v>0</v>
      </c>
      <c r="O58" s="502">
        <v>0</v>
      </c>
      <c r="P58" s="503">
        <v>0</v>
      </c>
      <c r="Q58" s="502">
        <v>61.320999999999998</v>
      </c>
      <c r="R58" s="503">
        <v>66.438999999999993</v>
      </c>
    </row>
    <row r="59" spans="1:37">
      <c r="Q59" s="375"/>
      <c r="R59" s="375"/>
      <c r="S59" s="375"/>
      <c r="T59" s="375"/>
      <c r="U59" s="375"/>
      <c r="V59" s="375"/>
      <c r="W59" s="375"/>
      <c r="X59" s="375"/>
      <c r="AK59" s="375"/>
    </row>
    <row r="60" spans="1:37" s="232" customFormat="1">
      <c r="A60" s="359" t="s">
        <v>253</v>
      </c>
      <c r="B60" s="360"/>
      <c r="C60" s="504">
        <v>0</v>
      </c>
      <c r="D60" s="608">
        <v>0</v>
      </c>
      <c r="E60" s="504">
        <v>683.02499999999998</v>
      </c>
      <c r="F60" s="608">
        <v>678.68200000000002</v>
      </c>
      <c r="G60" s="504">
        <v>3239.7919999999999</v>
      </c>
      <c r="H60" s="608">
        <v>3328.0219999999999</v>
      </c>
      <c r="I60" s="504">
        <v>2117.5929999999998</v>
      </c>
      <c r="J60" s="608">
        <v>1566.587</v>
      </c>
      <c r="K60" s="504">
        <v>916.17200000000003</v>
      </c>
      <c r="L60" s="608">
        <v>1062.1310000000001</v>
      </c>
      <c r="M60" s="504">
        <v>1403.153</v>
      </c>
      <c r="N60" s="608">
        <v>1467.5619999999999</v>
      </c>
      <c r="O60" s="504">
        <v>0</v>
      </c>
      <c r="P60" s="608">
        <v>0</v>
      </c>
      <c r="Q60" s="504">
        <v>8359.7350000000006</v>
      </c>
      <c r="R60" s="608">
        <v>8102.9840000000004</v>
      </c>
    </row>
    <row r="61" spans="1:37" s="232" customFormat="1">
      <c r="A61" s="359" t="s">
        <v>424</v>
      </c>
      <c r="B61" s="360"/>
      <c r="C61" s="504">
        <v>0</v>
      </c>
      <c r="D61" s="608">
        <v>0</v>
      </c>
      <c r="E61" s="504">
        <v>683.02499999999998</v>
      </c>
      <c r="F61" s="608">
        <v>678.68200000000002</v>
      </c>
      <c r="G61" s="504">
        <v>3239.7919999999999</v>
      </c>
      <c r="H61" s="608">
        <v>3328.0219999999999</v>
      </c>
      <c r="I61" s="504">
        <v>2117.5929999999998</v>
      </c>
      <c r="J61" s="608">
        <v>1566.587</v>
      </c>
      <c r="K61" s="504">
        <v>916.17200000000003</v>
      </c>
      <c r="L61" s="608">
        <v>1062.1310000000001</v>
      </c>
      <c r="M61" s="504">
        <v>1403.153</v>
      </c>
      <c r="N61" s="608">
        <v>1467.5619999999999</v>
      </c>
      <c r="O61" s="504">
        <v>0</v>
      </c>
      <c r="P61" s="608">
        <v>0</v>
      </c>
      <c r="Q61" s="504">
        <v>8359.7350000000006</v>
      </c>
      <c r="R61" s="608">
        <v>8102.9840000000004</v>
      </c>
    </row>
    <row r="62" spans="1:37">
      <c r="A62" s="362"/>
      <c r="B62" s="363" t="s">
        <v>219</v>
      </c>
      <c r="C62" s="502">
        <v>0</v>
      </c>
      <c r="D62" s="503">
        <v>0</v>
      </c>
      <c r="E62" s="502">
        <v>548.79499999999996</v>
      </c>
      <c r="F62" s="503">
        <v>623.25900000000001</v>
      </c>
      <c r="G62" s="502">
        <v>2957.7469999999998</v>
      </c>
      <c r="H62" s="503">
        <v>2887.4380000000001</v>
      </c>
      <c r="I62" s="502">
        <v>142.63999999999999</v>
      </c>
      <c r="J62" s="503">
        <v>164.398</v>
      </c>
      <c r="K62" s="502">
        <v>823.63400000000001</v>
      </c>
      <c r="L62" s="503">
        <v>964.04</v>
      </c>
      <c r="M62" s="502">
        <v>1000.3390000000001</v>
      </c>
      <c r="N62" s="503">
        <v>997.09500000000003</v>
      </c>
      <c r="O62" s="502">
        <v>0</v>
      </c>
      <c r="P62" s="503">
        <v>0</v>
      </c>
      <c r="Q62" s="502">
        <v>5473.1549999999997</v>
      </c>
      <c r="R62" s="503">
        <v>5636.23</v>
      </c>
    </row>
    <row r="63" spans="1:37">
      <c r="A63" s="362"/>
      <c r="B63" s="363" t="s">
        <v>220</v>
      </c>
      <c r="C63" s="502">
        <v>0</v>
      </c>
      <c r="D63" s="503">
        <v>0</v>
      </c>
      <c r="E63" s="502">
        <v>-85.510999999999996</v>
      </c>
      <c r="F63" s="503">
        <v>-126.251</v>
      </c>
      <c r="G63" s="502">
        <v>194.833</v>
      </c>
      <c r="H63" s="503">
        <v>283.48200000000003</v>
      </c>
      <c r="I63" s="502">
        <v>253.70099999999999</v>
      </c>
      <c r="J63" s="503">
        <v>526.40099999999995</v>
      </c>
      <c r="K63" s="502">
        <v>76.456000000000003</v>
      </c>
      <c r="L63" s="503">
        <v>104.227</v>
      </c>
      <c r="M63" s="502">
        <v>340.16800000000001</v>
      </c>
      <c r="N63" s="503">
        <v>407.82</v>
      </c>
      <c r="O63" s="502">
        <v>0</v>
      </c>
      <c r="P63" s="503">
        <v>0</v>
      </c>
      <c r="Q63" s="502">
        <v>779.64700000000005</v>
      </c>
      <c r="R63" s="503">
        <v>1195.6790000000001</v>
      </c>
    </row>
    <row r="64" spans="1:37">
      <c r="A64" s="362"/>
      <c r="B64" s="363" t="s">
        <v>432</v>
      </c>
      <c r="C64" s="502">
        <v>0</v>
      </c>
      <c r="D64" s="503">
        <v>0</v>
      </c>
      <c r="E64" s="502">
        <v>0</v>
      </c>
      <c r="F64" s="503">
        <v>0</v>
      </c>
      <c r="G64" s="502">
        <v>0</v>
      </c>
      <c r="H64" s="503">
        <v>0</v>
      </c>
      <c r="I64" s="502">
        <v>25.7</v>
      </c>
      <c r="J64" s="503">
        <v>333.423</v>
      </c>
      <c r="K64" s="502">
        <v>3.7</v>
      </c>
      <c r="L64" s="503">
        <v>3.6840000000000002</v>
      </c>
      <c r="M64" s="502">
        <v>0</v>
      </c>
      <c r="N64" s="503">
        <v>0</v>
      </c>
      <c r="O64" s="502">
        <v>0</v>
      </c>
      <c r="P64" s="503">
        <v>0</v>
      </c>
      <c r="Q64" s="502">
        <v>29.4</v>
      </c>
      <c r="R64" s="503">
        <v>337.10700000000003</v>
      </c>
    </row>
    <row r="65" spans="1:35">
      <c r="A65" s="362"/>
      <c r="B65" s="363" t="s">
        <v>426</v>
      </c>
      <c r="C65" s="502">
        <v>0</v>
      </c>
      <c r="D65" s="503">
        <v>0</v>
      </c>
      <c r="E65" s="502">
        <v>0</v>
      </c>
      <c r="F65" s="503">
        <v>0</v>
      </c>
      <c r="G65" s="502">
        <v>-5.0999999999999997E-2</v>
      </c>
      <c r="H65" s="503">
        <v>-0.05</v>
      </c>
      <c r="I65" s="502">
        <v>0</v>
      </c>
      <c r="J65" s="503">
        <v>0</v>
      </c>
      <c r="K65" s="502">
        <v>0</v>
      </c>
      <c r="L65" s="503">
        <v>0</v>
      </c>
      <c r="M65" s="502">
        <v>0</v>
      </c>
      <c r="N65" s="503">
        <v>0</v>
      </c>
      <c r="O65" s="502">
        <v>0</v>
      </c>
      <c r="P65" s="503">
        <v>0</v>
      </c>
      <c r="Q65" s="502">
        <v>-5.0999999999999997E-2</v>
      </c>
      <c r="R65" s="503">
        <v>-0.05</v>
      </c>
    </row>
    <row r="66" spans="1:35">
      <c r="A66" s="362"/>
      <c r="B66" s="363" t="s">
        <v>403</v>
      </c>
      <c r="C66" s="502">
        <v>0</v>
      </c>
      <c r="D66" s="503">
        <v>0</v>
      </c>
      <c r="E66" s="502">
        <v>0</v>
      </c>
      <c r="F66" s="503">
        <v>0</v>
      </c>
      <c r="G66" s="502">
        <v>0</v>
      </c>
      <c r="H66" s="503">
        <v>0</v>
      </c>
      <c r="I66" s="502">
        <v>0</v>
      </c>
      <c r="J66" s="503">
        <v>0</v>
      </c>
      <c r="K66" s="502">
        <v>0</v>
      </c>
      <c r="L66" s="503">
        <v>0</v>
      </c>
      <c r="M66" s="502">
        <v>0</v>
      </c>
      <c r="N66" s="503">
        <v>0</v>
      </c>
      <c r="O66" s="502">
        <v>0</v>
      </c>
      <c r="P66" s="503">
        <v>0</v>
      </c>
      <c r="Q66" s="502">
        <v>0</v>
      </c>
      <c r="R66" s="503">
        <v>0</v>
      </c>
    </row>
    <row r="67" spans="1:35">
      <c r="A67" s="362"/>
      <c r="B67" s="363" t="s">
        <v>404</v>
      </c>
      <c r="C67" s="502">
        <v>0</v>
      </c>
      <c r="D67" s="503">
        <v>0</v>
      </c>
      <c r="E67" s="502">
        <v>219.74100000000001</v>
      </c>
      <c r="F67" s="503">
        <v>181.67400000000001</v>
      </c>
      <c r="G67" s="502">
        <v>87.263000000000005</v>
      </c>
      <c r="H67" s="503">
        <v>157.15199999999999</v>
      </c>
      <c r="I67" s="502">
        <v>1695.5519999999999</v>
      </c>
      <c r="J67" s="503">
        <v>542.36500000000001</v>
      </c>
      <c r="K67" s="502">
        <v>12.382</v>
      </c>
      <c r="L67" s="503">
        <v>-9.82</v>
      </c>
      <c r="M67" s="502">
        <v>62.646000000000001</v>
      </c>
      <c r="N67" s="503">
        <v>62.646999999999998</v>
      </c>
      <c r="O67" s="502">
        <v>0</v>
      </c>
      <c r="P67" s="503">
        <v>0</v>
      </c>
      <c r="Q67" s="502">
        <v>2077.5839999999998</v>
      </c>
      <c r="R67" s="503">
        <v>934.01800000000003</v>
      </c>
    </row>
    <row r="68" spans="1:35">
      <c r="Q68" s="375"/>
      <c r="R68" s="375"/>
      <c r="S68" s="375"/>
      <c r="T68" s="375"/>
      <c r="U68" s="375"/>
      <c r="V68" s="375"/>
      <c r="W68" s="375"/>
      <c r="X68" s="375"/>
      <c r="Y68" s="375"/>
      <c r="Z68" s="375"/>
      <c r="AA68" s="375"/>
    </row>
    <row r="69" spans="1:35">
      <c r="A69" s="378" t="s">
        <v>254</v>
      </c>
      <c r="B69" s="363"/>
      <c r="C69" s="502">
        <v>0</v>
      </c>
      <c r="D69" s="507">
        <v>0</v>
      </c>
      <c r="E69" s="502">
        <v>0</v>
      </c>
      <c r="F69" s="507">
        <v>0</v>
      </c>
      <c r="G69" s="502">
        <v>0</v>
      </c>
      <c r="H69" s="507">
        <v>0</v>
      </c>
      <c r="I69" s="502">
        <v>0</v>
      </c>
      <c r="J69" s="507">
        <v>0</v>
      </c>
      <c r="K69" s="502">
        <v>0</v>
      </c>
      <c r="L69" s="507">
        <v>0</v>
      </c>
      <c r="M69" s="502">
        <v>0</v>
      </c>
      <c r="N69" s="507">
        <v>0</v>
      </c>
      <c r="O69" s="502">
        <v>0</v>
      </c>
      <c r="P69" s="507">
        <v>0</v>
      </c>
      <c r="Q69" s="502">
        <v>0</v>
      </c>
      <c r="R69" s="507">
        <v>0</v>
      </c>
    </row>
    <row r="70" spans="1:35">
      <c r="Q70" s="375"/>
      <c r="R70" s="375"/>
      <c r="S70" s="375"/>
      <c r="T70" s="375"/>
      <c r="U70" s="375"/>
      <c r="V70" s="375"/>
      <c r="W70" s="375"/>
      <c r="X70" s="375"/>
      <c r="Y70" s="375"/>
      <c r="Z70" s="375"/>
      <c r="AA70" s="375"/>
    </row>
    <row r="71" spans="1:35">
      <c r="A71" s="359" t="s">
        <v>255</v>
      </c>
      <c r="B71" s="363"/>
      <c r="C71" s="504">
        <v>0</v>
      </c>
      <c r="D71" s="508">
        <v>0</v>
      </c>
      <c r="E71" s="504">
        <v>944.58500000000004</v>
      </c>
      <c r="F71" s="508">
        <v>959.78899999999999</v>
      </c>
      <c r="G71" s="504">
        <v>5099.7</v>
      </c>
      <c r="H71" s="508">
        <v>5078.7839999999997</v>
      </c>
      <c r="I71" s="504">
        <v>3214.2550000000001</v>
      </c>
      <c r="J71" s="508">
        <v>2625.357</v>
      </c>
      <c r="K71" s="504">
        <v>1934.961</v>
      </c>
      <c r="L71" s="508">
        <v>1855.4480000000001</v>
      </c>
      <c r="M71" s="504">
        <v>1625.33</v>
      </c>
      <c r="N71" s="508">
        <v>1697.0239999999999</v>
      </c>
      <c r="O71" s="504">
        <v>-0.187</v>
      </c>
      <c r="P71" s="508">
        <v>-0.215</v>
      </c>
      <c r="Q71" s="504">
        <v>12818.644</v>
      </c>
      <c r="R71" s="508">
        <v>12216.187</v>
      </c>
    </row>
    <row r="72" spans="1:35">
      <c r="C72" s="351"/>
      <c r="D72" s="351"/>
      <c r="E72" s="351"/>
      <c r="F72" s="351"/>
      <c r="G72" s="351"/>
      <c r="H72" s="351"/>
      <c r="I72" s="351"/>
      <c r="J72" s="351"/>
      <c r="K72" s="351"/>
      <c r="L72" s="351"/>
      <c r="M72" s="351"/>
      <c r="N72" s="351"/>
      <c r="O72" s="351"/>
      <c r="P72" s="351"/>
    </row>
    <row r="73" spans="1:35">
      <c r="B73" s="131"/>
      <c r="C73" s="395">
        <v>1000</v>
      </c>
      <c r="D73" s="392"/>
      <c r="E73" s="392"/>
      <c r="F73" s="393"/>
      <c r="G73" s="394"/>
      <c r="H73" s="394"/>
      <c r="I73" s="394"/>
      <c r="J73" s="394"/>
      <c r="K73" s="394"/>
      <c r="L73" s="394"/>
      <c r="M73" s="394"/>
      <c r="N73" s="394"/>
      <c r="O73" s="394"/>
      <c r="P73" s="394"/>
      <c r="Q73" s="395"/>
      <c r="R73" s="395"/>
      <c r="S73" s="395"/>
      <c r="T73" s="395"/>
      <c r="U73" s="395"/>
      <c r="V73" s="395"/>
      <c r="W73" s="395"/>
      <c r="X73" s="395"/>
      <c r="Y73" s="395"/>
      <c r="Z73" s="395"/>
      <c r="AA73" s="395"/>
      <c r="AB73" s="395"/>
      <c r="AC73" s="395"/>
      <c r="AD73" s="395"/>
    </row>
    <row r="74" spans="1:35" ht="12.75" customHeight="1">
      <c r="C74" s="762" t="s">
        <v>134</v>
      </c>
      <c r="D74" s="763"/>
      <c r="E74" s="763"/>
      <c r="F74" s="763"/>
      <c r="G74" s="763"/>
      <c r="H74" s="763"/>
      <c r="I74" s="763"/>
      <c r="J74" s="763"/>
      <c r="K74" s="763"/>
      <c r="L74" s="763"/>
      <c r="M74" s="763"/>
      <c r="N74" s="763"/>
      <c r="O74" s="763"/>
      <c r="P74" s="763"/>
      <c r="Q74" s="763"/>
      <c r="R74" s="764"/>
      <c r="S74" s="762"/>
      <c r="T74" s="763"/>
      <c r="U74" s="763"/>
      <c r="V74" s="763"/>
      <c r="W74" s="763"/>
      <c r="X74" s="763"/>
      <c r="Y74" s="763"/>
      <c r="Z74" s="763"/>
      <c r="AA74" s="763"/>
      <c r="AB74" s="763"/>
      <c r="AC74" s="763"/>
      <c r="AD74" s="763"/>
      <c r="AE74" s="763"/>
      <c r="AF74" s="763"/>
      <c r="AG74" s="763"/>
      <c r="AH74" s="764"/>
      <c r="AI74" s="396"/>
    </row>
    <row r="75" spans="1:35" ht="12.75" customHeight="1">
      <c r="A75" s="776" t="s">
        <v>71</v>
      </c>
      <c r="B75" s="777"/>
      <c r="C75" s="762" t="s">
        <v>20</v>
      </c>
      <c r="D75" s="763"/>
      <c r="E75" s="763"/>
      <c r="F75" s="764"/>
      <c r="G75" s="762" t="s">
        <v>10</v>
      </c>
      <c r="H75" s="763"/>
      <c r="I75" s="763"/>
      <c r="J75" s="764"/>
      <c r="K75" s="762" t="s">
        <v>46</v>
      </c>
      <c r="L75" s="763"/>
      <c r="M75" s="763"/>
      <c r="N75" s="764"/>
      <c r="O75" s="762" t="s">
        <v>14</v>
      </c>
      <c r="P75" s="763"/>
      <c r="Q75" s="763"/>
      <c r="R75" s="764"/>
      <c r="S75" s="762" t="s">
        <v>47</v>
      </c>
      <c r="T75" s="763"/>
      <c r="U75" s="763"/>
      <c r="V75" s="764"/>
      <c r="W75" s="762" t="s">
        <v>365</v>
      </c>
      <c r="X75" s="763"/>
      <c r="Y75" s="763"/>
      <c r="Z75" s="764"/>
      <c r="AA75" s="762" t="s">
        <v>271</v>
      </c>
      <c r="AB75" s="763"/>
      <c r="AC75" s="763"/>
      <c r="AD75" s="764"/>
      <c r="AE75" s="762" t="s">
        <v>17</v>
      </c>
      <c r="AF75" s="763"/>
      <c r="AG75" s="763"/>
      <c r="AH75" s="764"/>
    </row>
    <row r="76" spans="1:35">
      <c r="A76" s="767" t="s">
        <v>256</v>
      </c>
      <c r="B76" s="771"/>
      <c r="C76" s="765" t="s">
        <v>286</v>
      </c>
      <c r="D76" s="766"/>
      <c r="E76" s="760" t="s">
        <v>287</v>
      </c>
      <c r="F76" s="761"/>
      <c r="G76" s="765" t="s">
        <v>286</v>
      </c>
      <c r="H76" s="766"/>
      <c r="I76" s="760" t="s">
        <v>287</v>
      </c>
      <c r="J76" s="761"/>
      <c r="K76" s="765" t="s">
        <v>286</v>
      </c>
      <c r="L76" s="766"/>
      <c r="M76" s="760" t="s">
        <v>287</v>
      </c>
      <c r="N76" s="761"/>
      <c r="O76" s="765" t="s">
        <v>286</v>
      </c>
      <c r="P76" s="766"/>
      <c r="Q76" s="760" t="s">
        <v>287</v>
      </c>
      <c r="R76" s="761"/>
      <c r="S76" s="765" t="s">
        <v>286</v>
      </c>
      <c r="T76" s="766"/>
      <c r="U76" s="760" t="s">
        <v>287</v>
      </c>
      <c r="V76" s="761"/>
      <c r="W76" s="765" t="s">
        <v>286</v>
      </c>
      <c r="X76" s="766"/>
      <c r="Y76" s="760" t="s">
        <v>287</v>
      </c>
      <c r="Z76" s="761"/>
      <c r="AA76" s="765" t="s">
        <v>286</v>
      </c>
      <c r="AB76" s="766"/>
      <c r="AC76" s="760" t="s">
        <v>287</v>
      </c>
      <c r="AD76" s="761"/>
      <c r="AE76" s="765" t="s">
        <v>286</v>
      </c>
      <c r="AF76" s="766"/>
      <c r="AG76" s="760" t="s">
        <v>287</v>
      </c>
      <c r="AH76" s="761"/>
    </row>
    <row r="77" spans="1:35">
      <c r="A77" s="772"/>
      <c r="B77" s="773"/>
      <c r="C77" s="355" t="s">
        <v>488</v>
      </c>
      <c r="D77" s="355" t="s">
        <v>489</v>
      </c>
      <c r="E77" s="356" t="s">
        <v>485</v>
      </c>
      <c r="F77" s="356" t="s">
        <v>486</v>
      </c>
      <c r="G77" s="355" t="s">
        <v>488</v>
      </c>
      <c r="H77" s="355" t="s">
        <v>489</v>
      </c>
      <c r="I77" s="356" t="s">
        <v>485</v>
      </c>
      <c r="J77" s="356" t="s">
        <v>486</v>
      </c>
      <c r="K77" s="355" t="s">
        <v>488</v>
      </c>
      <c r="L77" s="355" t="s">
        <v>489</v>
      </c>
      <c r="M77" s="356" t="s">
        <v>485</v>
      </c>
      <c r="N77" s="356" t="s">
        <v>486</v>
      </c>
      <c r="O77" s="355" t="s">
        <v>488</v>
      </c>
      <c r="P77" s="355" t="s">
        <v>489</v>
      </c>
      <c r="Q77" s="356" t="s">
        <v>485</v>
      </c>
      <c r="R77" s="356" t="s">
        <v>486</v>
      </c>
      <c r="S77" s="355" t="s">
        <v>488</v>
      </c>
      <c r="T77" s="355" t="s">
        <v>489</v>
      </c>
      <c r="U77" s="356" t="s">
        <v>485</v>
      </c>
      <c r="V77" s="356" t="s">
        <v>486</v>
      </c>
      <c r="W77" s="355" t="s">
        <v>488</v>
      </c>
      <c r="X77" s="355" t="s">
        <v>489</v>
      </c>
      <c r="Y77" s="356" t="s">
        <v>485</v>
      </c>
      <c r="Z77" s="356" t="s">
        <v>486</v>
      </c>
      <c r="AA77" s="355" t="s">
        <v>488</v>
      </c>
      <c r="AB77" s="355" t="s">
        <v>489</v>
      </c>
      <c r="AC77" s="356" t="s">
        <v>485</v>
      </c>
      <c r="AD77" s="356" t="s">
        <v>486</v>
      </c>
      <c r="AE77" s="355" t="s">
        <v>488</v>
      </c>
      <c r="AF77" s="355" t="s">
        <v>489</v>
      </c>
      <c r="AG77" s="356" t="s">
        <v>485</v>
      </c>
      <c r="AH77" s="356" t="s">
        <v>486</v>
      </c>
    </row>
    <row r="78" spans="1:35">
      <c r="A78" s="774"/>
      <c r="B78" s="775"/>
      <c r="C78" s="357" t="s">
        <v>353</v>
      </c>
      <c r="D78" s="357" t="s">
        <v>353</v>
      </c>
      <c r="E78" s="358" t="s">
        <v>353</v>
      </c>
      <c r="F78" s="358" t="s">
        <v>353</v>
      </c>
      <c r="G78" s="357" t="s">
        <v>353</v>
      </c>
      <c r="H78" s="357" t="s">
        <v>353</v>
      </c>
      <c r="I78" s="358" t="s">
        <v>353</v>
      </c>
      <c r="J78" s="358" t="s">
        <v>353</v>
      </c>
      <c r="K78" s="357" t="s">
        <v>353</v>
      </c>
      <c r="L78" s="357" t="s">
        <v>353</v>
      </c>
      <c r="M78" s="358" t="s">
        <v>353</v>
      </c>
      <c r="N78" s="358" t="s">
        <v>353</v>
      </c>
      <c r="O78" s="357" t="s">
        <v>353</v>
      </c>
      <c r="P78" s="357" t="s">
        <v>353</v>
      </c>
      <c r="Q78" s="358" t="s">
        <v>353</v>
      </c>
      <c r="R78" s="358" t="s">
        <v>353</v>
      </c>
      <c r="S78" s="357" t="s">
        <v>353</v>
      </c>
      <c r="T78" s="357" t="s">
        <v>353</v>
      </c>
      <c r="U78" s="358" t="s">
        <v>353</v>
      </c>
      <c r="V78" s="358" t="s">
        <v>353</v>
      </c>
      <c r="W78" s="357" t="s">
        <v>353</v>
      </c>
      <c r="X78" s="357" t="s">
        <v>353</v>
      </c>
      <c r="Y78" s="358" t="s">
        <v>353</v>
      </c>
      <c r="Z78" s="358" t="s">
        <v>353</v>
      </c>
      <c r="AA78" s="357" t="s">
        <v>353</v>
      </c>
      <c r="AB78" s="357" t="s">
        <v>353</v>
      </c>
      <c r="AC78" s="358" t="s">
        <v>353</v>
      </c>
      <c r="AD78" s="358" t="s">
        <v>353</v>
      </c>
      <c r="AE78" s="357" t="s">
        <v>353</v>
      </c>
      <c r="AF78" s="357" t="s">
        <v>353</v>
      </c>
      <c r="AG78" s="358" t="s">
        <v>353</v>
      </c>
      <c r="AH78" s="358" t="s">
        <v>353</v>
      </c>
    </row>
    <row r="79" spans="1:35">
      <c r="A79" s="359" t="s">
        <v>257</v>
      </c>
      <c r="B79" s="388"/>
      <c r="C79" s="345">
        <v>0</v>
      </c>
      <c r="D79" s="352">
        <v>0</v>
      </c>
      <c r="E79" s="352">
        <v>0</v>
      </c>
      <c r="F79" s="352">
        <v>0</v>
      </c>
      <c r="G79" s="345">
        <v>159.36699999999999</v>
      </c>
      <c r="H79" s="352">
        <v>168.17400000000001</v>
      </c>
      <c r="I79" s="352">
        <v>54.817</v>
      </c>
      <c r="J79" s="352">
        <v>62.290999999999997</v>
      </c>
      <c r="K79" s="345">
        <v>1005.1420000000001</v>
      </c>
      <c r="L79" s="352">
        <v>1740.92</v>
      </c>
      <c r="M79" s="352">
        <v>327.54899999999998</v>
      </c>
      <c r="N79" s="352">
        <v>1011.659</v>
      </c>
      <c r="O79" s="345">
        <v>1047.4970000000001</v>
      </c>
      <c r="P79" s="352">
        <v>930.65300000000002</v>
      </c>
      <c r="Q79" s="352">
        <v>367.61900000000003</v>
      </c>
      <c r="R79" s="352">
        <v>333.71</v>
      </c>
      <c r="S79" s="345">
        <v>523.423</v>
      </c>
      <c r="T79" s="352">
        <v>417.529</v>
      </c>
      <c r="U79" s="352">
        <v>181.98</v>
      </c>
      <c r="V79" s="352">
        <v>147.52799999999999</v>
      </c>
      <c r="W79" s="345">
        <v>213.95</v>
      </c>
      <c r="X79" s="352">
        <v>145.036</v>
      </c>
      <c r="Y79" s="352">
        <v>71.789000000000001</v>
      </c>
      <c r="Z79" s="352">
        <v>77.738</v>
      </c>
      <c r="AA79" s="345">
        <v>-1.2E-2</v>
      </c>
      <c r="AB79" s="352">
        <v>-0.23400000000000001</v>
      </c>
      <c r="AC79" s="352">
        <v>-3.0000000000000001E-3</v>
      </c>
      <c r="AD79" s="352">
        <v>1E-3</v>
      </c>
      <c r="AE79" s="345">
        <v>2949.3670000000002</v>
      </c>
      <c r="AF79" s="352">
        <v>3402.078</v>
      </c>
      <c r="AG79" s="352">
        <v>1003.751</v>
      </c>
      <c r="AH79" s="352">
        <v>1632.9269999999999</v>
      </c>
    </row>
    <row r="80" spans="1:35">
      <c r="A80" s="368"/>
      <c r="B80" s="369" t="s">
        <v>90</v>
      </c>
      <c r="C80" s="345">
        <v>0</v>
      </c>
      <c r="D80" s="352">
        <v>0</v>
      </c>
      <c r="E80" s="352">
        <v>0</v>
      </c>
      <c r="F80" s="352">
        <v>0</v>
      </c>
      <c r="G80" s="345">
        <v>155.60400000000001</v>
      </c>
      <c r="H80" s="352">
        <v>165.65600000000001</v>
      </c>
      <c r="I80" s="352">
        <v>54.311999999999998</v>
      </c>
      <c r="J80" s="352">
        <v>60.195</v>
      </c>
      <c r="K80" s="345">
        <v>984.64800000000002</v>
      </c>
      <c r="L80" s="352">
        <v>1735.3219999999999</v>
      </c>
      <c r="M80" s="352">
        <v>323.58100000000002</v>
      </c>
      <c r="N80" s="352">
        <v>1017.2569999999999</v>
      </c>
      <c r="O80" s="345">
        <v>1044.8879999999999</v>
      </c>
      <c r="P80" s="352">
        <v>927.39400000000001</v>
      </c>
      <c r="Q80" s="352">
        <v>364.86500000000001</v>
      </c>
      <c r="R80" s="352">
        <v>334.858</v>
      </c>
      <c r="S80" s="345">
        <v>514.00099999999998</v>
      </c>
      <c r="T80" s="352">
        <v>410.19600000000003</v>
      </c>
      <c r="U80" s="352">
        <v>181.99</v>
      </c>
      <c r="V80" s="352">
        <v>147.738</v>
      </c>
      <c r="W80" s="345">
        <v>212.88800000000001</v>
      </c>
      <c r="X80" s="352">
        <v>137.31200000000001</v>
      </c>
      <c r="Y80" s="352">
        <v>70.798000000000002</v>
      </c>
      <c r="Z80" s="352">
        <v>71.14</v>
      </c>
      <c r="AA80" s="345">
        <v>0</v>
      </c>
      <c r="AB80" s="352">
        <v>0</v>
      </c>
      <c r="AC80" s="352">
        <v>0</v>
      </c>
      <c r="AD80" s="352">
        <v>0</v>
      </c>
      <c r="AE80" s="345">
        <v>2912.029</v>
      </c>
      <c r="AF80" s="352">
        <v>3375.88</v>
      </c>
      <c r="AG80" s="352">
        <v>995.54600000000005</v>
      </c>
      <c r="AH80" s="352">
        <v>1631.1880000000001</v>
      </c>
    </row>
    <row r="81" spans="1:39">
      <c r="A81" s="368"/>
      <c r="B81" s="377" t="s">
        <v>266</v>
      </c>
      <c r="C81" s="350">
        <v>0</v>
      </c>
      <c r="D81" s="353">
        <v>0</v>
      </c>
      <c r="E81" s="353">
        <v>0</v>
      </c>
      <c r="F81" s="353">
        <v>0</v>
      </c>
      <c r="G81" s="350">
        <v>153.001</v>
      </c>
      <c r="H81" s="353">
        <v>164.5</v>
      </c>
      <c r="I81" s="353">
        <v>52.555999999999997</v>
      </c>
      <c r="J81" s="353">
        <v>59.828000000000003</v>
      </c>
      <c r="K81" s="350">
        <v>939.55700000000002</v>
      </c>
      <c r="L81" s="353">
        <v>1693.2370000000001</v>
      </c>
      <c r="M81" s="353">
        <v>307.834</v>
      </c>
      <c r="N81" s="353">
        <v>1002.24</v>
      </c>
      <c r="O81" s="350">
        <v>1019.617</v>
      </c>
      <c r="P81" s="353">
        <v>908.88099999999997</v>
      </c>
      <c r="Q81" s="353">
        <v>348.98</v>
      </c>
      <c r="R81" s="353">
        <v>327.77300000000002</v>
      </c>
      <c r="S81" s="350">
        <v>500.95100000000002</v>
      </c>
      <c r="T81" s="353">
        <v>396.17700000000002</v>
      </c>
      <c r="U81" s="353">
        <v>177.429</v>
      </c>
      <c r="V81" s="353">
        <v>142.47900000000001</v>
      </c>
      <c r="W81" s="350">
        <v>209.983</v>
      </c>
      <c r="X81" s="353">
        <v>135.66300000000001</v>
      </c>
      <c r="Y81" s="353">
        <v>69.814999999999998</v>
      </c>
      <c r="Z81" s="353">
        <v>70.317999999999998</v>
      </c>
      <c r="AA81" s="350">
        <v>0</v>
      </c>
      <c r="AB81" s="353">
        <v>0</v>
      </c>
      <c r="AC81" s="353">
        <v>0</v>
      </c>
      <c r="AD81" s="353">
        <v>0</v>
      </c>
      <c r="AE81" s="350">
        <v>2823.1089999999999</v>
      </c>
      <c r="AF81" s="353">
        <v>3298.4580000000001</v>
      </c>
      <c r="AG81" s="353">
        <v>956.61400000000003</v>
      </c>
      <c r="AH81" s="353">
        <v>1602.6379999999999</v>
      </c>
    </row>
    <row r="82" spans="1:39">
      <c r="A82" s="368"/>
      <c r="B82" s="377" t="s">
        <v>267</v>
      </c>
      <c r="C82" s="350">
        <v>0</v>
      </c>
      <c r="D82" s="353">
        <v>0</v>
      </c>
      <c r="E82" s="353">
        <v>0</v>
      </c>
      <c r="F82" s="353">
        <v>0</v>
      </c>
      <c r="G82" s="350">
        <v>1.3460000000000001</v>
      </c>
      <c r="H82" s="353">
        <v>9.0999999999999998E-2</v>
      </c>
      <c r="I82" s="353">
        <v>1.2549999999999999</v>
      </c>
      <c r="J82" s="353">
        <v>-5.5E-2</v>
      </c>
      <c r="K82" s="350">
        <v>0</v>
      </c>
      <c r="L82" s="353">
        <v>0</v>
      </c>
      <c r="M82" s="353">
        <v>0</v>
      </c>
      <c r="N82" s="353">
        <v>0</v>
      </c>
      <c r="O82" s="350">
        <v>25.181999999999999</v>
      </c>
      <c r="P82" s="353">
        <v>18.358000000000001</v>
      </c>
      <c r="Q82" s="353">
        <v>15.851000000000001</v>
      </c>
      <c r="R82" s="353">
        <v>7.0529999999999999</v>
      </c>
      <c r="S82" s="350">
        <v>10.265000000000001</v>
      </c>
      <c r="T82" s="353">
        <v>10.898</v>
      </c>
      <c r="U82" s="353">
        <v>3.6819999999999999</v>
      </c>
      <c r="V82" s="353">
        <v>4.3159999999999998</v>
      </c>
      <c r="W82" s="350">
        <v>1E-3</v>
      </c>
      <c r="X82" s="353">
        <v>0</v>
      </c>
      <c r="Y82" s="353">
        <v>1E-3</v>
      </c>
      <c r="Z82" s="353">
        <v>0</v>
      </c>
      <c r="AA82" s="350">
        <v>0</v>
      </c>
      <c r="AB82" s="353">
        <v>0</v>
      </c>
      <c r="AC82" s="353">
        <v>0</v>
      </c>
      <c r="AD82" s="353">
        <v>0</v>
      </c>
      <c r="AE82" s="350">
        <v>36.793999999999997</v>
      </c>
      <c r="AF82" s="353">
        <v>29.347000000000001</v>
      </c>
      <c r="AG82" s="353">
        <v>20.789000000000001</v>
      </c>
      <c r="AH82" s="353">
        <v>11.314</v>
      </c>
    </row>
    <row r="83" spans="1:39">
      <c r="A83" s="368"/>
      <c r="B83" s="377" t="s">
        <v>268</v>
      </c>
      <c r="C83" s="350">
        <v>0</v>
      </c>
      <c r="D83" s="353">
        <v>0</v>
      </c>
      <c r="E83" s="353">
        <v>0</v>
      </c>
      <c r="F83" s="353">
        <v>0</v>
      </c>
      <c r="G83" s="350">
        <v>1.2569999999999999</v>
      </c>
      <c r="H83" s="353">
        <v>1.0649999999999999</v>
      </c>
      <c r="I83" s="353">
        <v>0.501</v>
      </c>
      <c r="J83" s="353">
        <v>0.42199999999999999</v>
      </c>
      <c r="K83" s="350">
        <v>45.091000000000001</v>
      </c>
      <c r="L83" s="353">
        <v>42.085000000000001</v>
      </c>
      <c r="M83" s="353">
        <v>15.747</v>
      </c>
      <c r="N83" s="353">
        <v>15.016999999999999</v>
      </c>
      <c r="O83" s="350">
        <v>8.8999999999999996E-2</v>
      </c>
      <c r="P83" s="353">
        <v>0.155</v>
      </c>
      <c r="Q83" s="353">
        <v>3.4000000000000002E-2</v>
      </c>
      <c r="R83" s="353">
        <v>3.2000000000000001E-2</v>
      </c>
      <c r="S83" s="350">
        <v>2.7850000000000001</v>
      </c>
      <c r="T83" s="353">
        <v>3.121</v>
      </c>
      <c r="U83" s="353">
        <v>0.879</v>
      </c>
      <c r="V83" s="353">
        <v>0.94299999999999995</v>
      </c>
      <c r="W83" s="350">
        <v>2.9039999999999999</v>
      </c>
      <c r="X83" s="353">
        <v>1.649</v>
      </c>
      <c r="Y83" s="353">
        <v>0.98199999999999998</v>
      </c>
      <c r="Z83" s="353">
        <v>0.82199999999999995</v>
      </c>
      <c r="AA83" s="350">
        <v>0</v>
      </c>
      <c r="AB83" s="353">
        <v>0</v>
      </c>
      <c r="AC83" s="353">
        <v>0</v>
      </c>
      <c r="AD83" s="353">
        <v>0</v>
      </c>
      <c r="AE83" s="350">
        <v>52.125999999999998</v>
      </c>
      <c r="AF83" s="353">
        <v>48.075000000000003</v>
      </c>
      <c r="AG83" s="353">
        <v>18.143000000000001</v>
      </c>
      <c r="AH83" s="353">
        <v>17.236000000000001</v>
      </c>
    </row>
    <row r="84" spans="1:39">
      <c r="A84" s="368"/>
      <c r="B84" s="369" t="s">
        <v>91</v>
      </c>
      <c r="C84" s="350">
        <v>0</v>
      </c>
      <c r="D84" s="353">
        <v>0</v>
      </c>
      <c r="E84" s="353">
        <v>0</v>
      </c>
      <c r="F84" s="353">
        <v>0</v>
      </c>
      <c r="G84" s="350">
        <v>3.7629999999999999</v>
      </c>
      <c r="H84" s="353">
        <v>2.5179999999999998</v>
      </c>
      <c r="I84" s="353">
        <v>0.505</v>
      </c>
      <c r="J84" s="353">
        <v>2.0960000000000001</v>
      </c>
      <c r="K84" s="350">
        <v>20.494</v>
      </c>
      <c r="L84" s="353">
        <v>5.5979999999999999</v>
      </c>
      <c r="M84" s="353">
        <v>3.968</v>
      </c>
      <c r="N84" s="353">
        <v>-5.5979999999999999</v>
      </c>
      <c r="O84" s="350">
        <v>2.609</v>
      </c>
      <c r="P84" s="353">
        <v>3.2589999999999999</v>
      </c>
      <c r="Q84" s="353">
        <v>2.754</v>
      </c>
      <c r="R84" s="353">
        <v>-1.1479999999999999</v>
      </c>
      <c r="S84" s="350">
        <v>9.4220000000000006</v>
      </c>
      <c r="T84" s="353">
        <v>7.3330000000000002</v>
      </c>
      <c r="U84" s="353">
        <v>-0.01</v>
      </c>
      <c r="V84" s="353">
        <v>-0.21</v>
      </c>
      <c r="W84" s="350">
        <v>1.0620000000000001</v>
      </c>
      <c r="X84" s="353">
        <v>7.7240000000000002</v>
      </c>
      <c r="Y84" s="353">
        <v>0.99099999999999999</v>
      </c>
      <c r="Z84" s="353">
        <v>6.5979999999999999</v>
      </c>
      <c r="AA84" s="350">
        <v>-1.2E-2</v>
      </c>
      <c r="AB84" s="353">
        <v>-0.23400000000000001</v>
      </c>
      <c r="AC84" s="353">
        <v>-3.0000000000000001E-3</v>
      </c>
      <c r="AD84" s="353">
        <v>1E-3</v>
      </c>
      <c r="AE84" s="350">
        <v>37.338000000000001</v>
      </c>
      <c r="AF84" s="353">
        <v>26.198</v>
      </c>
      <c r="AG84" s="353">
        <v>8.2050000000000001</v>
      </c>
      <c r="AH84" s="353">
        <v>1.7390000000000001</v>
      </c>
    </row>
    <row r="85" spans="1:39">
      <c r="Q85" s="375"/>
      <c r="R85" s="375"/>
      <c r="S85" s="375"/>
      <c r="T85" s="375"/>
      <c r="U85" s="375"/>
      <c r="V85" s="375"/>
      <c r="W85" s="375"/>
      <c r="X85" s="375"/>
      <c r="Y85" s="375"/>
      <c r="Z85" s="375"/>
      <c r="AA85" s="375"/>
      <c r="AB85" s="375"/>
      <c r="AC85" s="375"/>
      <c r="AD85" s="375"/>
      <c r="AE85" s="375"/>
      <c r="AF85" s="375"/>
      <c r="AG85" s="375"/>
      <c r="AH85" s="375"/>
      <c r="AI85" s="375"/>
      <c r="AJ85" s="375"/>
      <c r="AK85" s="375"/>
      <c r="AL85" s="375"/>
    </row>
    <row r="86" spans="1:39">
      <c r="A86" s="359" t="s">
        <v>258</v>
      </c>
      <c r="B86" s="370"/>
      <c r="C86" s="345">
        <v>0</v>
      </c>
      <c r="D86" s="352">
        <v>0</v>
      </c>
      <c r="E86" s="352">
        <v>0</v>
      </c>
      <c r="F86" s="352">
        <v>0</v>
      </c>
      <c r="G86" s="345">
        <v>-7.9509999999999996</v>
      </c>
      <c r="H86" s="352">
        <v>-13.253</v>
      </c>
      <c r="I86" s="352">
        <v>-2.6880000000000002</v>
      </c>
      <c r="J86" s="352">
        <v>-4.524</v>
      </c>
      <c r="K86" s="345">
        <v>-378.02300000000002</v>
      </c>
      <c r="L86" s="352">
        <v>-1288.43</v>
      </c>
      <c r="M86" s="352">
        <v>-116.80200000000001</v>
      </c>
      <c r="N86" s="352">
        <v>-798.92100000000005</v>
      </c>
      <c r="O86" s="345">
        <v>-380.91800000000001</v>
      </c>
      <c r="P86" s="352">
        <v>-296.25099999999998</v>
      </c>
      <c r="Q86" s="352">
        <v>-144.983</v>
      </c>
      <c r="R86" s="352">
        <v>-106.61199999999999</v>
      </c>
      <c r="S86" s="345">
        <v>-165.203</v>
      </c>
      <c r="T86" s="352">
        <v>-127.584</v>
      </c>
      <c r="U86" s="352">
        <v>-62.628999999999998</v>
      </c>
      <c r="V86" s="352">
        <v>-50.585999999999999</v>
      </c>
      <c r="W86" s="345">
        <v>-75.736000000000004</v>
      </c>
      <c r="X86" s="352">
        <v>-22.734999999999999</v>
      </c>
      <c r="Y86" s="352">
        <v>-15.532</v>
      </c>
      <c r="Z86" s="352">
        <v>-13.247</v>
      </c>
      <c r="AA86" s="345">
        <v>0</v>
      </c>
      <c r="AB86" s="352">
        <v>0</v>
      </c>
      <c r="AC86" s="352">
        <v>0</v>
      </c>
      <c r="AD86" s="352">
        <v>0</v>
      </c>
      <c r="AE86" s="345">
        <v>-1007.831</v>
      </c>
      <c r="AF86" s="352">
        <v>-1748.2529999999999</v>
      </c>
      <c r="AG86" s="352">
        <v>-342.63400000000001</v>
      </c>
      <c r="AH86" s="352">
        <v>-973.89</v>
      </c>
    </row>
    <row r="87" spans="1:39">
      <c r="A87" s="368"/>
      <c r="B87" s="377" t="s">
        <v>223</v>
      </c>
      <c r="C87" s="350">
        <v>0</v>
      </c>
      <c r="D87" s="353">
        <v>0</v>
      </c>
      <c r="E87" s="353">
        <v>0</v>
      </c>
      <c r="F87" s="353">
        <v>0</v>
      </c>
      <c r="G87" s="350">
        <v>-1.151</v>
      </c>
      <c r="H87" s="353">
        <v>-1.391</v>
      </c>
      <c r="I87" s="353">
        <v>-0.42599999999999999</v>
      </c>
      <c r="J87" s="353">
        <v>-1.0089999999999999</v>
      </c>
      <c r="K87" s="350">
        <v>-283.87900000000002</v>
      </c>
      <c r="L87" s="353">
        <v>-1223.326</v>
      </c>
      <c r="M87" s="353">
        <v>-88.956999999999994</v>
      </c>
      <c r="N87" s="353">
        <v>-779.91200000000003</v>
      </c>
      <c r="O87" s="350">
        <v>-220.72800000000001</v>
      </c>
      <c r="P87" s="353">
        <v>-105.995</v>
      </c>
      <c r="Q87" s="353">
        <v>-84.745000000000005</v>
      </c>
      <c r="R87" s="353">
        <v>-40.116</v>
      </c>
      <c r="S87" s="350">
        <v>-36.759</v>
      </c>
      <c r="T87" s="353">
        <v>-13.064</v>
      </c>
      <c r="U87" s="353">
        <v>-14.41</v>
      </c>
      <c r="V87" s="353">
        <v>-3.7759999999999998</v>
      </c>
      <c r="W87" s="350">
        <v>-61.918999999999997</v>
      </c>
      <c r="X87" s="353">
        <v>-8.5399999999999991</v>
      </c>
      <c r="Y87" s="353">
        <v>-10.944000000000001</v>
      </c>
      <c r="Z87" s="353">
        <v>-3.82</v>
      </c>
      <c r="AA87" s="350">
        <v>0</v>
      </c>
      <c r="AB87" s="353">
        <v>0</v>
      </c>
      <c r="AC87" s="353">
        <v>0</v>
      </c>
      <c r="AD87" s="353">
        <v>0</v>
      </c>
      <c r="AE87" s="350">
        <v>-604.43600000000004</v>
      </c>
      <c r="AF87" s="353">
        <v>-1352.316</v>
      </c>
      <c r="AG87" s="353">
        <v>-199.482</v>
      </c>
      <c r="AH87" s="353">
        <v>-828.63300000000004</v>
      </c>
    </row>
    <row r="88" spans="1:39">
      <c r="A88" s="368"/>
      <c r="B88" s="377" t="s">
        <v>224</v>
      </c>
      <c r="C88" s="350">
        <v>0</v>
      </c>
      <c r="D88" s="353">
        <v>0</v>
      </c>
      <c r="E88" s="353">
        <v>0</v>
      </c>
      <c r="F88" s="353">
        <v>0</v>
      </c>
      <c r="G88" s="350">
        <v>-0.39700000000000002</v>
      </c>
      <c r="H88" s="353">
        <v>-0.96799999999999997</v>
      </c>
      <c r="I88" s="353">
        <v>-0.11700000000000001</v>
      </c>
      <c r="J88" s="353">
        <v>-0.16700000000000001</v>
      </c>
      <c r="K88" s="350">
        <v>-37.795999999999999</v>
      </c>
      <c r="L88" s="353">
        <v>-27.242000000000001</v>
      </c>
      <c r="M88" s="353">
        <v>-9.5109999999999992</v>
      </c>
      <c r="N88" s="353">
        <v>-2.847</v>
      </c>
      <c r="O88" s="350">
        <v>-26.22</v>
      </c>
      <c r="P88" s="353">
        <v>-12.805</v>
      </c>
      <c r="Q88" s="353">
        <v>-17.256</v>
      </c>
      <c r="R88" s="353">
        <v>-3.508</v>
      </c>
      <c r="S88" s="350">
        <v>-54.439</v>
      </c>
      <c r="T88" s="353">
        <v>-47.561</v>
      </c>
      <c r="U88" s="353">
        <v>-22.416</v>
      </c>
      <c r="V88" s="353">
        <v>-19.86</v>
      </c>
      <c r="W88" s="350">
        <v>0</v>
      </c>
      <c r="X88" s="353">
        <v>0</v>
      </c>
      <c r="Y88" s="353">
        <v>0</v>
      </c>
      <c r="Z88" s="353">
        <v>0</v>
      </c>
      <c r="AA88" s="350">
        <v>0</v>
      </c>
      <c r="AB88" s="353">
        <v>0</v>
      </c>
      <c r="AC88" s="353">
        <v>0</v>
      </c>
      <c r="AD88" s="353">
        <v>0</v>
      </c>
      <c r="AE88" s="350">
        <v>-118.852</v>
      </c>
      <c r="AF88" s="353">
        <v>-88.575999999999993</v>
      </c>
      <c r="AG88" s="353">
        <v>-49.3</v>
      </c>
      <c r="AH88" s="353">
        <v>-26.382000000000001</v>
      </c>
    </row>
    <row r="89" spans="1:39">
      <c r="A89" s="368"/>
      <c r="B89" s="377" t="s">
        <v>95</v>
      </c>
      <c r="C89" s="350">
        <v>0</v>
      </c>
      <c r="D89" s="353">
        <v>0</v>
      </c>
      <c r="E89" s="353">
        <v>0</v>
      </c>
      <c r="F89" s="353">
        <v>0</v>
      </c>
      <c r="G89" s="350">
        <v>-9.0999999999999998E-2</v>
      </c>
      <c r="H89" s="353">
        <v>-3.2170000000000001</v>
      </c>
      <c r="I89" s="353">
        <v>-2.1000000000000001E-2</v>
      </c>
      <c r="J89" s="353">
        <v>-0.193</v>
      </c>
      <c r="K89" s="350">
        <v>-52.615000000000002</v>
      </c>
      <c r="L89" s="353">
        <v>-36.042000000000002</v>
      </c>
      <c r="M89" s="353">
        <v>-18.396999999999998</v>
      </c>
      <c r="N89" s="353">
        <v>-15.984</v>
      </c>
      <c r="O89" s="350">
        <v>-100.437</v>
      </c>
      <c r="P89" s="353">
        <v>-114.877</v>
      </c>
      <c r="Q89" s="353">
        <v>-33.619999999999997</v>
      </c>
      <c r="R89" s="353">
        <v>-37.374000000000002</v>
      </c>
      <c r="S89" s="350">
        <v>-64.308999999999997</v>
      </c>
      <c r="T89" s="353">
        <v>-56.116999999999997</v>
      </c>
      <c r="U89" s="353">
        <v>-22.501000000000001</v>
      </c>
      <c r="V89" s="353">
        <v>-23.332999999999998</v>
      </c>
      <c r="W89" s="350">
        <v>-11.388999999999999</v>
      </c>
      <c r="X89" s="353">
        <v>-7.7249999999999996</v>
      </c>
      <c r="Y89" s="353">
        <v>-3.93</v>
      </c>
      <c r="Z89" s="353">
        <v>-4.2919999999999998</v>
      </c>
      <c r="AA89" s="350">
        <v>0</v>
      </c>
      <c r="AB89" s="353">
        <v>0</v>
      </c>
      <c r="AC89" s="353">
        <v>0</v>
      </c>
      <c r="AD89" s="353">
        <v>0</v>
      </c>
      <c r="AE89" s="350">
        <v>-228.84100000000001</v>
      </c>
      <c r="AF89" s="353">
        <v>-217.97800000000001</v>
      </c>
      <c r="AG89" s="353">
        <v>-78.468999999999994</v>
      </c>
      <c r="AH89" s="353">
        <v>-81.176000000000002</v>
      </c>
    </row>
    <row r="90" spans="1:39">
      <c r="A90" s="368"/>
      <c r="B90" s="377" t="s">
        <v>225</v>
      </c>
      <c r="C90" s="350">
        <v>0</v>
      </c>
      <c r="D90" s="353">
        <v>0</v>
      </c>
      <c r="E90" s="353">
        <v>0</v>
      </c>
      <c r="F90" s="353">
        <v>0</v>
      </c>
      <c r="G90" s="350">
        <v>-6.3120000000000003</v>
      </c>
      <c r="H90" s="353">
        <v>-7.6769999999999996</v>
      </c>
      <c r="I90" s="353">
        <v>-2.1240000000000001</v>
      </c>
      <c r="J90" s="353">
        <v>-3.1549999999999998</v>
      </c>
      <c r="K90" s="350">
        <v>-3.7330000000000001</v>
      </c>
      <c r="L90" s="353">
        <v>-1.82</v>
      </c>
      <c r="M90" s="353">
        <v>6.3E-2</v>
      </c>
      <c r="N90" s="353">
        <v>-0.17799999999999999</v>
      </c>
      <c r="O90" s="350">
        <v>-33.533000000000001</v>
      </c>
      <c r="P90" s="353">
        <v>-62.573999999999998</v>
      </c>
      <c r="Q90" s="353">
        <v>-9.3620000000000001</v>
      </c>
      <c r="R90" s="353">
        <v>-25.614000000000001</v>
      </c>
      <c r="S90" s="350">
        <v>-9.6959999999999997</v>
      </c>
      <c r="T90" s="353">
        <v>-10.842000000000001</v>
      </c>
      <c r="U90" s="353">
        <v>-3.302</v>
      </c>
      <c r="V90" s="353">
        <v>-3.617</v>
      </c>
      <c r="W90" s="350">
        <v>-2.4279999999999999</v>
      </c>
      <c r="X90" s="353">
        <v>-6.47</v>
      </c>
      <c r="Y90" s="353">
        <v>-0.65800000000000003</v>
      </c>
      <c r="Z90" s="353">
        <v>-5.1349999999999998</v>
      </c>
      <c r="AA90" s="350">
        <v>0</v>
      </c>
      <c r="AB90" s="353">
        <v>0</v>
      </c>
      <c r="AC90" s="353">
        <v>0</v>
      </c>
      <c r="AD90" s="353">
        <v>0</v>
      </c>
      <c r="AE90" s="350">
        <v>-55.701999999999998</v>
      </c>
      <c r="AF90" s="353">
        <v>-89.382999999999996</v>
      </c>
      <c r="AG90" s="353">
        <v>-15.382999999999999</v>
      </c>
      <c r="AH90" s="353">
        <v>-37.698999999999998</v>
      </c>
    </row>
    <row r="91" spans="1:39">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row>
    <row r="92" spans="1:39">
      <c r="A92" s="359" t="s">
        <v>259</v>
      </c>
      <c r="B92" s="388"/>
      <c r="C92" s="345">
        <v>0</v>
      </c>
      <c r="D92" s="352">
        <v>0</v>
      </c>
      <c r="E92" s="352">
        <v>0</v>
      </c>
      <c r="F92" s="352">
        <v>0</v>
      </c>
      <c r="G92" s="345">
        <v>151.416</v>
      </c>
      <c r="H92" s="352">
        <v>154.92099999999999</v>
      </c>
      <c r="I92" s="352">
        <v>52.128999999999998</v>
      </c>
      <c r="J92" s="352">
        <v>57.767000000000003</v>
      </c>
      <c r="K92" s="345">
        <v>627.11900000000003</v>
      </c>
      <c r="L92" s="352">
        <v>452.49</v>
      </c>
      <c r="M92" s="352">
        <v>210.74700000000001</v>
      </c>
      <c r="N92" s="352">
        <v>212.738</v>
      </c>
      <c r="O92" s="345">
        <v>666.57899999999995</v>
      </c>
      <c r="P92" s="352">
        <v>634.40200000000004</v>
      </c>
      <c r="Q92" s="352">
        <v>222.636</v>
      </c>
      <c r="R92" s="352">
        <v>227.09800000000001</v>
      </c>
      <c r="S92" s="345">
        <v>358.22</v>
      </c>
      <c r="T92" s="352">
        <v>289.94499999999999</v>
      </c>
      <c r="U92" s="352">
        <v>119.351</v>
      </c>
      <c r="V92" s="352">
        <v>96.941999999999993</v>
      </c>
      <c r="W92" s="345">
        <v>138.214</v>
      </c>
      <c r="X92" s="352">
        <v>122.301</v>
      </c>
      <c r="Y92" s="352">
        <v>56.256999999999998</v>
      </c>
      <c r="Z92" s="352">
        <v>64.491</v>
      </c>
      <c r="AA92" s="345">
        <v>-1.2E-2</v>
      </c>
      <c r="AB92" s="352">
        <v>-0.23400000000000001</v>
      </c>
      <c r="AC92" s="352">
        <v>-3.0000000000000001E-3</v>
      </c>
      <c r="AD92" s="352">
        <v>1E-3</v>
      </c>
      <c r="AE92" s="345">
        <v>1941.5360000000001</v>
      </c>
      <c r="AF92" s="352">
        <v>1653.825</v>
      </c>
      <c r="AG92" s="352">
        <v>661.11699999999996</v>
      </c>
      <c r="AH92" s="352">
        <v>659.03700000000003</v>
      </c>
    </row>
    <row r="93" spans="1:39">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row>
    <row r="94" spans="1:39">
      <c r="A94" s="362"/>
      <c r="B94" s="369" t="s">
        <v>226</v>
      </c>
      <c r="C94" s="350">
        <v>0</v>
      </c>
      <c r="D94" s="353">
        <v>0</v>
      </c>
      <c r="E94" s="353">
        <v>0</v>
      </c>
      <c r="F94" s="353">
        <v>0</v>
      </c>
      <c r="G94" s="350">
        <v>0.64700000000000002</v>
      </c>
      <c r="H94" s="353">
        <v>0.23</v>
      </c>
      <c r="I94" s="353">
        <v>0.45800000000000002</v>
      </c>
      <c r="J94" s="353">
        <v>8.6999999999999994E-2</v>
      </c>
      <c r="K94" s="350">
        <v>4.3570000000000002</v>
      </c>
      <c r="L94" s="353">
        <v>6.2750000000000004</v>
      </c>
      <c r="M94" s="353">
        <v>0.89500000000000002</v>
      </c>
      <c r="N94" s="353">
        <v>3.3069999999999999</v>
      </c>
      <c r="O94" s="350">
        <v>3.2690000000000001</v>
      </c>
      <c r="P94" s="353">
        <v>2.2410000000000001</v>
      </c>
      <c r="Q94" s="353">
        <v>1.097</v>
      </c>
      <c r="R94" s="353">
        <v>0.83399999999999996</v>
      </c>
      <c r="S94" s="350">
        <v>1.873</v>
      </c>
      <c r="T94" s="353">
        <v>0.623</v>
      </c>
      <c r="U94" s="353">
        <v>0.53300000000000003</v>
      </c>
      <c r="V94" s="353">
        <v>0.311</v>
      </c>
      <c r="W94" s="350">
        <v>0</v>
      </c>
      <c r="X94" s="353">
        <v>0</v>
      </c>
      <c r="Y94" s="353">
        <v>0</v>
      </c>
      <c r="Z94" s="353">
        <v>0</v>
      </c>
      <c r="AA94" s="350">
        <v>0</v>
      </c>
      <c r="AB94" s="353">
        <v>0</v>
      </c>
      <c r="AC94" s="353">
        <v>0</v>
      </c>
      <c r="AD94" s="353">
        <v>0</v>
      </c>
      <c r="AE94" s="350">
        <v>10.146000000000001</v>
      </c>
      <c r="AF94" s="353">
        <v>9.3689999999999998</v>
      </c>
      <c r="AG94" s="353">
        <v>2.9830000000000001</v>
      </c>
      <c r="AH94" s="353">
        <v>4.5389999999999997</v>
      </c>
    </row>
    <row r="95" spans="1:39">
      <c r="A95" s="362"/>
      <c r="B95" s="369" t="s">
        <v>227</v>
      </c>
      <c r="C95" s="350">
        <v>0</v>
      </c>
      <c r="D95" s="353">
        <v>0</v>
      </c>
      <c r="E95" s="353">
        <v>0</v>
      </c>
      <c r="F95" s="353">
        <v>0</v>
      </c>
      <c r="G95" s="350">
        <v>-32.158000000000001</v>
      </c>
      <c r="H95" s="353">
        <v>-26.096</v>
      </c>
      <c r="I95" s="353">
        <v>-12.009</v>
      </c>
      <c r="J95" s="353">
        <v>-9.2539999999999996</v>
      </c>
      <c r="K95" s="350">
        <v>-18.018999999999998</v>
      </c>
      <c r="L95" s="353">
        <v>-26.756</v>
      </c>
      <c r="M95" s="353">
        <v>-5.6079999999999997</v>
      </c>
      <c r="N95" s="353">
        <v>-12.93</v>
      </c>
      <c r="O95" s="350">
        <v>-29.219000000000001</v>
      </c>
      <c r="P95" s="353">
        <v>-22.957000000000001</v>
      </c>
      <c r="Q95" s="353">
        <v>-9.6470000000000002</v>
      </c>
      <c r="R95" s="353">
        <v>-7.0910000000000002</v>
      </c>
      <c r="S95" s="350">
        <v>-24.532</v>
      </c>
      <c r="T95" s="353">
        <v>-21.431000000000001</v>
      </c>
      <c r="U95" s="353">
        <v>-7.7629999999999999</v>
      </c>
      <c r="V95" s="353">
        <v>-7.7290000000000001</v>
      </c>
      <c r="W95" s="350">
        <v>-10.065</v>
      </c>
      <c r="X95" s="353">
        <v>-7.4550000000000001</v>
      </c>
      <c r="Y95" s="353">
        <v>-3.29</v>
      </c>
      <c r="Z95" s="353">
        <v>-3.4020000000000001</v>
      </c>
      <c r="AA95" s="350">
        <v>0</v>
      </c>
      <c r="AB95" s="353">
        <v>0</v>
      </c>
      <c r="AC95" s="353">
        <v>0</v>
      </c>
      <c r="AD95" s="353">
        <v>0</v>
      </c>
      <c r="AE95" s="350">
        <v>-113.99299999999999</v>
      </c>
      <c r="AF95" s="353">
        <v>-104.69499999999999</v>
      </c>
      <c r="AG95" s="353">
        <v>-38.317</v>
      </c>
      <c r="AH95" s="353">
        <v>-40.405999999999999</v>
      </c>
    </row>
    <row r="96" spans="1:39">
      <c r="A96" s="362"/>
      <c r="B96" s="369" t="s">
        <v>228</v>
      </c>
      <c r="C96" s="350">
        <v>0</v>
      </c>
      <c r="D96" s="353">
        <v>0</v>
      </c>
      <c r="E96" s="353">
        <v>0</v>
      </c>
      <c r="F96" s="353">
        <v>0</v>
      </c>
      <c r="G96" s="350">
        <v>-28.164999999999999</v>
      </c>
      <c r="H96" s="353">
        <v>-26.834</v>
      </c>
      <c r="I96" s="353">
        <v>-10.465999999999999</v>
      </c>
      <c r="J96" s="353">
        <v>-10.743</v>
      </c>
      <c r="K96" s="350">
        <v>-79.751000000000005</v>
      </c>
      <c r="L96" s="353">
        <v>-41.212000000000003</v>
      </c>
      <c r="M96" s="353">
        <v>-32.813000000000002</v>
      </c>
      <c r="N96" s="353">
        <v>-20.943000000000001</v>
      </c>
      <c r="O96" s="350">
        <v>-35.728999999999999</v>
      </c>
      <c r="P96" s="353">
        <v>-29.661000000000001</v>
      </c>
      <c r="Q96" s="353">
        <v>-8.1969999999999992</v>
      </c>
      <c r="R96" s="353">
        <v>-10.435</v>
      </c>
      <c r="S96" s="350">
        <v>-38.286000000000001</v>
      </c>
      <c r="T96" s="353">
        <v>-37.966999999999999</v>
      </c>
      <c r="U96" s="353">
        <v>-11.632999999999999</v>
      </c>
      <c r="V96" s="353">
        <v>-16.545000000000002</v>
      </c>
      <c r="W96" s="350">
        <v>-15.852</v>
      </c>
      <c r="X96" s="353">
        <v>-10.933999999999999</v>
      </c>
      <c r="Y96" s="353">
        <v>-5.4039999999999999</v>
      </c>
      <c r="Z96" s="353">
        <v>-6.7770000000000001</v>
      </c>
      <c r="AA96" s="350">
        <v>1.2E-2</v>
      </c>
      <c r="AB96" s="353">
        <v>0.23400000000000001</v>
      </c>
      <c r="AC96" s="353">
        <v>3.0000000000000001E-3</v>
      </c>
      <c r="AD96" s="353">
        <v>-1E-3</v>
      </c>
      <c r="AE96" s="350">
        <v>-197.77099999999999</v>
      </c>
      <c r="AF96" s="353">
        <v>-146.374</v>
      </c>
      <c r="AG96" s="353">
        <v>-68.510000000000005</v>
      </c>
      <c r="AH96" s="353">
        <v>-65.444000000000003</v>
      </c>
    </row>
    <row r="97" spans="1:39">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39">
      <c r="A98" s="359" t="s">
        <v>260</v>
      </c>
      <c r="B98" s="388"/>
      <c r="C98" s="345">
        <v>0</v>
      </c>
      <c r="D98" s="352">
        <v>0</v>
      </c>
      <c r="E98" s="352">
        <v>0</v>
      </c>
      <c r="F98" s="352">
        <v>0</v>
      </c>
      <c r="G98" s="345">
        <v>91.74</v>
      </c>
      <c r="H98" s="352">
        <v>102.221</v>
      </c>
      <c r="I98" s="352">
        <v>30.111999999999998</v>
      </c>
      <c r="J98" s="352">
        <v>37.856999999999999</v>
      </c>
      <c r="K98" s="345">
        <v>533.70600000000002</v>
      </c>
      <c r="L98" s="352">
        <v>390.79700000000003</v>
      </c>
      <c r="M98" s="352">
        <v>173.221</v>
      </c>
      <c r="N98" s="352">
        <v>182.172</v>
      </c>
      <c r="O98" s="345">
        <v>604.9</v>
      </c>
      <c r="P98" s="352">
        <v>584.02499999999998</v>
      </c>
      <c r="Q98" s="352">
        <v>205.88900000000001</v>
      </c>
      <c r="R98" s="352">
        <v>210.40600000000001</v>
      </c>
      <c r="S98" s="345">
        <v>297.27499999999998</v>
      </c>
      <c r="T98" s="352">
        <v>231.17</v>
      </c>
      <c r="U98" s="352">
        <v>100.488</v>
      </c>
      <c r="V98" s="352">
        <v>72.978999999999999</v>
      </c>
      <c r="W98" s="345">
        <v>112.297</v>
      </c>
      <c r="X98" s="352">
        <v>103.91200000000001</v>
      </c>
      <c r="Y98" s="352">
        <v>47.563000000000002</v>
      </c>
      <c r="Z98" s="352">
        <v>54.311999999999998</v>
      </c>
      <c r="AA98" s="345">
        <v>0</v>
      </c>
      <c r="AB98" s="352">
        <v>0</v>
      </c>
      <c r="AC98" s="352">
        <v>0</v>
      </c>
      <c r="AD98" s="352">
        <v>0</v>
      </c>
      <c r="AE98" s="345">
        <v>1639.9179999999999</v>
      </c>
      <c r="AF98" s="352">
        <v>1412.125</v>
      </c>
      <c r="AG98" s="352">
        <v>557.27300000000002</v>
      </c>
      <c r="AH98" s="352">
        <v>557.726</v>
      </c>
    </row>
    <row r="99" spans="1:39">
      <c r="Q99" s="375"/>
      <c r="R99" s="375"/>
      <c r="S99" s="375"/>
      <c r="T99" s="375"/>
      <c r="U99" s="375"/>
      <c r="V99" s="375"/>
      <c r="W99" s="375"/>
      <c r="X99" s="375"/>
      <c r="Y99" s="375"/>
      <c r="Z99" s="375"/>
      <c r="AA99" s="375"/>
      <c r="AB99" s="375"/>
      <c r="AC99" s="375"/>
      <c r="AD99" s="375"/>
      <c r="AE99" s="375"/>
      <c r="AF99" s="375"/>
      <c r="AG99" s="375"/>
      <c r="AH99" s="375"/>
      <c r="AI99" s="375"/>
      <c r="AJ99" s="375"/>
      <c r="AK99" s="375"/>
      <c r="AL99" s="375"/>
    </row>
    <row r="100" spans="1:39">
      <c r="A100" s="368"/>
      <c r="B100" s="369" t="s">
        <v>229</v>
      </c>
      <c r="C100" s="350">
        <v>0</v>
      </c>
      <c r="D100" s="353">
        <v>0</v>
      </c>
      <c r="E100" s="353">
        <v>0</v>
      </c>
      <c r="F100" s="353">
        <v>0</v>
      </c>
      <c r="G100" s="350">
        <v>-66.751999999999995</v>
      </c>
      <c r="H100" s="353">
        <v>-69.075000000000003</v>
      </c>
      <c r="I100" s="353">
        <v>-31.152999999999999</v>
      </c>
      <c r="J100" s="353">
        <v>-22.015999999999998</v>
      </c>
      <c r="K100" s="350">
        <v>-100.06399999999999</v>
      </c>
      <c r="L100" s="353">
        <v>-63.207999999999998</v>
      </c>
      <c r="M100" s="353">
        <v>-33.228999999999999</v>
      </c>
      <c r="N100" s="353">
        <v>-32.545000000000002</v>
      </c>
      <c r="O100" s="350">
        <v>-49.962000000000003</v>
      </c>
      <c r="P100" s="353">
        <v>-51.389000000000003</v>
      </c>
      <c r="Q100" s="353">
        <v>-15.507</v>
      </c>
      <c r="R100" s="353">
        <v>-16.922000000000001</v>
      </c>
      <c r="S100" s="350">
        <v>-45.427999999999997</v>
      </c>
      <c r="T100" s="353">
        <v>-43.639000000000003</v>
      </c>
      <c r="U100" s="353">
        <v>-15.436999999999999</v>
      </c>
      <c r="V100" s="353">
        <v>-14.422000000000001</v>
      </c>
      <c r="W100" s="350">
        <v>-28.684999999999999</v>
      </c>
      <c r="X100" s="353">
        <v>-17.952999999999999</v>
      </c>
      <c r="Y100" s="353">
        <v>-9.5869999999999997</v>
      </c>
      <c r="Z100" s="353">
        <v>-9.1310000000000002</v>
      </c>
      <c r="AA100" s="350">
        <v>0</v>
      </c>
      <c r="AB100" s="353">
        <v>0</v>
      </c>
      <c r="AC100" s="353">
        <v>0</v>
      </c>
      <c r="AD100" s="353">
        <v>0</v>
      </c>
      <c r="AE100" s="350">
        <v>-290.89100000000002</v>
      </c>
      <c r="AF100" s="353">
        <v>-245.26400000000001</v>
      </c>
      <c r="AG100" s="353">
        <v>-104.913</v>
      </c>
      <c r="AH100" s="353">
        <v>-95.036000000000001</v>
      </c>
    </row>
    <row r="101" spans="1:39">
      <c r="A101" s="368"/>
      <c r="B101" s="369" t="s">
        <v>230</v>
      </c>
      <c r="C101" s="350">
        <v>0</v>
      </c>
      <c r="D101" s="353">
        <v>0</v>
      </c>
      <c r="E101" s="353">
        <v>0</v>
      </c>
      <c r="F101" s="353">
        <v>0</v>
      </c>
      <c r="G101" s="350">
        <v>0</v>
      </c>
      <c r="H101" s="353">
        <v>0</v>
      </c>
      <c r="I101" s="353">
        <v>0</v>
      </c>
      <c r="J101" s="353">
        <v>0</v>
      </c>
      <c r="K101" s="350">
        <v>-77.028000000000006</v>
      </c>
      <c r="L101" s="353">
        <v>0</v>
      </c>
      <c r="M101" s="353">
        <v>0.80400000000000005</v>
      </c>
      <c r="N101" s="353">
        <v>0</v>
      </c>
      <c r="O101" s="350">
        <v>0</v>
      </c>
      <c r="P101" s="353">
        <v>0</v>
      </c>
      <c r="Q101" s="353">
        <v>0</v>
      </c>
      <c r="R101" s="353">
        <v>0</v>
      </c>
      <c r="S101" s="350">
        <v>-2.0569999999999999</v>
      </c>
      <c r="T101" s="353">
        <v>-6.3E-2</v>
      </c>
      <c r="U101" s="353">
        <v>-2.0230000000000001</v>
      </c>
      <c r="V101" s="353">
        <v>-1.2E-2</v>
      </c>
      <c r="W101" s="350">
        <v>0</v>
      </c>
      <c r="X101" s="353">
        <v>0</v>
      </c>
      <c r="Y101" s="353">
        <v>0</v>
      </c>
      <c r="Z101" s="353">
        <v>0</v>
      </c>
      <c r="AA101" s="350">
        <v>0</v>
      </c>
      <c r="AB101" s="353">
        <v>0</v>
      </c>
      <c r="AC101" s="353">
        <v>0</v>
      </c>
      <c r="AD101" s="353">
        <v>0</v>
      </c>
      <c r="AE101" s="350">
        <v>-79.084999999999994</v>
      </c>
      <c r="AF101" s="353">
        <v>-6.3E-2</v>
      </c>
      <c r="AG101" s="353">
        <v>-1.2190000000000001</v>
      </c>
      <c r="AH101" s="353">
        <v>-1.2E-2</v>
      </c>
    </row>
    <row r="102" spans="1:39" ht="25.5">
      <c r="A102" s="368"/>
      <c r="B102" s="389" t="s">
        <v>280</v>
      </c>
      <c r="C102" s="350">
        <v>0</v>
      </c>
      <c r="D102" s="353">
        <v>0</v>
      </c>
      <c r="E102" s="353">
        <v>0</v>
      </c>
      <c r="F102" s="353">
        <v>0</v>
      </c>
      <c r="G102" s="350">
        <v>-3.6999999999999998E-2</v>
      </c>
      <c r="H102" s="353">
        <v>-5.5E-2</v>
      </c>
      <c r="I102" s="353">
        <v>-8.9999999999999993E-3</v>
      </c>
      <c r="J102" s="353">
        <v>1E-3</v>
      </c>
      <c r="K102" s="350">
        <v>0.02</v>
      </c>
      <c r="L102" s="353">
        <v>-5.7610000000000001</v>
      </c>
      <c r="M102" s="353">
        <v>-0.50800000000000001</v>
      </c>
      <c r="N102" s="353">
        <v>-4.2249999999999996</v>
      </c>
      <c r="O102" s="350">
        <v>0.32100000000000001</v>
      </c>
      <c r="P102" s="353">
        <v>-1.1539999999999999</v>
      </c>
      <c r="Q102" s="353">
        <v>0.221</v>
      </c>
      <c r="R102" s="353">
        <v>-1.0760000000000001</v>
      </c>
      <c r="S102" s="350">
        <v>-8.8999999999999996E-2</v>
      </c>
      <c r="T102" s="353">
        <v>6.9000000000000006E-2</v>
      </c>
      <c r="U102" s="353">
        <v>-0.10100000000000001</v>
      </c>
      <c r="V102" s="353">
        <v>3.5999999999999997E-2</v>
      </c>
      <c r="W102" s="350">
        <v>-2.694</v>
      </c>
      <c r="X102" s="353">
        <v>-0.76100000000000001</v>
      </c>
      <c r="Y102" s="353">
        <v>-2.694</v>
      </c>
      <c r="Z102" s="353">
        <v>0</v>
      </c>
      <c r="AA102" s="350">
        <v>0</v>
      </c>
      <c r="AB102" s="353">
        <v>0</v>
      </c>
      <c r="AC102" s="353">
        <v>0</v>
      </c>
      <c r="AD102" s="353">
        <v>0</v>
      </c>
      <c r="AE102" s="350">
        <v>-2.4790000000000001</v>
      </c>
      <c r="AF102" s="353">
        <v>-7.6619999999999999</v>
      </c>
      <c r="AG102" s="353">
        <v>-3.0910000000000002</v>
      </c>
      <c r="AH102" s="353">
        <v>-5.2640000000000002</v>
      </c>
    </row>
    <row r="103" spans="1:39">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row>
    <row r="104" spans="1:39">
      <c r="A104" s="359" t="s">
        <v>261</v>
      </c>
      <c r="B104" s="388"/>
      <c r="C104" s="345">
        <v>0</v>
      </c>
      <c r="D104" s="352">
        <v>0</v>
      </c>
      <c r="E104" s="352">
        <v>0</v>
      </c>
      <c r="F104" s="352">
        <v>0</v>
      </c>
      <c r="G104" s="345">
        <v>24.951000000000001</v>
      </c>
      <c r="H104" s="352">
        <v>33.091000000000001</v>
      </c>
      <c r="I104" s="352">
        <v>-1.05</v>
      </c>
      <c r="J104" s="352">
        <v>15.842000000000001</v>
      </c>
      <c r="K104" s="345">
        <v>356.63400000000001</v>
      </c>
      <c r="L104" s="352">
        <v>321.82799999999997</v>
      </c>
      <c r="M104" s="352">
        <v>140.28800000000001</v>
      </c>
      <c r="N104" s="352">
        <v>145.40199999999999</v>
      </c>
      <c r="O104" s="345">
        <v>555.25900000000001</v>
      </c>
      <c r="P104" s="352">
        <v>531.48199999999997</v>
      </c>
      <c r="Q104" s="352">
        <v>190.60300000000001</v>
      </c>
      <c r="R104" s="352">
        <v>192.40799999999999</v>
      </c>
      <c r="S104" s="345">
        <v>249.70099999999999</v>
      </c>
      <c r="T104" s="352">
        <v>187.53700000000001</v>
      </c>
      <c r="U104" s="352">
        <v>82.927000000000007</v>
      </c>
      <c r="V104" s="352">
        <v>58.581000000000003</v>
      </c>
      <c r="W104" s="345">
        <v>80.918000000000006</v>
      </c>
      <c r="X104" s="352">
        <v>85.197999999999993</v>
      </c>
      <c r="Y104" s="352">
        <v>35.281999999999996</v>
      </c>
      <c r="Z104" s="352">
        <v>45.180999999999997</v>
      </c>
      <c r="AA104" s="345">
        <v>0</v>
      </c>
      <c r="AB104" s="352">
        <v>0</v>
      </c>
      <c r="AC104" s="352">
        <v>0</v>
      </c>
      <c r="AD104" s="352">
        <v>0</v>
      </c>
      <c r="AE104" s="345">
        <v>1267.463</v>
      </c>
      <c r="AF104" s="352">
        <v>1159.136</v>
      </c>
      <c r="AG104" s="352">
        <v>448.05</v>
      </c>
      <c r="AH104" s="352">
        <v>457.41399999999999</v>
      </c>
    </row>
    <row r="105" spans="1:39">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row>
    <row r="106" spans="1:39">
      <c r="A106" s="359" t="s">
        <v>262</v>
      </c>
      <c r="B106" s="388"/>
      <c r="C106" s="345">
        <v>0</v>
      </c>
      <c r="D106" s="352">
        <v>0</v>
      </c>
      <c r="E106" s="352">
        <v>0</v>
      </c>
      <c r="F106" s="352">
        <v>0</v>
      </c>
      <c r="G106" s="345">
        <v>-51.500999999999998</v>
      </c>
      <c r="H106" s="352">
        <v>-33.258000000000003</v>
      </c>
      <c r="I106" s="352">
        <v>-8.1750000000000007</v>
      </c>
      <c r="J106" s="352">
        <v>-6.6959999999999997</v>
      </c>
      <c r="K106" s="345">
        <v>28.07</v>
      </c>
      <c r="L106" s="352">
        <v>-54.152000000000001</v>
      </c>
      <c r="M106" s="352">
        <v>7.7169999999999996</v>
      </c>
      <c r="N106" s="352">
        <v>-41.533000000000001</v>
      </c>
      <c r="O106" s="345">
        <v>-55.581000000000003</v>
      </c>
      <c r="P106" s="352">
        <v>-34.43</v>
      </c>
      <c r="Q106" s="352">
        <v>-13.507</v>
      </c>
      <c r="R106" s="352">
        <v>-13.972</v>
      </c>
      <c r="S106" s="345">
        <v>-1.355</v>
      </c>
      <c r="T106" s="352">
        <v>-4.4530000000000003</v>
      </c>
      <c r="U106" s="352">
        <v>-4.2080000000000002</v>
      </c>
      <c r="V106" s="352">
        <v>-1.1519999999999999</v>
      </c>
      <c r="W106" s="345">
        <v>-8.8999999999999996E-2</v>
      </c>
      <c r="X106" s="352">
        <v>-2.3159999999999998</v>
      </c>
      <c r="Y106" s="352">
        <v>-0.104</v>
      </c>
      <c r="Z106" s="352">
        <v>-1.23</v>
      </c>
      <c r="AA106" s="345">
        <v>0</v>
      </c>
      <c r="AB106" s="352">
        <v>4.2000000000000003E-2</v>
      </c>
      <c r="AC106" s="352">
        <v>0</v>
      </c>
      <c r="AD106" s="352">
        <v>0.03</v>
      </c>
      <c r="AE106" s="345">
        <v>-80.456000000000003</v>
      </c>
      <c r="AF106" s="352">
        <v>-128.56700000000001</v>
      </c>
      <c r="AG106" s="352">
        <v>-18.277000000000001</v>
      </c>
      <c r="AH106" s="352">
        <v>-64.552999999999997</v>
      </c>
    </row>
    <row r="107" spans="1:39" s="232" customFormat="1">
      <c r="A107" s="359"/>
      <c r="B107" s="388" t="s">
        <v>84</v>
      </c>
      <c r="C107" s="345">
        <v>0</v>
      </c>
      <c r="D107" s="352">
        <v>0</v>
      </c>
      <c r="E107" s="352">
        <v>0</v>
      </c>
      <c r="F107" s="352">
        <v>0</v>
      </c>
      <c r="G107" s="345">
        <v>52.231000000000002</v>
      </c>
      <c r="H107" s="352">
        <v>44.887999999999998</v>
      </c>
      <c r="I107" s="352">
        <v>22.596</v>
      </c>
      <c r="J107" s="352">
        <v>16.709</v>
      </c>
      <c r="K107" s="345">
        <v>21.832999999999998</v>
      </c>
      <c r="L107" s="352">
        <v>16.158999999999999</v>
      </c>
      <c r="M107" s="352">
        <v>0.26700000000000002</v>
      </c>
      <c r="N107" s="352">
        <v>3.4460000000000002</v>
      </c>
      <c r="O107" s="345">
        <v>7.7009999999999996</v>
      </c>
      <c r="P107" s="352">
        <v>2.2549999999999999</v>
      </c>
      <c r="Q107" s="352">
        <v>3.5619999999999998</v>
      </c>
      <c r="R107" s="352">
        <v>0.74299999999999999</v>
      </c>
      <c r="S107" s="345">
        <v>6.5220000000000002</v>
      </c>
      <c r="T107" s="352">
        <v>1.1579999999999999</v>
      </c>
      <c r="U107" s="352">
        <v>1.0760000000000001</v>
      </c>
      <c r="V107" s="352">
        <v>0.16400000000000001</v>
      </c>
      <c r="W107" s="345">
        <v>3.3650000000000002</v>
      </c>
      <c r="X107" s="352">
        <v>1.7030000000000001</v>
      </c>
      <c r="Y107" s="352">
        <v>1.1020000000000001</v>
      </c>
      <c r="Z107" s="352">
        <v>0.65800000000000003</v>
      </c>
      <c r="AA107" s="345">
        <v>0</v>
      </c>
      <c r="AB107" s="352">
        <v>0</v>
      </c>
      <c r="AC107" s="352">
        <v>0</v>
      </c>
      <c r="AD107" s="352">
        <v>0</v>
      </c>
      <c r="AE107" s="345">
        <v>91.652000000000001</v>
      </c>
      <c r="AF107" s="352">
        <v>66.162999999999997</v>
      </c>
      <c r="AG107" s="352">
        <v>28.603000000000002</v>
      </c>
      <c r="AH107" s="352">
        <v>21.72</v>
      </c>
    </row>
    <row r="108" spans="1:39">
      <c r="A108" s="368"/>
      <c r="B108" s="377" t="s">
        <v>204</v>
      </c>
      <c r="C108" s="350">
        <v>0</v>
      </c>
      <c r="D108" s="353">
        <v>0</v>
      </c>
      <c r="E108" s="353">
        <v>0</v>
      </c>
      <c r="F108" s="353">
        <v>0</v>
      </c>
      <c r="G108" s="350">
        <v>30.792999999999999</v>
      </c>
      <c r="H108" s="353">
        <v>17.015000000000001</v>
      </c>
      <c r="I108" s="353">
        <v>13.117000000000001</v>
      </c>
      <c r="J108" s="353">
        <v>0.53900000000000003</v>
      </c>
      <c r="K108" s="350">
        <v>25.841999999999999</v>
      </c>
      <c r="L108" s="353">
        <v>6.1189999999999998</v>
      </c>
      <c r="M108" s="353">
        <v>6.3339999999999996</v>
      </c>
      <c r="N108" s="353">
        <v>3.6360000000000001</v>
      </c>
      <c r="O108" s="350">
        <v>11.589</v>
      </c>
      <c r="P108" s="353">
        <v>1.474</v>
      </c>
      <c r="Q108" s="353">
        <v>6.5720000000000001</v>
      </c>
      <c r="R108" s="353">
        <v>0.47499999999999998</v>
      </c>
      <c r="S108" s="350">
        <v>1.8660000000000001</v>
      </c>
      <c r="T108" s="353">
        <v>0.25800000000000001</v>
      </c>
      <c r="U108" s="353">
        <v>0.86799999999999999</v>
      </c>
      <c r="V108" s="353">
        <v>8.5999999999999993E-2</v>
      </c>
      <c r="W108" s="350">
        <v>8.1000000000000003E-2</v>
      </c>
      <c r="X108" s="353">
        <v>3.5000000000000003E-2</v>
      </c>
      <c r="Y108" s="353">
        <v>5.0999999999999997E-2</v>
      </c>
      <c r="Z108" s="353">
        <v>2.1000000000000001E-2</v>
      </c>
      <c r="AA108" s="350">
        <v>0</v>
      </c>
      <c r="AB108" s="353">
        <v>0</v>
      </c>
      <c r="AC108" s="353">
        <v>0</v>
      </c>
      <c r="AD108" s="353">
        <v>0</v>
      </c>
      <c r="AE108" s="350">
        <v>70.171000000000006</v>
      </c>
      <c r="AF108" s="353">
        <v>24.901</v>
      </c>
      <c r="AG108" s="353">
        <v>26.942</v>
      </c>
      <c r="AH108" s="353">
        <v>4.7569999999999997</v>
      </c>
    </row>
    <row r="109" spans="1:39">
      <c r="A109" s="368"/>
      <c r="B109" s="377" t="s">
        <v>231</v>
      </c>
      <c r="C109" s="350">
        <v>0</v>
      </c>
      <c r="D109" s="353">
        <v>0</v>
      </c>
      <c r="E109" s="353">
        <v>0</v>
      </c>
      <c r="F109" s="353">
        <v>0</v>
      </c>
      <c r="G109" s="350">
        <v>21.437999999999999</v>
      </c>
      <c r="H109" s="353">
        <v>27.873000000000001</v>
      </c>
      <c r="I109" s="353">
        <v>9.4789999999999992</v>
      </c>
      <c r="J109" s="353">
        <v>16.170000000000002</v>
      </c>
      <c r="K109" s="350">
        <v>-4.0090000000000003</v>
      </c>
      <c r="L109" s="353">
        <v>10.039999999999999</v>
      </c>
      <c r="M109" s="353">
        <v>-6.0670000000000002</v>
      </c>
      <c r="N109" s="353">
        <v>-0.19</v>
      </c>
      <c r="O109" s="350">
        <v>-3.8879999999999999</v>
      </c>
      <c r="P109" s="353">
        <v>0.78100000000000003</v>
      </c>
      <c r="Q109" s="353">
        <v>-3.01</v>
      </c>
      <c r="R109" s="353">
        <v>0.26800000000000002</v>
      </c>
      <c r="S109" s="350">
        <v>4.6559999999999997</v>
      </c>
      <c r="T109" s="353">
        <v>0.9</v>
      </c>
      <c r="U109" s="353">
        <v>0.20799999999999999</v>
      </c>
      <c r="V109" s="353">
        <v>7.8E-2</v>
      </c>
      <c r="W109" s="350">
        <v>3.2839999999999998</v>
      </c>
      <c r="X109" s="353">
        <v>1.6679999999999999</v>
      </c>
      <c r="Y109" s="353">
        <v>1.0509999999999999</v>
      </c>
      <c r="Z109" s="353">
        <v>0.63700000000000001</v>
      </c>
      <c r="AA109" s="350">
        <v>0</v>
      </c>
      <c r="AB109" s="353">
        <v>0</v>
      </c>
      <c r="AC109" s="353">
        <v>0</v>
      </c>
      <c r="AD109" s="353">
        <v>0</v>
      </c>
      <c r="AE109" s="350">
        <v>21.481000000000002</v>
      </c>
      <c r="AF109" s="353">
        <v>41.262</v>
      </c>
      <c r="AG109" s="353">
        <v>1.661</v>
      </c>
      <c r="AH109" s="353">
        <v>16.963000000000001</v>
      </c>
    </row>
    <row r="110" spans="1:39">
      <c r="A110" s="359"/>
      <c r="B110" s="370" t="s">
        <v>101</v>
      </c>
      <c r="C110" s="345">
        <v>0</v>
      </c>
      <c r="D110" s="352">
        <v>0</v>
      </c>
      <c r="E110" s="352">
        <v>0</v>
      </c>
      <c r="F110" s="352">
        <v>0</v>
      </c>
      <c r="G110" s="345">
        <v>-5.5609999999999999</v>
      </c>
      <c r="H110" s="352">
        <v>-5.6479999999999997</v>
      </c>
      <c r="I110" s="352">
        <v>0.46500000000000002</v>
      </c>
      <c r="J110" s="352">
        <v>0.25600000000000001</v>
      </c>
      <c r="K110" s="345">
        <v>-7.6559999999999997</v>
      </c>
      <c r="L110" s="352">
        <v>-77.897999999999996</v>
      </c>
      <c r="M110" s="352">
        <v>-5.9359999999999999</v>
      </c>
      <c r="N110" s="352">
        <v>-22.706</v>
      </c>
      <c r="O110" s="345">
        <v>-48.11</v>
      </c>
      <c r="P110" s="352">
        <v>-35.826000000000001</v>
      </c>
      <c r="Q110" s="352">
        <v>-12.896000000000001</v>
      </c>
      <c r="R110" s="352">
        <v>-14.212</v>
      </c>
      <c r="S110" s="345">
        <v>-12.548</v>
      </c>
      <c r="T110" s="352">
        <v>-5.2510000000000003</v>
      </c>
      <c r="U110" s="352">
        <v>-5.4059999999999997</v>
      </c>
      <c r="V110" s="352">
        <v>-2.2330000000000001</v>
      </c>
      <c r="W110" s="345">
        <v>-5.3609999999999998</v>
      </c>
      <c r="X110" s="352">
        <v>-4.016</v>
      </c>
      <c r="Y110" s="352">
        <v>-1.994</v>
      </c>
      <c r="Z110" s="352">
        <v>-2.13</v>
      </c>
      <c r="AA110" s="345">
        <v>0</v>
      </c>
      <c r="AB110" s="352">
        <v>0</v>
      </c>
      <c r="AC110" s="352">
        <v>0</v>
      </c>
      <c r="AD110" s="352">
        <v>0</v>
      </c>
      <c r="AE110" s="345">
        <v>-79.236000000000004</v>
      </c>
      <c r="AF110" s="352">
        <v>-128.63900000000001</v>
      </c>
      <c r="AG110" s="352">
        <v>-25.766999999999999</v>
      </c>
      <c r="AH110" s="352">
        <v>-41.024999999999999</v>
      </c>
    </row>
    <row r="111" spans="1:39">
      <c r="A111" s="368"/>
      <c r="B111" s="377" t="s">
        <v>232</v>
      </c>
      <c r="C111" s="350">
        <v>0</v>
      </c>
      <c r="D111" s="353">
        <v>0</v>
      </c>
      <c r="E111" s="353">
        <v>0</v>
      </c>
      <c r="F111" s="353">
        <v>0</v>
      </c>
      <c r="G111" s="350">
        <v>-0.189</v>
      </c>
      <c r="H111" s="353">
        <v>-0.26300000000000001</v>
      </c>
      <c r="I111" s="353">
        <v>-0.16400000000000001</v>
      </c>
      <c r="J111" s="353">
        <v>-0.14499999999999999</v>
      </c>
      <c r="K111" s="350">
        <v>-38.634999999999998</v>
      </c>
      <c r="L111" s="353">
        <v>-19.716999999999999</v>
      </c>
      <c r="M111" s="353">
        <v>-9.3079999999999998</v>
      </c>
      <c r="N111" s="353">
        <v>-11.042</v>
      </c>
      <c r="O111" s="350">
        <v>-29.882000000000001</v>
      </c>
      <c r="P111" s="353">
        <v>-2.2480000000000002</v>
      </c>
      <c r="Q111" s="353">
        <v>-15.853</v>
      </c>
      <c r="R111" s="353">
        <v>-1.0009999999999999</v>
      </c>
      <c r="S111" s="350">
        <v>-5.4539999999999997</v>
      </c>
      <c r="T111" s="353">
        <v>-1.339</v>
      </c>
      <c r="U111" s="353">
        <v>-3.649</v>
      </c>
      <c r="V111" s="353">
        <v>-0.64</v>
      </c>
      <c r="W111" s="350">
        <v>0</v>
      </c>
      <c r="X111" s="353">
        <v>0</v>
      </c>
      <c r="Y111" s="353">
        <v>0</v>
      </c>
      <c r="Z111" s="353">
        <v>0</v>
      </c>
      <c r="AA111" s="350">
        <v>0</v>
      </c>
      <c r="AB111" s="353">
        <v>0</v>
      </c>
      <c r="AC111" s="353">
        <v>0</v>
      </c>
      <c r="AD111" s="353">
        <v>0</v>
      </c>
      <c r="AE111" s="350">
        <v>-74.16</v>
      </c>
      <c r="AF111" s="353">
        <v>-23.567</v>
      </c>
      <c r="AG111" s="353">
        <v>-28.974</v>
      </c>
      <c r="AH111" s="353">
        <v>-12.827999999999999</v>
      </c>
    </row>
    <row r="112" spans="1:39">
      <c r="A112" s="368"/>
      <c r="B112" s="377" t="s">
        <v>233</v>
      </c>
      <c r="C112" s="350">
        <v>0</v>
      </c>
      <c r="D112" s="353">
        <v>0</v>
      </c>
      <c r="E112" s="353">
        <v>0</v>
      </c>
      <c r="F112" s="353">
        <v>0</v>
      </c>
      <c r="G112" s="350">
        <v>0</v>
      </c>
      <c r="H112" s="353">
        <v>0</v>
      </c>
      <c r="I112" s="353">
        <v>0</v>
      </c>
      <c r="J112" s="353">
        <v>0</v>
      </c>
      <c r="K112" s="350">
        <v>-11.334</v>
      </c>
      <c r="L112" s="353">
        <v>-14.991</v>
      </c>
      <c r="M112" s="353">
        <v>-0.23599999999999999</v>
      </c>
      <c r="N112" s="353">
        <v>-5.4560000000000004</v>
      </c>
      <c r="O112" s="350">
        <v>-69.927000000000007</v>
      </c>
      <c r="P112" s="353">
        <v>-29.997</v>
      </c>
      <c r="Q112" s="353">
        <v>-25.981999999999999</v>
      </c>
      <c r="R112" s="353">
        <v>-10.483000000000001</v>
      </c>
      <c r="S112" s="350">
        <v>-0.70599999999999996</v>
      </c>
      <c r="T112" s="353">
        <v>-0.80300000000000005</v>
      </c>
      <c r="U112" s="353">
        <v>-0.16600000000000001</v>
      </c>
      <c r="V112" s="353">
        <v>-0.25900000000000001</v>
      </c>
      <c r="W112" s="350">
        <v>0</v>
      </c>
      <c r="X112" s="353">
        <v>0</v>
      </c>
      <c r="Y112" s="353">
        <v>0</v>
      </c>
      <c r="Z112" s="353">
        <v>0</v>
      </c>
      <c r="AA112" s="350">
        <v>0</v>
      </c>
      <c r="AB112" s="353">
        <v>0</v>
      </c>
      <c r="AC112" s="353">
        <v>0</v>
      </c>
      <c r="AD112" s="353">
        <v>0</v>
      </c>
      <c r="AE112" s="350">
        <v>-81.966999999999999</v>
      </c>
      <c r="AF112" s="353">
        <v>-45.790999999999997</v>
      </c>
      <c r="AG112" s="353">
        <v>-26.384</v>
      </c>
      <c r="AH112" s="353">
        <v>-16.198</v>
      </c>
    </row>
    <row r="113" spans="1:39">
      <c r="A113" s="368"/>
      <c r="B113" s="377" t="s">
        <v>117</v>
      </c>
      <c r="C113" s="350">
        <v>0</v>
      </c>
      <c r="D113" s="353">
        <v>0</v>
      </c>
      <c r="E113" s="353">
        <v>0</v>
      </c>
      <c r="F113" s="353">
        <v>0</v>
      </c>
      <c r="G113" s="350">
        <v>-5.3719999999999999</v>
      </c>
      <c r="H113" s="353">
        <v>-5.3849999999999998</v>
      </c>
      <c r="I113" s="353">
        <v>0.629</v>
      </c>
      <c r="J113" s="353">
        <v>0.40100000000000002</v>
      </c>
      <c r="K113" s="350">
        <v>42.313000000000002</v>
      </c>
      <c r="L113" s="353">
        <v>-43.19</v>
      </c>
      <c r="M113" s="353">
        <v>3.6080000000000001</v>
      </c>
      <c r="N113" s="353">
        <v>-6.2080000000000002</v>
      </c>
      <c r="O113" s="350">
        <v>51.698999999999998</v>
      </c>
      <c r="P113" s="353">
        <v>-3.581</v>
      </c>
      <c r="Q113" s="353">
        <v>28.939</v>
      </c>
      <c r="R113" s="353">
        <v>-2.7280000000000002</v>
      </c>
      <c r="S113" s="350">
        <v>-6.3879999999999999</v>
      </c>
      <c r="T113" s="353">
        <v>-3.109</v>
      </c>
      <c r="U113" s="353">
        <v>-1.591</v>
      </c>
      <c r="V113" s="353">
        <v>-1.3340000000000001</v>
      </c>
      <c r="W113" s="350">
        <v>-5.3609999999999998</v>
      </c>
      <c r="X113" s="353">
        <v>-4.016</v>
      </c>
      <c r="Y113" s="353">
        <v>-1.994</v>
      </c>
      <c r="Z113" s="353">
        <v>-2.13</v>
      </c>
      <c r="AA113" s="350">
        <v>0</v>
      </c>
      <c r="AB113" s="353">
        <v>0</v>
      </c>
      <c r="AC113" s="353">
        <v>0</v>
      </c>
      <c r="AD113" s="353">
        <v>0</v>
      </c>
      <c r="AE113" s="350">
        <v>76.891000000000005</v>
      </c>
      <c r="AF113" s="353">
        <v>-59.280999999999999</v>
      </c>
      <c r="AG113" s="353">
        <v>29.591000000000001</v>
      </c>
      <c r="AH113" s="353">
        <v>-11.999000000000001</v>
      </c>
    </row>
    <row r="114" spans="1:39">
      <c r="A114" s="368"/>
      <c r="B114" s="369" t="s">
        <v>234</v>
      </c>
      <c r="C114" s="350">
        <v>0</v>
      </c>
      <c r="D114" s="353">
        <v>0</v>
      </c>
      <c r="E114" s="353">
        <v>0</v>
      </c>
      <c r="F114" s="353">
        <v>0</v>
      </c>
      <c r="G114" s="350">
        <v>-173.63200000000001</v>
      </c>
      <c r="H114" s="353">
        <v>-113.782</v>
      </c>
      <c r="I114" s="353">
        <v>-68.177999999999997</v>
      </c>
      <c r="J114" s="353">
        <v>-30.928000000000001</v>
      </c>
      <c r="K114" s="350">
        <v>0</v>
      </c>
      <c r="L114" s="353">
        <v>0</v>
      </c>
      <c r="M114" s="353">
        <v>0</v>
      </c>
      <c r="N114" s="353">
        <v>0</v>
      </c>
      <c r="O114" s="350">
        <v>0</v>
      </c>
      <c r="P114" s="353">
        <v>0</v>
      </c>
      <c r="Q114" s="353">
        <v>0</v>
      </c>
      <c r="R114" s="353">
        <v>0</v>
      </c>
      <c r="S114" s="350">
        <v>0</v>
      </c>
      <c r="T114" s="353">
        <v>0</v>
      </c>
      <c r="U114" s="353">
        <v>0</v>
      </c>
      <c r="V114" s="353">
        <v>0</v>
      </c>
      <c r="W114" s="350">
        <v>0</v>
      </c>
      <c r="X114" s="353">
        <v>0</v>
      </c>
      <c r="Y114" s="353">
        <v>0</v>
      </c>
      <c r="Z114" s="353">
        <v>0</v>
      </c>
      <c r="AA114" s="350">
        <v>0</v>
      </c>
      <c r="AB114" s="353">
        <v>0</v>
      </c>
      <c r="AC114" s="353">
        <v>0</v>
      </c>
      <c r="AD114" s="353">
        <v>0</v>
      </c>
      <c r="AE114" s="350">
        <v>-173.63200000000001</v>
      </c>
      <c r="AF114" s="353">
        <v>-113.782</v>
      </c>
      <c r="AG114" s="353">
        <v>-68.177999999999997</v>
      </c>
      <c r="AH114" s="353">
        <v>-30.928000000000001</v>
      </c>
    </row>
    <row r="115" spans="1:39">
      <c r="A115" s="359"/>
      <c r="B115" s="388" t="s">
        <v>235</v>
      </c>
      <c r="C115" s="345">
        <v>0</v>
      </c>
      <c r="D115" s="352">
        <v>0</v>
      </c>
      <c r="E115" s="352">
        <v>0</v>
      </c>
      <c r="F115" s="352">
        <v>0</v>
      </c>
      <c r="G115" s="345">
        <v>75.460999999999999</v>
      </c>
      <c r="H115" s="352">
        <v>41.283999999999999</v>
      </c>
      <c r="I115" s="352">
        <v>36.942</v>
      </c>
      <c r="J115" s="352">
        <v>7.2670000000000003</v>
      </c>
      <c r="K115" s="345">
        <v>13.893000000000001</v>
      </c>
      <c r="L115" s="352">
        <v>7.5869999999999997</v>
      </c>
      <c r="M115" s="352">
        <v>13.385999999999999</v>
      </c>
      <c r="N115" s="352">
        <v>-22.273</v>
      </c>
      <c r="O115" s="345">
        <v>-15.172000000000001</v>
      </c>
      <c r="P115" s="352">
        <v>-0.85899999999999999</v>
      </c>
      <c r="Q115" s="352">
        <v>-4.173</v>
      </c>
      <c r="R115" s="352">
        <v>-0.503</v>
      </c>
      <c r="S115" s="345">
        <v>4.6710000000000003</v>
      </c>
      <c r="T115" s="352">
        <v>-0.36</v>
      </c>
      <c r="U115" s="352">
        <v>0.122</v>
      </c>
      <c r="V115" s="352">
        <v>0.91700000000000004</v>
      </c>
      <c r="W115" s="345">
        <v>1.907</v>
      </c>
      <c r="X115" s="352">
        <v>-3.0000000000000001E-3</v>
      </c>
      <c r="Y115" s="352">
        <v>0.78800000000000003</v>
      </c>
      <c r="Z115" s="352">
        <v>0.24199999999999999</v>
      </c>
      <c r="AA115" s="345">
        <v>0</v>
      </c>
      <c r="AB115" s="352">
        <v>4.2000000000000003E-2</v>
      </c>
      <c r="AC115" s="352">
        <v>0</v>
      </c>
      <c r="AD115" s="352">
        <v>0.03</v>
      </c>
      <c r="AE115" s="345">
        <v>80.760000000000005</v>
      </c>
      <c r="AF115" s="352">
        <v>47.691000000000003</v>
      </c>
      <c r="AG115" s="352">
        <v>47.064999999999998</v>
      </c>
      <c r="AH115" s="352">
        <v>-14.32</v>
      </c>
    </row>
    <row r="116" spans="1:39">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c r="AM116" s="375"/>
    </row>
    <row r="117" spans="1:39" ht="25.5">
      <c r="A117" s="384"/>
      <c r="B117" s="369" t="s">
        <v>236</v>
      </c>
      <c r="C117" s="350">
        <v>0</v>
      </c>
      <c r="D117" s="353">
        <v>0</v>
      </c>
      <c r="E117" s="353">
        <v>0</v>
      </c>
      <c r="F117" s="353">
        <v>0</v>
      </c>
      <c r="G117" s="350">
        <v>0.97199999999999998</v>
      </c>
      <c r="H117" s="353">
        <v>0.68899999999999995</v>
      </c>
      <c r="I117" s="353">
        <v>0.26200000000000001</v>
      </c>
      <c r="J117" s="353">
        <v>0.224</v>
      </c>
      <c r="K117" s="350">
        <v>0</v>
      </c>
      <c r="L117" s="353">
        <v>0</v>
      </c>
      <c r="M117" s="353">
        <v>0</v>
      </c>
      <c r="N117" s="353">
        <v>0</v>
      </c>
      <c r="O117" s="350">
        <v>0</v>
      </c>
      <c r="P117" s="353">
        <v>0</v>
      </c>
      <c r="Q117" s="353">
        <v>0</v>
      </c>
      <c r="R117" s="353">
        <v>0</v>
      </c>
      <c r="S117" s="350">
        <v>0</v>
      </c>
      <c r="T117" s="353">
        <v>0</v>
      </c>
      <c r="U117" s="353">
        <v>0</v>
      </c>
      <c r="V117" s="353">
        <v>0</v>
      </c>
      <c r="W117" s="350">
        <v>0</v>
      </c>
      <c r="X117" s="353">
        <v>0</v>
      </c>
      <c r="Y117" s="353">
        <v>0</v>
      </c>
      <c r="Z117" s="353">
        <v>0</v>
      </c>
      <c r="AA117" s="350">
        <v>0</v>
      </c>
      <c r="AB117" s="353">
        <v>0</v>
      </c>
      <c r="AC117" s="353">
        <v>0</v>
      </c>
      <c r="AD117" s="353">
        <v>0</v>
      </c>
      <c r="AE117" s="350">
        <v>0.97199999999999998</v>
      </c>
      <c r="AF117" s="353">
        <v>0.68899999999999995</v>
      </c>
      <c r="AG117" s="353">
        <v>0.26200000000000001</v>
      </c>
      <c r="AH117" s="353">
        <v>0.224</v>
      </c>
    </row>
    <row r="118" spans="1:39">
      <c r="A118" s="359"/>
      <c r="B118" s="388" t="s">
        <v>237</v>
      </c>
      <c r="C118" s="345">
        <v>0</v>
      </c>
      <c r="D118" s="352">
        <v>0</v>
      </c>
      <c r="E118" s="352">
        <v>0</v>
      </c>
      <c r="F118" s="352">
        <v>0</v>
      </c>
      <c r="G118" s="345">
        <v>2.3E-2</v>
      </c>
      <c r="H118" s="352">
        <v>0.02</v>
      </c>
      <c r="I118" s="352">
        <v>-4.0000000000000001E-3</v>
      </c>
      <c r="J118" s="352">
        <v>0.02</v>
      </c>
      <c r="K118" s="345">
        <v>1.7000000000000001E-2</v>
      </c>
      <c r="L118" s="352">
        <v>0</v>
      </c>
      <c r="M118" s="352">
        <v>4.0000000000000001E-3</v>
      </c>
      <c r="N118" s="352">
        <v>0</v>
      </c>
      <c r="O118" s="345">
        <v>2.1000000000000001E-2</v>
      </c>
      <c r="P118" s="352">
        <v>0.02</v>
      </c>
      <c r="Q118" s="352">
        <v>0</v>
      </c>
      <c r="R118" s="352">
        <v>-1E-3</v>
      </c>
      <c r="S118" s="345">
        <v>0</v>
      </c>
      <c r="T118" s="352">
        <v>0</v>
      </c>
      <c r="U118" s="352">
        <v>0</v>
      </c>
      <c r="V118" s="352">
        <v>0</v>
      </c>
      <c r="W118" s="345">
        <v>2.1000000000000001E-2</v>
      </c>
      <c r="X118" s="352">
        <v>0</v>
      </c>
      <c r="Y118" s="352">
        <v>0</v>
      </c>
      <c r="Z118" s="352">
        <v>0</v>
      </c>
      <c r="AA118" s="345">
        <v>0</v>
      </c>
      <c r="AB118" s="352">
        <v>0</v>
      </c>
      <c r="AC118" s="352">
        <v>0</v>
      </c>
      <c r="AD118" s="352">
        <v>0</v>
      </c>
      <c r="AE118" s="345">
        <v>8.2000000000000003E-2</v>
      </c>
      <c r="AF118" s="352">
        <v>0.04</v>
      </c>
      <c r="AG118" s="352">
        <v>0</v>
      </c>
      <c r="AH118" s="352">
        <v>1.9E-2</v>
      </c>
    </row>
    <row r="119" spans="1:39">
      <c r="A119" s="359"/>
      <c r="B119" s="377" t="s">
        <v>238</v>
      </c>
      <c r="C119" s="350">
        <v>0</v>
      </c>
      <c r="D119" s="353">
        <v>0</v>
      </c>
      <c r="E119" s="353">
        <v>0</v>
      </c>
      <c r="F119" s="353">
        <v>0</v>
      </c>
      <c r="G119" s="350">
        <v>2.3E-2</v>
      </c>
      <c r="H119" s="353">
        <v>0</v>
      </c>
      <c r="I119" s="353">
        <v>-4.0000000000000001E-3</v>
      </c>
      <c r="J119" s="353">
        <v>0</v>
      </c>
      <c r="K119" s="350">
        <v>0</v>
      </c>
      <c r="L119" s="353">
        <v>0</v>
      </c>
      <c r="M119" s="353">
        <v>0</v>
      </c>
      <c r="N119" s="353">
        <v>0</v>
      </c>
      <c r="O119" s="350">
        <v>0</v>
      </c>
      <c r="P119" s="353">
        <v>0</v>
      </c>
      <c r="Q119" s="353">
        <v>0</v>
      </c>
      <c r="R119" s="353">
        <v>0</v>
      </c>
      <c r="S119" s="350">
        <v>0</v>
      </c>
      <c r="T119" s="353">
        <v>0</v>
      </c>
      <c r="U119" s="353">
        <v>0</v>
      </c>
      <c r="V119" s="353">
        <v>0</v>
      </c>
      <c r="W119" s="350">
        <v>0</v>
      </c>
      <c r="X119" s="353">
        <v>0</v>
      </c>
      <c r="Y119" s="353">
        <v>0</v>
      </c>
      <c r="Z119" s="353">
        <v>0</v>
      </c>
      <c r="AA119" s="350">
        <v>0</v>
      </c>
      <c r="AB119" s="353">
        <v>0</v>
      </c>
      <c r="AC119" s="353">
        <v>0</v>
      </c>
      <c r="AD119" s="353">
        <v>0</v>
      </c>
      <c r="AE119" s="350">
        <v>2.3E-2</v>
      </c>
      <c r="AF119" s="353">
        <v>0</v>
      </c>
      <c r="AG119" s="353">
        <v>-4.0000000000000001E-3</v>
      </c>
      <c r="AH119" s="353">
        <v>0</v>
      </c>
    </row>
    <row r="120" spans="1:39">
      <c r="A120" s="359"/>
      <c r="B120" s="377" t="s">
        <v>239</v>
      </c>
      <c r="C120" s="350">
        <v>0</v>
      </c>
      <c r="D120" s="353">
        <v>0</v>
      </c>
      <c r="E120" s="353">
        <v>0</v>
      </c>
      <c r="F120" s="353">
        <v>0</v>
      </c>
      <c r="G120" s="350">
        <v>0</v>
      </c>
      <c r="H120" s="353">
        <v>0.02</v>
      </c>
      <c r="I120" s="353">
        <v>0</v>
      </c>
      <c r="J120" s="353">
        <v>0.02</v>
      </c>
      <c r="K120" s="350">
        <v>1.7000000000000001E-2</v>
      </c>
      <c r="L120" s="353">
        <v>0</v>
      </c>
      <c r="M120" s="353">
        <v>4.0000000000000001E-3</v>
      </c>
      <c r="N120" s="353">
        <v>0</v>
      </c>
      <c r="O120" s="350">
        <v>2.1000000000000001E-2</v>
      </c>
      <c r="P120" s="353">
        <v>0.02</v>
      </c>
      <c r="Q120" s="353">
        <v>0</v>
      </c>
      <c r="R120" s="353">
        <v>-1E-3</v>
      </c>
      <c r="S120" s="350">
        <v>0</v>
      </c>
      <c r="T120" s="353">
        <v>0</v>
      </c>
      <c r="U120" s="353">
        <v>0</v>
      </c>
      <c r="V120" s="353">
        <v>0</v>
      </c>
      <c r="W120" s="350">
        <v>2.1000000000000001E-2</v>
      </c>
      <c r="X120" s="353">
        <v>0</v>
      </c>
      <c r="Y120" s="353">
        <v>0</v>
      </c>
      <c r="Z120" s="353">
        <v>0</v>
      </c>
      <c r="AA120" s="350">
        <v>0</v>
      </c>
      <c r="AB120" s="353">
        <v>0</v>
      </c>
      <c r="AC120" s="353">
        <v>0</v>
      </c>
      <c r="AD120" s="353">
        <v>0</v>
      </c>
      <c r="AE120" s="350">
        <v>5.8999999999999997E-2</v>
      </c>
      <c r="AF120" s="353">
        <v>0.04</v>
      </c>
      <c r="AG120" s="353">
        <v>4.0000000000000001E-3</v>
      </c>
      <c r="AH120" s="353">
        <v>1.9E-2</v>
      </c>
    </row>
    <row r="121" spans="1:39">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row>
    <row r="122" spans="1:39">
      <c r="A122" s="359" t="s">
        <v>269</v>
      </c>
      <c r="B122" s="388"/>
      <c r="C122" s="345">
        <v>0</v>
      </c>
      <c r="D122" s="352">
        <v>0</v>
      </c>
      <c r="E122" s="352">
        <v>0</v>
      </c>
      <c r="F122" s="352">
        <v>0</v>
      </c>
      <c r="G122" s="345">
        <v>-25.555</v>
      </c>
      <c r="H122" s="352">
        <v>0.54200000000000004</v>
      </c>
      <c r="I122" s="352">
        <v>-8.9670000000000005</v>
      </c>
      <c r="J122" s="352">
        <v>9.39</v>
      </c>
      <c r="K122" s="345">
        <v>384.721</v>
      </c>
      <c r="L122" s="352">
        <v>267.67599999999999</v>
      </c>
      <c r="M122" s="352">
        <v>148.00899999999999</v>
      </c>
      <c r="N122" s="352">
        <v>103.869</v>
      </c>
      <c r="O122" s="345">
        <v>499.69900000000001</v>
      </c>
      <c r="P122" s="352">
        <v>497.072</v>
      </c>
      <c r="Q122" s="352">
        <v>177.096</v>
      </c>
      <c r="R122" s="352">
        <v>178.435</v>
      </c>
      <c r="S122" s="345">
        <v>248.346</v>
      </c>
      <c r="T122" s="352">
        <v>183.084</v>
      </c>
      <c r="U122" s="352">
        <v>78.718999999999994</v>
      </c>
      <c r="V122" s="352">
        <v>57.429000000000002</v>
      </c>
      <c r="W122" s="345">
        <v>80.849999999999994</v>
      </c>
      <c r="X122" s="352">
        <v>82.882000000000005</v>
      </c>
      <c r="Y122" s="352">
        <v>35.177999999999997</v>
      </c>
      <c r="Z122" s="352">
        <v>43.951000000000001</v>
      </c>
      <c r="AA122" s="345">
        <v>0</v>
      </c>
      <c r="AB122" s="352">
        <v>4.2000000000000003E-2</v>
      </c>
      <c r="AC122" s="352">
        <v>0</v>
      </c>
      <c r="AD122" s="352">
        <v>0.03</v>
      </c>
      <c r="AE122" s="345">
        <v>1188.0609999999999</v>
      </c>
      <c r="AF122" s="352">
        <v>1031.298</v>
      </c>
      <c r="AG122" s="352">
        <v>430.03500000000003</v>
      </c>
      <c r="AH122" s="352">
        <v>393.10399999999998</v>
      </c>
    </row>
    <row r="123" spans="1:39">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row>
    <row r="124" spans="1:39">
      <c r="A124" s="368"/>
      <c r="B124" s="369" t="s">
        <v>240</v>
      </c>
      <c r="C124" s="350">
        <v>0</v>
      </c>
      <c r="D124" s="353">
        <v>0</v>
      </c>
      <c r="E124" s="353">
        <v>0</v>
      </c>
      <c r="F124" s="353">
        <v>0</v>
      </c>
      <c r="G124" s="350">
        <v>12.026</v>
      </c>
      <c r="H124" s="353">
        <v>-25.196000000000002</v>
      </c>
      <c r="I124" s="353">
        <v>-6.8559999999999999</v>
      </c>
      <c r="J124" s="353">
        <v>-7.694</v>
      </c>
      <c r="K124" s="350">
        <v>-82.866</v>
      </c>
      <c r="L124" s="353">
        <v>-81.846999999999994</v>
      </c>
      <c r="M124" s="353">
        <v>-30.061</v>
      </c>
      <c r="N124" s="353">
        <v>-40.186999999999998</v>
      </c>
      <c r="O124" s="350">
        <v>-179.815</v>
      </c>
      <c r="P124" s="353">
        <v>-161.28899999999999</v>
      </c>
      <c r="Q124" s="353">
        <v>-63.127000000000002</v>
      </c>
      <c r="R124" s="353">
        <v>-66.301000000000002</v>
      </c>
      <c r="S124" s="350">
        <v>-74.596999999999994</v>
      </c>
      <c r="T124" s="353">
        <v>-61.188000000000002</v>
      </c>
      <c r="U124" s="353">
        <v>-26.61</v>
      </c>
      <c r="V124" s="353">
        <v>-18.907</v>
      </c>
      <c r="W124" s="350">
        <v>-18.503</v>
      </c>
      <c r="X124" s="353">
        <v>-21.949000000000002</v>
      </c>
      <c r="Y124" s="353">
        <v>-5.7460000000000004</v>
      </c>
      <c r="Z124" s="353">
        <v>-10.321</v>
      </c>
      <c r="AA124" s="350">
        <v>0</v>
      </c>
      <c r="AB124" s="353">
        <v>0</v>
      </c>
      <c r="AC124" s="353">
        <v>0</v>
      </c>
      <c r="AD124" s="353">
        <v>0</v>
      </c>
      <c r="AE124" s="350">
        <v>-343.755</v>
      </c>
      <c r="AF124" s="353">
        <v>-351.46899999999999</v>
      </c>
      <c r="AG124" s="353">
        <v>-132.4</v>
      </c>
      <c r="AH124" s="353">
        <v>-143.41</v>
      </c>
    </row>
    <row r="125" spans="1:39">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row>
    <row r="126" spans="1:39">
      <c r="A126" s="359" t="s">
        <v>264</v>
      </c>
      <c r="B126" s="388"/>
      <c r="C126" s="345">
        <v>0</v>
      </c>
      <c r="D126" s="352">
        <v>0</v>
      </c>
      <c r="E126" s="352">
        <v>0</v>
      </c>
      <c r="F126" s="352">
        <v>0</v>
      </c>
      <c r="G126" s="345">
        <v>-13.529</v>
      </c>
      <c r="H126" s="352">
        <v>-24.654</v>
      </c>
      <c r="I126" s="352">
        <v>-15.823</v>
      </c>
      <c r="J126" s="352">
        <v>1.696</v>
      </c>
      <c r="K126" s="345">
        <v>301.85500000000002</v>
      </c>
      <c r="L126" s="352">
        <v>185.82900000000001</v>
      </c>
      <c r="M126" s="352">
        <v>117.94799999999999</v>
      </c>
      <c r="N126" s="352">
        <v>63.682000000000002</v>
      </c>
      <c r="O126" s="345">
        <v>319.88400000000001</v>
      </c>
      <c r="P126" s="352">
        <v>335.78300000000002</v>
      </c>
      <c r="Q126" s="352">
        <v>113.96899999999999</v>
      </c>
      <c r="R126" s="352">
        <v>112.134</v>
      </c>
      <c r="S126" s="345">
        <v>173.749</v>
      </c>
      <c r="T126" s="352">
        <v>121.896</v>
      </c>
      <c r="U126" s="352">
        <v>52.109000000000002</v>
      </c>
      <c r="V126" s="352">
        <v>38.521999999999998</v>
      </c>
      <c r="W126" s="345">
        <v>62.347000000000001</v>
      </c>
      <c r="X126" s="352">
        <v>60.933</v>
      </c>
      <c r="Y126" s="352">
        <v>29.431999999999999</v>
      </c>
      <c r="Z126" s="352">
        <v>33.630000000000003</v>
      </c>
      <c r="AA126" s="345">
        <v>0</v>
      </c>
      <c r="AB126" s="352">
        <v>4.2000000000000003E-2</v>
      </c>
      <c r="AC126" s="352">
        <v>0</v>
      </c>
      <c r="AD126" s="352">
        <v>0.03</v>
      </c>
      <c r="AE126" s="345">
        <v>844.30600000000004</v>
      </c>
      <c r="AF126" s="352">
        <v>679.82899999999995</v>
      </c>
      <c r="AG126" s="352">
        <v>297.63499999999999</v>
      </c>
      <c r="AH126" s="352">
        <v>249.69399999999999</v>
      </c>
    </row>
    <row r="127" spans="1:39">
      <c r="A127" s="368"/>
      <c r="B127" s="369" t="s">
        <v>241</v>
      </c>
      <c r="C127" s="350">
        <v>0</v>
      </c>
      <c r="D127" s="353">
        <v>0</v>
      </c>
      <c r="E127" s="353">
        <v>0</v>
      </c>
      <c r="F127" s="353">
        <v>0</v>
      </c>
      <c r="G127" s="350">
        <v>0</v>
      </c>
      <c r="H127" s="353">
        <v>0</v>
      </c>
      <c r="I127" s="353">
        <v>0</v>
      </c>
      <c r="J127" s="353">
        <v>0</v>
      </c>
      <c r="K127" s="350">
        <v>0</v>
      </c>
      <c r="L127" s="353">
        <v>0</v>
      </c>
      <c r="M127" s="353">
        <v>0</v>
      </c>
      <c r="N127" s="353">
        <v>0</v>
      </c>
      <c r="O127" s="350">
        <v>0</v>
      </c>
      <c r="P127" s="353">
        <v>0</v>
      </c>
      <c r="Q127" s="353">
        <v>0</v>
      </c>
      <c r="R127" s="353">
        <v>0</v>
      </c>
      <c r="S127" s="350">
        <v>0</v>
      </c>
      <c r="T127" s="353">
        <v>0</v>
      </c>
      <c r="U127" s="353">
        <v>0</v>
      </c>
      <c r="V127" s="353">
        <v>0</v>
      </c>
      <c r="W127" s="350">
        <v>0</v>
      </c>
      <c r="X127" s="353">
        <v>0</v>
      </c>
      <c r="Y127" s="353">
        <v>0</v>
      </c>
      <c r="Z127" s="353">
        <v>0</v>
      </c>
      <c r="AA127" s="350">
        <v>0</v>
      </c>
      <c r="AB127" s="353">
        <v>0</v>
      </c>
      <c r="AC127" s="353">
        <v>0</v>
      </c>
      <c r="AD127" s="353">
        <v>0</v>
      </c>
      <c r="AE127" s="350">
        <v>0</v>
      </c>
      <c r="AF127" s="353">
        <v>0</v>
      </c>
      <c r="AG127" s="353">
        <v>0</v>
      </c>
      <c r="AH127" s="353">
        <v>0</v>
      </c>
    </row>
    <row r="128" spans="1:39">
      <c r="A128" s="378" t="s">
        <v>83</v>
      </c>
      <c r="B128" s="363"/>
      <c r="C128" s="345">
        <v>0</v>
      </c>
      <c r="D128" s="352">
        <v>0</v>
      </c>
      <c r="E128" s="352">
        <v>0</v>
      </c>
      <c r="F128" s="352">
        <v>0</v>
      </c>
      <c r="G128" s="345">
        <v>-13.529</v>
      </c>
      <c r="H128" s="352">
        <v>-24.654</v>
      </c>
      <c r="I128" s="352">
        <v>-15.823</v>
      </c>
      <c r="J128" s="352">
        <v>1.696</v>
      </c>
      <c r="K128" s="345">
        <v>301.85500000000002</v>
      </c>
      <c r="L128" s="352">
        <v>185.82900000000001</v>
      </c>
      <c r="M128" s="352">
        <v>117.94799999999999</v>
      </c>
      <c r="N128" s="352">
        <v>63.682000000000002</v>
      </c>
      <c r="O128" s="345">
        <v>319.88400000000001</v>
      </c>
      <c r="P128" s="352">
        <v>335.78300000000002</v>
      </c>
      <c r="Q128" s="352">
        <v>113.96899999999999</v>
      </c>
      <c r="R128" s="352">
        <v>112.134</v>
      </c>
      <c r="S128" s="345">
        <v>173.749</v>
      </c>
      <c r="T128" s="352">
        <v>121.896</v>
      </c>
      <c r="U128" s="352">
        <v>52.109000000000002</v>
      </c>
      <c r="V128" s="352">
        <v>38.521999999999998</v>
      </c>
      <c r="W128" s="345">
        <v>62.347000000000001</v>
      </c>
      <c r="X128" s="352">
        <v>60.933</v>
      </c>
      <c r="Y128" s="352">
        <v>29.431999999999999</v>
      </c>
      <c r="Z128" s="352">
        <v>33.630000000000003</v>
      </c>
      <c r="AA128" s="345">
        <v>0</v>
      </c>
      <c r="AB128" s="352">
        <v>4.2000000000000003E-2</v>
      </c>
      <c r="AC128" s="352">
        <v>0</v>
      </c>
      <c r="AD128" s="352">
        <v>0.03</v>
      </c>
      <c r="AE128" s="345">
        <v>844.30600000000004</v>
      </c>
      <c r="AF128" s="352">
        <v>679.82899999999995</v>
      </c>
      <c r="AG128" s="352">
        <v>297.63499999999999</v>
      </c>
      <c r="AH128" s="352">
        <v>249.69399999999999</v>
      </c>
    </row>
    <row r="129" spans="1:18">
      <c r="E129" s="390"/>
      <c r="F129" s="390"/>
    </row>
    <row r="130" spans="1:18">
      <c r="C130" s="390"/>
      <c r="D130" s="390"/>
    </row>
    <row r="131" spans="1:18">
      <c r="C131" s="390"/>
      <c r="D131" s="390"/>
    </row>
    <row r="132" spans="1:18">
      <c r="O132" s="351"/>
      <c r="P132" s="351"/>
    </row>
    <row r="133" spans="1:18">
      <c r="C133" s="517"/>
      <c r="O133" s="351"/>
      <c r="P133" s="351"/>
    </row>
    <row r="134" spans="1:18">
      <c r="A134" s="776" t="s">
        <v>71</v>
      </c>
      <c r="B134" s="777"/>
      <c r="C134" s="762" t="s">
        <v>20</v>
      </c>
      <c r="D134" s="764"/>
      <c r="E134" s="762" t="s">
        <v>10</v>
      </c>
      <c r="F134" s="764"/>
      <c r="G134" s="762" t="s">
        <v>46</v>
      </c>
      <c r="H134" s="764"/>
      <c r="I134" s="762" t="s">
        <v>14</v>
      </c>
      <c r="J134" s="764"/>
      <c r="K134" s="762" t="s">
        <v>47</v>
      </c>
      <c r="L134" s="764"/>
      <c r="M134" s="762" t="s">
        <v>365</v>
      </c>
      <c r="N134" s="764"/>
      <c r="O134" s="762" t="s">
        <v>271</v>
      </c>
      <c r="P134" s="764"/>
      <c r="Q134" s="762" t="s">
        <v>17</v>
      </c>
      <c r="R134" s="764"/>
    </row>
    <row r="135" spans="1:18">
      <c r="A135" s="767" t="s">
        <v>265</v>
      </c>
      <c r="B135" s="768"/>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row>
    <row r="136" spans="1:18">
      <c r="A136" s="769"/>
      <c r="B136" s="770"/>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row>
    <row r="137" spans="1:18">
      <c r="L137" s="366"/>
      <c r="M137" s="519"/>
      <c r="N137" s="519"/>
      <c r="Q137" s="375"/>
      <c r="R137" s="375"/>
    </row>
    <row r="138" spans="1:18">
      <c r="A138" s="359"/>
      <c r="B138" s="377" t="s">
        <v>243</v>
      </c>
      <c r="C138" s="350">
        <v>0</v>
      </c>
      <c r="D138" s="353">
        <v>0</v>
      </c>
      <c r="E138" s="350">
        <v>56.073999999999998</v>
      </c>
      <c r="F138" s="353">
        <v>91.418000000000006</v>
      </c>
      <c r="G138" s="350">
        <v>399.96699999999998</v>
      </c>
      <c r="H138" s="353">
        <v>156.16900000000001</v>
      </c>
      <c r="I138" s="350">
        <v>324.22800000000001</v>
      </c>
      <c r="J138" s="353">
        <v>410.38099999999997</v>
      </c>
      <c r="K138" s="350">
        <v>245.79900000000001</v>
      </c>
      <c r="L138" s="353">
        <v>170.47399999999999</v>
      </c>
      <c r="M138" s="350">
        <v>86.753</v>
      </c>
      <c r="N138" s="353">
        <v>75.941999999999993</v>
      </c>
      <c r="O138" s="350">
        <v>0</v>
      </c>
      <c r="P138" s="353">
        <v>0</v>
      </c>
      <c r="Q138" s="350">
        <v>1112.8209999999999</v>
      </c>
      <c r="R138" s="353">
        <v>904.38400000000001</v>
      </c>
    </row>
    <row r="139" spans="1:18">
      <c r="A139" s="359"/>
      <c r="B139" s="377" t="s">
        <v>244</v>
      </c>
      <c r="C139" s="350">
        <v>0</v>
      </c>
      <c r="D139" s="353">
        <v>0</v>
      </c>
      <c r="E139" s="350">
        <v>10.308</v>
      </c>
      <c r="F139" s="353">
        <v>-44.776000000000003</v>
      </c>
      <c r="G139" s="350">
        <v>-411.64600000000002</v>
      </c>
      <c r="H139" s="353">
        <v>-391.34199999999998</v>
      </c>
      <c r="I139" s="350">
        <v>-112.512</v>
      </c>
      <c r="J139" s="353">
        <v>-133.28299999999999</v>
      </c>
      <c r="K139" s="350">
        <v>-136.95500000000001</v>
      </c>
      <c r="L139" s="353">
        <v>-42.793999999999997</v>
      </c>
      <c r="M139" s="350">
        <v>38.329000000000001</v>
      </c>
      <c r="N139" s="353">
        <v>-14.535</v>
      </c>
      <c r="O139" s="350">
        <v>-88.045000000000002</v>
      </c>
      <c r="P139" s="353">
        <v>0</v>
      </c>
      <c r="Q139" s="350">
        <v>-700.52099999999996</v>
      </c>
      <c r="R139" s="353">
        <v>-626.73</v>
      </c>
    </row>
    <row r="140" spans="1:18">
      <c r="A140" s="359"/>
      <c r="B140" s="377" t="s">
        <v>245</v>
      </c>
      <c r="C140" s="350">
        <v>0</v>
      </c>
      <c r="D140" s="353">
        <v>0</v>
      </c>
      <c r="E140" s="350">
        <v>-52.814999999999998</v>
      </c>
      <c r="F140" s="353">
        <v>-39.965000000000003</v>
      </c>
      <c r="G140" s="350">
        <v>-203.374</v>
      </c>
      <c r="H140" s="353">
        <v>287.33699999999999</v>
      </c>
      <c r="I140" s="350">
        <v>-138.04300000000001</v>
      </c>
      <c r="J140" s="353">
        <v>-296.37299999999999</v>
      </c>
      <c r="K140" s="350">
        <v>-116.33</v>
      </c>
      <c r="L140" s="353">
        <v>-238.584</v>
      </c>
      <c r="M140" s="350">
        <v>-137.98500000000001</v>
      </c>
      <c r="N140" s="353">
        <v>-16.359000000000002</v>
      </c>
      <c r="O140" s="350">
        <v>88.045000000000002</v>
      </c>
      <c r="P140" s="353">
        <v>0</v>
      </c>
      <c r="Q140" s="350">
        <v>-560.50199999999995</v>
      </c>
      <c r="R140" s="353">
        <v>-303.94400000000002</v>
      </c>
    </row>
    <row r="148" spans="3:11">
      <c r="C148" s="351">
        <v>0</v>
      </c>
      <c r="D148" s="351">
        <v>0</v>
      </c>
      <c r="E148" s="351"/>
      <c r="F148" s="351"/>
      <c r="G148" s="351"/>
      <c r="H148" s="351"/>
      <c r="I148" s="351"/>
      <c r="J148" s="351"/>
      <c r="K148" s="351"/>
    </row>
  </sheetData>
  <mergeCells count="62">
    <mergeCell ref="Q3:R3"/>
    <mergeCell ref="C2:R2"/>
    <mergeCell ref="O3:P3"/>
    <mergeCell ref="C34:R34"/>
    <mergeCell ref="E3:F3"/>
    <mergeCell ref="G3:H3"/>
    <mergeCell ref="I3:J3"/>
    <mergeCell ref="M3:N3"/>
    <mergeCell ref="K3:L3"/>
    <mergeCell ref="A4:B5"/>
    <mergeCell ref="A34:B34"/>
    <mergeCell ref="A2:B2"/>
    <mergeCell ref="A3:B3"/>
    <mergeCell ref="C3:D3"/>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G75:J75"/>
    <mergeCell ref="G76:H76"/>
    <mergeCell ref="I76:J76"/>
    <mergeCell ref="U76:V76"/>
    <mergeCell ref="O35:P35"/>
    <mergeCell ref="O75:R75"/>
    <mergeCell ref="O76:P76"/>
    <mergeCell ref="Q76:R76"/>
    <mergeCell ref="M35:N35"/>
    <mergeCell ref="Q35:R35"/>
    <mergeCell ref="K35:L35"/>
    <mergeCell ref="O134:P134"/>
    <mergeCell ref="Q134:R134"/>
    <mergeCell ref="I134:J134"/>
    <mergeCell ref="M134:N134"/>
    <mergeCell ref="K134:L134"/>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65" customWidth="1"/>
    <col min="2" max="2" width="70.140625" style="365" customWidth="1"/>
    <col min="3" max="16" width="14.85546875" style="365" customWidth="1"/>
    <col min="17" max="18" width="11.42578125" style="130"/>
    <col min="19" max="19" width="13.28515625" style="130" customWidth="1"/>
    <col min="20" max="20" width="13.42578125" style="130" customWidth="1"/>
    <col min="21" max="21" width="12.5703125" style="130" customWidth="1"/>
    <col min="22" max="16384" width="11.42578125" style="130"/>
  </cols>
  <sheetData>
    <row r="1" spans="1:20">
      <c r="A1" s="130"/>
      <c r="B1" s="130"/>
    </row>
    <row r="2" spans="1:20">
      <c r="A2" s="795" t="s">
        <v>133</v>
      </c>
      <c r="B2" s="796"/>
      <c r="C2" s="806" t="s">
        <v>45</v>
      </c>
      <c r="D2" s="807"/>
      <c r="E2" s="807"/>
      <c r="F2" s="807"/>
      <c r="G2" s="807"/>
      <c r="H2" s="807"/>
      <c r="I2" s="807"/>
      <c r="J2" s="807"/>
      <c r="K2" s="807"/>
      <c r="L2" s="807"/>
      <c r="M2" s="807"/>
      <c r="N2" s="807"/>
      <c r="O2" s="807"/>
      <c r="P2" s="808"/>
    </row>
    <row r="3" spans="1:20">
      <c r="A3" s="776" t="s">
        <v>71</v>
      </c>
      <c r="B3" s="777"/>
      <c r="C3" s="762" t="s">
        <v>20</v>
      </c>
      <c r="D3" s="764"/>
      <c r="E3" s="762" t="s">
        <v>10</v>
      </c>
      <c r="F3" s="764"/>
      <c r="G3" s="762" t="s">
        <v>46</v>
      </c>
      <c r="H3" s="764"/>
      <c r="I3" s="762" t="s">
        <v>14</v>
      </c>
      <c r="J3" s="764"/>
      <c r="K3" s="762" t="s">
        <v>47</v>
      </c>
      <c r="L3" s="764"/>
      <c r="M3" s="762" t="s">
        <v>271</v>
      </c>
      <c r="N3" s="764"/>
      <c r="O3" s="762" t="s">
        <v>17</v>
      </c>
      <c r="P3" s="764"/>
    </row>
    <row r="4" spans="1:20">
      <c r="A4" s="809" t="s">
        <v>246</v>
      </c>
      <c r="B4" s="810"/>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row>
    <row r="5" spans="1:20">
      <c r="A5" s="811"/>
      <c r="B5" s="812"/>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row>
    <row r="6" spans="1:20" s="125" customFormat="1">
      <c r="A6" s="359" t="s">
        <v>247</v>
      </c>
      <c r="B6" s="360"/>
      <c r="C6" s="504">
        <v>0</v>
      </c>
      <c r="D6" s="505">
        <v>0</v>
      </c>
      <c r="E6" s="504">
        <v>288.95699999999999</v>
      </c>
      <c r="F6" s="505">
        <v>272.12200000000001</v>
      </c>
      <c r="G6" s="504">
        <v>6138.1989999999996</v>
      </c>
      <c r="H6" s="505">
        <v>4033.8679999999999</v>
      </c>
      <c r="I6" s="504">
        <v>631.53700000000003</v>
      </c>
      <c r="J6" s="505">
        <v>420.42599999999999</v>
      </c>
      <c r="K6" s="504">
        <v>182.49799999999999</v>
      </c>
      <c r="L6" s="505">
        <v>208.45099999999999</v>
      </c>
      <c r="M6" s="504">
        <v>0</v>
      </c>
      <c r="N6" s="505">
        <v>-4.9000000000000002E-2</v>
      </c>
      <c r="O6" s="504">
        <v>7241.1909999999998</v>
      </c>
      <c r="P6" s="505">
        <v>4934.8180000000002</v>
      </c>
    </row>
    <row r="7" spans="1:20">
      <c r="A7" s="362"/>
      <c r="B7" s="363" t="s">
        <v>204</v>
      </c>
      <c r="C7" s="502">
        <v>0</v>
      </c>
      <c r="D7" s="503">
        <v>0</v>
      </c>
      <c r="E7" s="502">
        <v>18.994</v>
      </c>
      <c r="F7" s="503">
        <v>6.4039999999999999</v>
      </c>
      <c r="G7" s="502">
        <v>298.63200000000001</v>
      </c>
      <c r="H7" s="503">
        <v>310.41500000000002</v>
      </c>
      <c r="I7" s="502">
        <v>206.08500000000001</v>
      </c>
      <c r="J7" s="503">
        <v>92.355999999999995</v>
      </c>
      <c r="K7" s="502">
        <v>51.423000000000002</v>
      </c>
      <c r="L7" s="503">
        <v>57.197000000000003</v>
      </c>
      <c r="M7" s="502">
        <v>0</v>
      </c>
      <c r="N7" s="503">
        <v>0</v>
      </c>
      <c r="O7" s="502">
        <v>575.13400000000001</v>
      </c>
      <c r="P7" s="503">
        <v>466.37200000000001</v>
      </c>
    </row>
    <row r="8" spans="1:20">
      <c r="A8" s="362"/>
      <c r="B8" s="363" t="s">
        <v>430</v>
      </c>
      <c r="C8" s="502">
        <v>0</v>
      </c>
      <c r="D8" s="503">
        <v>0</v>
      </c>
      <c r="E8" s="502">
        <v>32.095999999999997</v>
      </c>
      <c r="F8" s="503">
        <v>22.481999999999999</v>
      </c>
      <c r="G8" s="502">
        <v>42.863</v>
      </c>
      <c r="H8" s="503">
        <v>53.500999999999998</v>
      </c>
      <c r="I8" s="502">
        <v>9.5950000000000006</v>
      </c>
      <c r="J8" s="503">
        <v>1.6839999999999999</v>
      </c>
      <c r="K8" s="502">
        <v>0.16800000000000001</v>
      </c>
      <c r="L8" s="503">
        <v>4.2999999999999997E-2</v>
      </c>
      <c r="M8" s="502">
        <v>0</v>
      </c>
      <c r="N8" s="503">
        <v>0</v>
      </c>
      <c r="O8" s="502">
        <v>84.721999999999994</v>
      </c>
      <c r="P8" s="503">
        <v>77.709999999999994</v>
      </c>
    </row>
    <row r="9" spans="1:20">
      <c r="A9" s="362"/>
      <c r="B9" s="363" t="s">
        <v>431</v>
      </c>
      <c r="C9" s="502">
        <v>0</v>
      </c>
      <c r="D9" s="503">
        <v>0</v>
      </c>
      <c r="E9" s="502">
        <v>16.564</v>
      </c>
      <c r="F9" s="503">
        <v>17.087</v>
      </c>
      <c r="G9" s="502">
        <v>506.23500000000001</v>
      </c>
      <c r="H9" s="503">
        <v>609.24099999999999</v>
      </c>
      <c r="I9" s="502">
        <v>10.26</v>
      </c>
      <c r="J9" s="503">
        <v>9.2949999999999999</v>
      </c>
      <c r="K9" s="502">
        <v>6.3129999999999997</v>
      </c>
      <c r="L9" s="503">
        <v>5.1319999999999997</v>
      </c>
      <c r="M9" s="502">
        <v>0</v>
      </c>
      <c r="N9" s="503">
        <v>0</v>
      </c>
      <c r="O9" s="502">
        <v>539.37199999999996</v>
      </c>
      <c r="P9" s="503">
        <v>640.755</v>
      </c>
    </row>
    <row r="10" spans="1:20">
      <c r="A10" s="362"/>
      <c r="B10" s="363" t="s">
        <v>428</v>
      </c>
      <c r="C10" s="502">
        <v>0</v>
      </c>
      <c r="D10" s="503">
        <v>0</v>
      </c>
      <c r="E10" s="502">
        <v>199.61099999999999</v>
      </c>
      <c r="F10" s="503">
        <v>213.41499999999999</v>
      </c>
      <c r="G10" s="502">
        <v>1996.857</v>
      </c>
      <c r="H10" s="503">
        <v>2642.5129999999999</v>
      </c>
      <c r="I10" s="502">
        <v>250.816</v>
      </c>
      <c r="J10" s="503">
        <v>247.88399999999999</v>
      </c>
      <c r="K10" s="502">
        <v>91.781999999999996</v>
      </c>
      <c r="L10" s="503">
        <v>112.26900000000001</v>
      </c>
      <c r="M10" s="502">
        <v>0</v>
      </c>
      <c r="N10" s="503">
        <v>4.4999999999999998E-2</v>
      </c>
      <c r="O10" s="502">
        <v>2539.0659999999998</v>
      </c>
      <c r="P10" s="503">
        <v>3216.1260000000002</v>
      </c>
    </row>
    <row r="11" spans="1:20">
      <c r="A11" s="362"/>
      <c r="B11" s="363" t="s">
        <v>205</v>
      </c>
      <c r="C11" s="502">
        <v>0</v>
      </c>
      <c r="D11" s="503">
        <v>0</v>
      </c>
      <c r="E11" s="502">
        <v>0.41</v>
      </c>
      <c r="F11" s="503">
        <v>0.41</v>
      </c>
      <c r="G11" s="502">
        <v>9.6560000000000006</v>
      </c>
      <c r="H11" s="503">
        <v>11.118</v>
      </c>
      <c r="I11" s="502">
        <v>83.881</v>
      </c>
      <c r="J11" s="503">
        <v>15.407</v>
      </c>
      <c r="K11" s="502">
        <v>2.6619999999999999</v>
      </c>
      <c r="L11" s="503">
        <v>3.2330000000000001</v>
      </c>
      <c r="M11" s="502">
        <v>0</v>
      </c>
      <c r="N11" s="503">
        <v>-9.4E-2</v>
      </c>
      <c r="O11" s="502">
        <v>96.608999999999995</v>
      </c>
      <c r="P11" s="503">
        <v>30.074000000000002</v>
      </c>
    </row>
    <row r="12" spans="1:20">
      <c r="A12" s="362"/>
      <c r="B12" s="363" t="s">
        <v>394</v>
      </c>
      <c r="C12" s="502">
        <v>0</v>
      </c>
      <c r="D12" s="503">
        <v>0</v>
      </c>
      <c r="E12" s="502">
        <v>21.282</v>
      </c>
      <c r="F12" s="503">
        <v>12.324</v>
      </c>
      <c r="G12" s="502">
        <v>308.15699999999998</v>
      </c>
      <c r="H12" s="503">
        <v>333.214</v>
      </c>
      <c r="I12" s="502">
        <v>60.027000000000001</v>
      </c>
      <c r="J12" s="503">
        <v>53.28</v>
      </c>
      <c r="K12" s="502">
        <v>30.15</v>
      </c>
      <c r="L12" s="503">
        <v>30.577000000000002</v>
      </c>
      <c r="M12" s="502">
        <v>0</v>
      </c>
      <c r="N12" s="503">
        <v>0</v>
      </c>
      <c r="O12" s="502">
        <v>419.61599999999999</v>
      </c>
      <c r="P12" s="503">
        <v>429.39499999999998</v>
      </c>
    </row>
    <row r="13" spans="1:20">
      <c r="A13" s="362"/>
      <c r="B13" s="363" t="s">
        <v>206</v>
      </c>
      <c r="C13" s="502">
        <v>0</v>
      </c>
      <c r="D13" s="503">
        <v>0</v>
      </c>
      <c r="E13" s="502">
        <v>0</v>
      </c>
      <c r="F13" s="503">
        <v>0</v>
      </c>
      <c r="G13" s="502">
        <v>55.015999999999998</v>
      </c>
      <c r="H13" s="503">
        <v>73.866</v>
      </c>
      <c r="I13" s="502">
        <v>0.76500000000000001</v>
      </c>
      <c r="J13" s="503">
        <v>0</v>
      </c>
      <c r="K13" s="502">
        <v>0</v>
      </c>
      <c r="L13" s="503">
        <v>0</v>
      </c>
      <c r="M13" s="502">
        <v>0</v>
      </c>
      <c r="N13" s="503">
        <v>0</v>
      </c>
      <c r="O13" s="502">
        <v>55.780999999999999</v>
      </c>
      <c r="P13" s="503">
        <v>73.866</v>
      </c>
    </row>
    <row r="14" spans="1:20">
      <c r="Q14" s="365"/>
      <c r="R14" s="365"/>
    </row>
    <row r="15" spans="1:20" ht="25.5">
      <c r="A15" s="362"/>
      <c r="B15" s="369" t="s">
        <v>425</v>
      </c>
      <c r="C15" s="502">
        <v>0</v>
      </c>
      <c r="D15" s="503">
        <v>0</v>
      </c>
      <c r="E15" s="502">
        <v>0</v>
      </c>
      <c r="F15" s="503">
        <v>0</v>
      </c>
      <c r="G15" s="502">
        <v>2920.7829999999999</v>
      </c>
      <c r="H15" s="503">
        <v>0</v>
      </c>
      <c r="I15" s="502">
        <v>10.108000000000001</v>
      </c>
      <c r="J15" s="503">
        <v>0.52</v>
      </c>
      <c r="K15" s="502">
        <v>0</v>
      </c>
      <c r="L15" s="503">
        <v>0</v>
      </c>
      <c r="M15" s="502">
        <v>0</v>
      </c>
      <c r="N15" s="503">
        <v>0</v>
      </c>
      <c r="O15" s="502">
        <v>2930.8910000000001</v>
      </c>
      <c r="P15" s="503">
        <v>0.52</v>
      </c>
    </row>
    <row r="16" spans="1:20">
      <c r="Q16" s="365"/>
      <c r="R16" s="365"/>
      <c r="S16" s="365"/>
      <c r="T16" s="365"/>
    </row>
    <row r="17" spans="1:25" s="125" customFormat="1">
      <c r="A17" s="378" t="s">
        <v>248</v>
      </c>
      <c r="B17" s="379"/>
      <c r="C17" s="504">
        <v>0</v>
      </c>
      <c r="D17" s="505">
        <v>0</v>
      </c>
      <c r="E17" s="504">
        <v>2251.491</v>
      </c>
      <c r="F17" s="505">
        <v>1887.183</v>
      </c>
      <c r="G17" s="504">
        <v>9369.4449999999997</v>
      </c>
      <c r="H17" s="505">
        <v>11210.471</v>
      </c>
      <c r="I17" s="504">
        <v>1677.106</v>
      </c>
      <c r="J17" s="505">
        <v>1811.019</v>
      </c>
      <c r="K17" s="504">
        <v>1318.452</v>
      </c>
      <c r="L17" s="505">
        <v>1237.5999999999999</v>
      </c>
      <c r="M17" s="504">
        <v>0</v>
      </c>
      <c r="N17" s="505">
        <v>0</v>
      </c>
      <c r="O17" s="504">
        <v>14616.494000000001</v>
      </c>
      <c r="P17" s="505">
        <v>16146.272999999999</v>
      </c>
    </row>
    <row r="18" spans="1:25">
      <c r="A18" s="362"/>
      <c r="B18" s="363" t="s">
        <v>434</v>
      </c>
      <c r="C18" s="502">
        <v>0</v>
      </c>
      <c r="D18" s="503">
        <v>0</v>
      </c>
      <c r="E18" s="502">
        <v>4.0000000000000001E-3</v>
      </c>
      <c r="F18" s="503">
        <v>5.0000000000000001E-3</v>
      </c>
      <c r="G18" s="502">
        <v>3331.549</v>
      </c>
      <c r="H18" s="503">
        <v>2904.8130000000001</v>
      </c>
      <c r="I18" s="502">
        <v>18.518000000000001</v>
      </c>
      <c r="J18" s="503">
        <v>6.5990000000000002</v>
      </c>
      <c r="K18" s="502">
        <v>0</v>
      </c>
      <c r="L18" s="503">
        <v>1.2E-2</v>
      </c>
      <c r="M18" s="502">
        <v>0</v>
      </c>
      <c r="N18" s="503">
        <v>0</v>
      </c>
      <c r="O18" s="502">
        <v>3350.0709999999999</v>
      </c>
      <c r="P18" s="503">
        <v>2911.4290000000001</v>
      </c>
    </row>
    <row r="19" spans="1:25">
      <c r="A19" s="362"/>
      <c r="B19" s="363" t="s">
        <v>433</v>
      </c>
      <c r="C19" s="502">
        <v>0</v>
      </c>
      <c r="D19" s="503">
        <v>0</v>
      </c>
      <c r="E19" s="502">
        <v>0.02</v>
      </c>
      <c r="F19" s="503">
        <v>4.9000000000000002E-2</v>
      </c>
      <c r="G19" s="502">
        <v>2048.6219999999998</v>
      </c>
      <c r="H19" s="503">
        <v>2993.2530000000002</v>
      </c>
      <c r="I19" s="502">
        <v>20.161999999999999</v>
      </c>
      <c r="J19" s="503">
        <v>19.716999999999999</v>
      </c>
      <c r="K19" s="502">
        <v>0</v>
      </c>
      <c r="L19" s="503">
        <v>0</v>
      </c>
      <c r="M19" s="502">
        <v>0</v>
      </c>
      <c r="N19" s="503">
        <v>0</v>
      </c>
      <c r="O19" s="502">
        <v>2068.8040000000001</v>
      </c>
      <c r="P19" s="503">
        <v>3013.0189999999998</v>
      </c>
    </row>
    <row r="20" spans="1:25">
      <c r="A20" s="362"/>
      <c r="B20" s="363" t="s">
        <v>435</v>
      </c>
      <c r="C20" s="502">
        <v>0</v>
      </c>
      <c r="D20" s="503">
        <v>0</v>
      </c>
      <c r="E20" s="502">
        <v>0.26300000000000001</v>
      </c>
      <c r="F20" s="503">
        <v>0.377</v>
      </c>
      <c r="G20" s="502">
        <v>579.52099999999996</v>
      </c>
      <c r="H20" s="503">
        <v>450.387</v>
      </c>
      <c r="I20" s="502">
        <v>8.1219999999999999</v>
      </c>
      <c r="J20" s="503">
        <v>16.251999999999999</v>
      </c>
      <c r="K20" s="502">
        <v>0</v>
      </c>
      <c r="L20" s="503">
        <v>0</v>
      </c>
      <c r="M20" s="502">
        <v>0</v>
      </c>
      <c r="N20" s="503">
        <v>0</v>
      </c>
      <c r="O20" s="502">
        <v>587.90599999999995</v>
      </c>
      <c r="P20" s="503">
        <v>467.01600000000002</v>
      </c>
    </row>
    <row r="21" spans="1:25">
      <c r="A21" s="362"/>
      <c r="B21" s="363" t="s">
        <v>207</v>
      </c>
      <c r="C21" s="502">
        <v>0</v>
      </c>
      <c r="D21" s="503">
        <v>0</v>
      </c>
      <c r="E21" s="502">
        <v>1.7999999999999999E-2</v>
      </c>
      <c r="F21" s="503">
        <v>2.5999999999999999E-2</v>
      </c>
      <c r="G21" s="502">
        <v>0</v>
      </c>
      <c r="H21" s="503">
        <v>0</v>
      </c>
      <c r="I21" s="502">
        <v>0</v>
      </c>
      <c r="J21" s="503">
        <v>0</v>
      </c>
      <c r="K21" s="502">
        <v>0</v>
      </c>
      <c r="L21" s="503">
        <v>0</v>
      </c>
      <c r="M21" s="502">
        <v>0</v>
      </c>
      <c r="N21" s="503">
        <v>0</v>
      </c>
      <c r="O21" s="502">
        <v>1.7999999999999999E-2</v>
      </c>
      <c r="P21" s="503">
        <v>2.5999999999999999E-2</v>
      </c>
    </row>
    <row r="22" spans="1:25">
      <c r="A22" s="362"/>
      <c r="B22" s="363" t="s">
        <v>208</v>
      </c>
      <c r="C22" s="502">
        <v>0</v>
      </c>
      <c r="D22" s="503">
        <v>0</v>
      </c>
      <c r="E22" s="502">
        <v>0.157</v>
      </c>
      <c r="F22" s="503">
        <v>0.13500000000000001</v>
      </c>
      <c r="G22" s="502">
        <v>0</v>
      </c>
      <c r="H22" s="503">
        <v>0</v>
      </c>
      <c r="I22" s="502">
        <v>3.3679999999999999</v>
      </c>
      <c r="J22" s="503">
        <v>13.613</v>
      </c>
      <c r="K22" s="502">
        <v>0</v>
      </c>
      <c r="L22" s="503">
        <v>0</v>
      </c>
      <c r="M22" s="502">
        <v>0</v>
      </c>
      <c r="N22" s="503">
        <v>0</v>
      </c>
      <c r="O22" s="502">
        <v>3.5249999999999999</v>
      </c>
      <c r="P22" s="503">
        <v>13.747999999999999</v>
      </c>
    </row>
    <row r="23" spans="1:25">
      <c r="A23" s="362"/>
      <c r="B23" s="363" t="s">
        <v>209</v>
      </c>
      <c r="C23" s="502">
        <v>0</v>
      </c>
      <c r="D23" s="503">
        <v>0</v>
      </c>
      <c r="E23" s="502">
        <v>98.186999999999998</v>
      </c>
      <c r="F23" s="503">
        <v>73.984999999999999</v>
      </c>
      <c r="G23" s="502">
        <v>2680.0659999999998</v>
      </c>
      <c r="H23" s="503">
        <v>3978.9180000000001</v>
      </c>
      <c r="I23" s="502">
        <v>82.495999999999995</v>
      </c>
      <c r="J23" s="503">
        <v>100.569</v>
      </c>
      <c r="K23" s="502">
        <v>54.976999999999997</v>
      </c>
      <c r="L23" s="503">
        <v>52.179000000000002</v>
      </c>
      <c r="M23" s="502">
        <v>0</v>
      </c>
      <c r="N23" s="503">
        <v>0</v>
      </c>
      <c r="O23" s="502">
        <v>2915.7260000000001</v>
      </c>
      <c r="P23" s="503">
        <v>4205.6509999999998</v>
      </c>
    </row>
    <row r="24" spans="1:25">
      <c r="A24" s="362"/>
      <c r="B24" s="363" t="s">
        <v>210</v>
      </c>
      <c r="C24" s="502">
        <v>0</v>
      </c>
      <c r="D24" s="503">
        <v>0</v>
      </c>
      <c r="E24" s="502">
        <v>0</v>
      </c>
      <c r="F24" s="503">
        <v>0</v>
      </c>
      <c r="G24" s="502">
        <v>0</v>
      </c>
      <c r="H24" s="503">
        <v>0</v>
      </c>
      <c r="I24" s="502">
        <v>0</v>
      </c>
      <c r="J24" s="503">
        <v>0</v>
      </c>
      <c r="K24" s="502">
        <v>0</v>
      </c>
      <c r="L24" s="503">
        <v>0</v>
      </c>
      <c r="M24" s="502">
        <v>0</v>
      </c>
      <c r="N24" s="503">
        <v>0</v>
      </c>
      <c r="O24" s="502">
        <v>0</v>
      </c>
      <c r="P24" s="503">
        <v>0</v>
      </c>
    </row>
    <row r="25" spans="1:25">
      <c r="A25" s="362"/>
      <c r="B25" s="363" t="s">
        <v>211</v>
      </c>
      <c r="C25" s="502">
        <v>0</v>
      </c>
      <c r="D25" s="503">
        <v>0</v>
      </c>
      <c r="E25" s="502">
        <v>2152.8020000000001</v>
      </c>
      <c r="F25" s="503">
        <v>1812.557</v>
      </c>
      <c r="G25" s="502">
        <v>24.641999999999999</v>
      </c>
      <c r="H25" s="503">
        <v>28.059000000000001</v>
      </c>
      <c r="I25" s="502">
        <v>1529.9159999999999</v>
      </c>
      <c r="J25" s="503">
        <v>1632.4860000000001</v>
      </c>
      <c r="K25" s="502">
        <v>1211.8309999999999</v>
      </c>
      <c r="L25" s="503">
        <v>1153.472</v>
      </c>
      <c r="M25" s="502">
        <v>0</v>
      </c>
      <c r="N25" s="503">
        <v>0</v>
      </c>
      <c r="O25" s="502">
        <v>4919.1909999999998</v>
      </c>
      <c r="P25" s="503">
        <v>4626.5739999999996</v>
      </c>
    </row>
    <row r="26" spans="1:25">
      <c r="A26" s="362"/>
      <c r="B26" s="363" t="s">
        <v>212</v>
      </c>
      <c r="C26" s="502">
        <v>0</v>
      </c>
      <c r="D26" s="503">
        <v>0</v>
      </c>
      <c r="E26" s="502">
        <v>0</v>
      </c>
      <c r="F26" s="503">
        <v>0</v>
      </c>
      <c r="G26" s="502">
        <v>7.6269999999999998</v>
      </c>
      <c r="H26" s="503">
        <v>6.2720000000000002</v>
      </c>
      <c r="I26" s="502">
        <v>0</v>
      </c>
      <c r="J26" s="503">
        <v>0</v>
      </c>
      <c r="K26" s="502">
        <v>0</v>
      </c>
      <c r="L26" s="503">
        <v>0</v>
      </c>
      <c r="M26" s="502">
        <v>0</v>
      </c>
      <c r="N26" s="503">
        <v>0</v>
      </c>
      <c r="O26" s="502">
        <v>7.6269999999999998</v>
      </c>
      <c r="P26" s="503">
        <v>6.2720000000000002</v>
      </c>
    </row>
    <row r="27" spans="1:25">
      <c r="A27" s="362"/>
      <c r="B27" s="363" t="s">
        <v>285</v>
      </c>
      <c r="C27" s="502">
        <v>0</v>
      </c>
      <c r="D27" s="503">
        <v>0</v>
      </c>
      <c r="E27" s="502">
        <v>0.04</v>
      </c>
      <c r="F27" s="503">
        <v>4.9000000000000002E-2</v>
      </c>
      <c r="G27" s="502">
        <v>37.249000000000002</v>
      </c>
      <c r="H27" s="503">
        <v>62.826000000000001</v>
      </c>
      <c r="I27" s="502">
        <v>14.523999999999999</v>
      </c>
      <c r="J27" s="503">
        <v>17.943999999999999</v>
      </c>
      <c r="K27" s="502">
        <v>43.375</v>
      </c>
      <c r="L27" s="503">
        <v>31.937000000000001</v>
      </c>
      <c r="M27" s="502">
        <v>0</v>
      </c>
      <c r="N27" s="503">
        <v>0</v>
      </c>
      <c r="O27" s="502">
        <v>95.188000000000002</v>
      </c>
      <c r="P27" s="503">
        <v>112.756</v>
      </c>
    </row>
    <row r="28" spans="1:25">
      <c r="A28" s="362"/>
      <c r="B28" s="363" t="s">
        <v>213</v>
      </c>
      <c r="C28" s="502">
        <v>0</v>
      </c>
      <c r="D28" s="503">
        <v>0</v>
      </c>
      <c r="E28" s="502">
        <v>0</v>
      </c>
      <c r="F28" s="503">
        <v>0</v>
      </c>
      <c r="G28" s="502">
        <v>660.16899999999998</v>
      </c>
      <c r="H28" s="503">
        <v>785.94299999999998</v>
      </c>
      <c r="I28" s="502">
        <v>0</v>
      </c>
      <c r="J28" s="503">
        <v>3.839</v>
      </c>
      <c r="K28" s="502">
        <v>8.2690000000000001</v>
      </c>
      <c r="L28" s="503">
        <v>0</v>
      </c>
      <c r="M28" s="502">
        <v>0</v>
      </c>
      <c r="N28" s="503">
        <v>0</v>
      </c>
      <c r="O28" s="502">
        <v>668.43799999999999</v>
      </c>
      <c r="P28" s="503">
        <v>789.78200000000004</v>
      </c>
    </row>
    <row r="29" spans="1:25">
      <c r="Q29" s="365"/>
      <c r="R29" s="365"/>
      <c r="S29" s="365"/>
      <c r="T29" s="365"/>
      <c r="U29" s="365"/>
      <c r="V29" s="365"/>
      <c r="W29" s="365"/>
      <c r="X29" s="365"/>
      <c r="Y29" s="365"/>
    </row>
    <row r="30" spans="1:25">
      <c r="A30" s="378" t="s">
        <v>249</v>
      </c>
      <c r="B30" s="380"/>
      <c r="C30" s="504">
        <v>0</v>
      </c>
      <c r="D30" s="506">
        <v>0</v>
      </c>
      <c r="E30" s="504">
        <v>2540.4479999999999</v>
      </c>
      <c r="F30" s="506">
        <v>2159.3049999999998</v>
      </c>
      <c r="G30" s="504">
        <v>15507.644</v>
      </c>
      <c r="H30" s="506">
        <v>15244.339</v>
      </c>
      <c r="I30" s="504">
        <v>2308.643</v>
      </c>
      <c r="J30" s="506">
        <v>2231.4450000000002</v>
      </c>
      <c r="K30" s="504">
        <v>1500.95</v>
      </c>
      <c r="L30" s="506">
        <v>1446.0509999999999</v>
      </c>
      <c r="M30" s="504">
        <v>0</v>
      </c>
      <c r="N30" s="506">
        <v>-4.9000000000000002E-2</v>
      </c>
      <c r="O30" s="504">
        <v>21857.685000000001</v>
      </c>
      <c r="P30" s="506">
        <v>21081.091</v>
      </c>
    </row>
    <row r="31" spans="1:25">
      <c r="C31" s="130"/>
    </row>
    <row r="32" spans="1:25" s="131" customFormat="1">
      <c r="A32" s="795" t="s">
        <v>133</v>
      </c>
      <c r="B32" s="796"/>
      <c r="C32" s="806" t="s">
        <v>45</v>
      </c>
      <c r="D32" s="807"/>
      <c r="E32" s="807"/>
      <c r="F32" s="807"/>
      <c r="G32" s="807"/>
      <c r="H32" s="807"/>
      <c r="I32" s="807"/>
      <c r="J32" s="807"/>
      <c r="K32" s="807"/>
      <c r="L32" s="807"/>
      <c r="M32" s="807"/>
      <c r="N32" s="807"/>
      <c r="O32" s="807"/>
      <c r="P32" s="808"/>
    </row>
    <row r="33" spans="1:18" s="131" customFormat="1">
      <c r="A33" s="776" t="s">
        <v>71</v>
      </c>
      <c r="B33" s="777"/>
      <c r="C33" s="762" t="s">
        <v>20</v>
      </c>
      <c r="D33" s="764"/>
      <c r="E33" s="762" t="s">
        <v>10</v>
      </c>
      <c r="F33" s="764"/>
      <c r="G33" s="762" t="s">
        <v>46</v>
      </c>
      <c r="H33" s="764"/>
      <c r="I33" s="762" t="s">
        <v>14</v>
      </c>
      <c r="J33" s="764"/>
      <c r="K33" s="762" t="s">
        <v>47</v>
      </c>
      <c r="L33" s="764"/>
      <c r="M33" s="762" t="s">
        <v>271</v>
      </c>
      <c r="N33" s="764"/>
      <c r="O33" s="762" t="s">
        <v>17</v>
      </c>
      <c r="P33" s="764"/>
    </row>
    <row r="34" spans="1:18">
      <c r="A34" s="797" t="s">
        <v>250</v>
      </c>
      <c r="B34" s="801"/>
      <c r="C34" s="372" t="s">
        <v>487</v>
      </c>
      <c r="D34" s="373" t="s">
        <v>422</v>
      </c>
      <c r="E34" s="372" t="s">
        <v>487</v>
      </c>
      <c r="F34" s="373" t="s">
        <v>422</v>
      </c>
      <c r="G34" s="372" t="s">
        <v>487</v>
      </c>
      <c r="H34" s="373" t="s">
        <v>422</v>
      </c>
      <c r="I34" s="372" t="s">
        <v>487</v>
      </c>
      <c r="J34" s="373" t="s">
        <v>422</v>
      </c>
      <c r="K34" s="372" t="s">
        <v>487</v>
      </c>
      <c r="L34" s="373" t="s">
        <v>422</v>
      </c>
      <c r="M34" s="372" t="s">
        <v>487</v>
      </c>
      <c r="N34" s="373" t="s">
        <v>422</v>
      </c>
      <c r="O34" s="372" t="s">
        <v>487</v>
      </c>
      <c r="P34" s="373" t="s">
        <v>422</v>
      </c>
    </row>
    <row r="35" spans="1:18">
      <c r="A35" s="804"/>
      <c r="B35" s="805"/>
      <c r="C35" s="357" t="s">
        <v>353</v>
      </c>
      <c r="D35" s="358" t="s">
        <v>353</v>
      </c>
      <c r="E35" s="357" t="s">
        <v>353</v>
      </c>
      <c r="F35" s="358" t="s">
        <v>353</v>
      </c>
      <c r="G35" s="357" t="s">
        <v>353</v>
      </c>
      <c r="H35" s="358" t="s">
        <v>353</v>
      </c>
      <c r="I35" s="357" t="s">
        <v>353</v>
      </c>
      <c r="J35" s="358" t="s">
        <v>353</v>
      </c>
      <c r="K35" s="357" t="s">
        <v>353</v>
      </c>
      <c r="L35" s="358" t="s">
        <v>353</v>
      </c>
      <c r="M35" s="357" t="s">
        <v>353</v>
      </c>
      <c r="N35" s="358" t="s">
        <v>353</v>
      </c>
      <c r="O35" s="357" t="s">
        <v>353</v>
      </c>
      <c r="P35" s="358" t="s">
        <v>353</v>
      </c>
    </row>
    <row r="36" spans="1:18" s="125" customFormat="1">
      <c r="A36" s="359" t="s">
        <v>251</v>
      </c>
      <c r="B36" s="360"/>
      <c r="C36" s="504">
        <v>0</v>
      </c>
      <c r="D36" s="608">
        <v>0</v>
      </c>
      <c r="E36" s="504">
        <v>1135.51</v>
      </c>
      <c r="F36" s="608">
        <v>902.06600000000003</v>
      </c>
      <c r="G36" s="504">
        <v>6135.4690000000001</v>
      </c>
      <c r="H36" s="608">
        <v>4474.5460000000003</v>
      </c>
      <c r="I36" s="504">
        <v>661.63800000000003</v>
      </c>
      <c r="J36" s="608">
        <v>550.50199999999995</v>
      </c>
      <c r="K36" s="504">
        <v>270.822</v>
      </c>
      <c r="L36" s="608">
        <v>315.49799999999999</v>
      </c>
      <c r="M36" s="504">
        <v>0</v>
      </c>
      <c r="N36" s="608">
        <v>-4.9000000000000002E-2</v>
      </c>
      <c r="O36" s="504">
        <v>8203.4390000000003</v>
      </c>
      <c r="P36" s="608">
        <v>6242.5630000000001</v>
      </c>
    </row>
    <row r="37" spans="1:18">
      <c r="A37" s="362"/>
      <c r="B37" s="363" t="s">
        <v>395</v>
      </c>
      <c r="C37" s="502">
        <v>0</v>
      </c>
      <c r="D37" s="503">
        <v>0</v>
      </c>
      <c r="E37" s="502">
        <v>0</v>
      </c>
      <c r="F37" s="503">
        <v>0</v>
      </c>
      <c r="G37" s="502">
        <v>590.93299999999999</v>
      </c>
      <c r="H37" s="503">
        <v>463.072</v>
      </c>
      <c r="I37" s="502">
        <v>173.298</v>
      </c>
      <c r="J37" s="503">
        <v>220.38900000000001</v>
      </c>
      <c r="K37" s="502">
        <v>44.966999999999999</v>
      </c>
      <c r="L37" s="503">
        <v>69.837000000000003</v>
      </c>
      <c r="M37" s="502">
        <v>0</v>
      </c>
      <c r="N37" s="503">
        <v>0</v>
      </c>
      <c r="O37" s="502">
        <v>809.19799999999998</v>
      </c>
      <c r="P37" s="503">
        <v>753.298</v>
      </c>
    </row>
    <row r="38" spans="1:18">
      <c r="A38" s="362"/>
      <c r="B38" s="363" t="s">
        <v>396</v>
      </c>
      <c r="C38" s="502">
        <v>0</v>
      </c>
      <c r="D38" s="503">
        <v>0</v>
      </c>
      <c r="E38" s="502">
        <v>1.4E-2</v>
      </c>
      <c r="F38" s="503">
        <v>1.4E-2</v>
      </c>
      <c r="G38" s="502">
        <v>11.978</v>
      </c>
      <c r="H38" s="503">
        <v>17.378</v>
      </c>
      <c r="I38" s="502">
        <v>2.9489999999999998</v>
      </c>
      <c r="J38" s="503">
        <v>3.2810000000000001</v>
      </c>
      <c r="K38" s="502">
        <v>7.8150000000000004</v>
      </c>
      <c r="L38" s="503">
        <v>16.122</v>
      </c>
      <c r="M38" s="502">
        <v>0</v>
      </c>
      <c r="N38" s="503">
        <v>0</v>
      </c>
      <c r="O38" s="502">
        <v>22.756</v>
      </c>
      <c r="P38" s="503">
        <v>36.795000000000002</v>
      </c>
    </row>
    <row r="39" spans="1:18">
      <c r="A39" s="362"/>
      <c r="B39" s="363" t="s">
        <v>429</v>
      </c>
      <c r="C39" s="502">
        <v>0</v>
      </c>
      <c r="D39" s="503">
        <v>0</v>
      </c>
      <c r="E39" s="502">
        <v>998.66600000000005</v>
      </c>
      <c r="F39" s="503">
        <v>797.94899999999996</v>
      </c>
      <c r="G39" s="502">
        <v>1938.1479999999999</v>
      </c>
      <c r="H39" s="503">
        <v>2538.6669999999999</v>
      </c>
      <c r="I39" s="502">
        <v>329.07299999999998</v>
      </c>
      <c r="J39" s="503">
        <v>264.66500000000002</v>
      </c>
      <c r="K39" s="502">
        <v>120.407</v>
      </c>
      <c r="L39" s="503">
        <v>166.34</v>
      </c>
      <c r="M39" s="502">
        <v>0</v>
      </c>
      <c r="N39" s="503">
        <v>0</v>
      </c>
      <c r="O39" s="502">
        <v>3386.2939999999999</v>
      </c>
      <c r="P39" s="503">
        <v>3767.6210000000001</v>
      </c>
    </row>
    <row r="40" spans="1:18">
      <c r="A40" s="362"/>
      <c r="B40" s="363" t="s">
        <v>427</v>
      </c>
      <c r="C40" s="502">
        <v>0</v>
      </c>
      <c r="D40" s="503">
        <v>0</v>
      </c>
      <c r="E40" s="502">
        <v>29.946000000000002</v>
      </c>
      <c r="F40" s="503">
        <v>42.444000000000003</v>
      </c>
      <c r="G40" s="502">
        <v>815.68799999999999</v>
      </c>
      <c r="H40" s="503">
        <v>1249.1959999999999</v>
      </c>
      <c r="I40" s="502">
        <v>69.167000000000002</v>
      </c>
      <c r="J40" s="503">
        <v>15.602</v>
      </c>
      <c r="K40" s="502">
        <v>52.572000000000003</v>
      </c>
      <c r="L40" s="503">
        <v>35.668999999999997</v>
      </c>
      <c r="M40" s="502">
        <v>0</v>
      </c>
      <c r="N40" s="503">
        <v>-4.9000000000000002E-2</v>
      </c>
      <c r="O40" s="502">
        <v>967.37300000000005</v>
      </c>
      <c r="P40" s="503">
        <v>1342.8620000000001</v>
      </c>
    </row>
    <row r="41" spans="1:18">
      <c r="A41" s="362"/>
      <c r="B41" s="363" t="s">
        <v>397</v>
      </c>
      <c r="C41" s="502">
        <v>0</v>
      </c>
      <c r="D41" s="503">
        <v>0</v>
      </c>
      <c r="E41" s="502">
        <v>40.014000000000003</v>
      </c>
      <c r="F41" s="503">
        <v>43.268999999999998</v>
      </c>
      <c r="G41" s="502">
        <v>78.378</v>
      </c>
      <c r="H41" s="503">
        <v>75.926000000000002</v>
      </c>
      <c r="I41" s="502">
        <v>7.766</v>
      </c>
      <c r="J41" s="503">
        <v>10.715</v>
      </c>
      <c r="K41" s="502">
        <v>7.8090000000000002</v>
      </c>
      <c r="L41" s="503">
        <v>5.008</v>
      </c>
      <c r="M41" s="502">
        <v>0</v>
      </c>
      <c r="N41" s="503">
        <v>0</v>
      </c>
      <c r="O41" s="502">
        <v>133.96700000000001</v>
      </c>
      <c r="P41" s="503">
        <v>134.91800000000001</v>
      </c>
    </row>
    <row r="42" spans="1:18">
      <c r="A42" s="362"/>
      <c r="B42" s="363" t="s">
        <v>214</v>
      </c>
      <c r="C42" s="502">
        <v>0</v>
      </c>
      <c r="D42" s="503">
        <v>0</v>
      </c>
      <c r="E42" s="502">
        <v>47.823</v>
      </c>
      <c r="F42" s="503">
        <v>0</v>
      </c>
      <c r="G42" s="502">
        <v>3.528</v>
      </c>
      <c r="H42" s="503">
        <v>0</v>
      </c>
      <c r="I42" s="502">
        <v>62.302999999999997</v>
      </c>
      <c r="J42" s="503">
        <v>16.094000000000001</v>
      </c>
      <c r="K42" s="502">
        <v>10.712999999999999</v>
      </c>
      <c r="L42" s="503">
        <v>6.5910000000000002</v>
      </c>
      <c r="M42" s="502">
        <v>0</v>
      </c>
      <c r="N42" s="503">
        <v>0</v>
      </c>
      <c r="O42" s="502">
        <v>124.367</v>
      </c>
      <c r="P42" s="503">
        <v>22.684999999999999</v>
      </c>
    </row>
    <row r="43" spans="1:18">
      <c r="A43" s="362"/>
      <c r="B43" s="363" t="s">
        <v>215</v>
      </c>
      <c r="C43" s="502">
        <v>0</v>
      </c>
      <c r="D43" s="503">
        <v>0</v>
      </c>
      <c r="E43" s="502">
        <v>0</v>
      </c>
      <c r="F43" s="503">
        <v>0</v>
      </c>
      <c r="G43" s="502">
        <v>0</v>
      </c>
      <c r="H43" s="503">
        <v>0</v>
      </c>
      <c r="I43" s="502">
        <v>0</v>
      </c>
      <c r="J43" s="503">
        <v>0</v>
      </c>
      <c r="K43" s="502">
        <v>0</v>
      </c>
      <c r="L43" s="503">
        <v>0</v>
      </c>
      <c r="M43" s="502">
        <v>0</v>
      </c>
      <c r="N43" s="503">
        <v>0</v>
      </c>
      <c r="O43" s="502">
        <v>0</v>
      </c>
      <c r="P43" s="503">
        <v>0</v>
      </c>
    </row>
    <row r="44" spans="1:18">
      <c r="A44" s="362"/>
      <c r="B44" s="363" t="s">
        <v>436</v>
      </c>
      <c r="C44" s="502">
        <v>0</v>
      </c>
      <c r="D44" s="503">
        <v>0</v>
      </c>
      <c r="E44" s="502">
        <v>19.047000000000001</v>
      </c>
      <c r="F44" s="503">
        <v>18.39</v>
      </c>
      <c r="G44" s="502">
        <v>69.162000000000006</v>
      </c>
      <c r="H44" s="503">
        <v>130.30699999999999</v>
      </c>
      <c r="I44" s="502">
        <v>17.082000000000001</v>
      </c>
      <c r="J44" s="503">
        <v>19.756</v>
      </c>
      <c r="K44" s="502">
        <v>26.539000000000001</v>
      </c>
      <c r="L44" s="503">
        <v>15.930999999999999</v>
      </c>
      <c r="M44" s="502">
        <v>0</v>
      </c>
      <c r="N44" s="503">
        <v>0</v>
      </c>
      <c r="O44" s="502">
        <v>131.83000000000001</v>
      </c>
      <c r="P44" s="503">
        <v>184.38399999999999</v>
      </c>
    </row>
    <row r="45" spans="1:18">
      <c r="Q45" s="365"/>
      <c r="R45" s="365"/>
    </row>
    <row r="46" spans="1:18">
      <c r="A46" s="362"/>
      <c r="B46" s="369" t="s">
        <v>423</v>
      </c>
      <c r="C46" s="502">
        <v>0</v>
      </c>
      <c r="D46" s="507">
        <v>0</v>
      </c>
      <c r="E46" s="502">
        <v>0</v>
      </c>
      <c r="F46" s="507">
        <v>0</v>
      </c>
      <c r="G46" s="502">
        <v>2627.654</v>
      </c>
      <c r="H46" s="507">
        <v>0</v>
      </c>
      <c r="I46" s="502">
        <v>0</v>
      </c>
      <c r="J46" s="507">
        <v>0</v>
      </c>
      <c r="K46" s="502">
        <v>0</v>
      </c>
      <c r="L46" s="507">
        <v>0</v>
      </c>
      <c r="M46" s="502">
        <v>0</v>
      </c>
      <c r="N46" s="507">
        <v>0</v>
      </c>
      <c r="O46" s="502">
        <v>2627.654</v>
      </c>
      <c r="P46" s="507">
        <v>0</v>
      </c>
    </row>
    <row r="47" spans="1:18">
      <c r="Q47" s="365"/>
      <c r="R47" s="365"/>
    </row>
    <row r="48" spans="1:18" s="125" customFormat="1">
      <c r="A48" s="359" t="s">
        <v>252</v>
      </c>
      <c r="B48" s="360"/>
      <c r="C48" s="504">
        <v>0</v>
      </c>
      <c r="D48" s="608">
        <v>0</v>
      </c>
      <c r="E48" s="504">
        <v>562.50400000000002</v>
      </c>
      <c r="F48" s="608">
        <v>558.26599999999996</v>
      </c>
      <c r="G48" s="504">
        <v>6466.96</v>
      </c>
      <c r="H48" s="608">
        <v>7273.6629999999996</v>
      </c>
      <c r="I48" s="504">
        <v>935.86099999999999</v>
      </c>
      <c r="J48" s="608">
        <v>887.33900000000006</v>
      </c>
      <c r="K48" s="504">
        <v>453.17399999999998</v>
      </c>
      <c r="L48" s="608">
        <v>435.64</v>
      </c>
      <c r="M48" s="504">
        <v>0</v>
      </c>
      <c r="N48" s="608">
        <v>0</v>
      </c>
      <c r="O48" s="504">
        <v>8418.4989999999998</v>
      </c>
      <c r="P48" s="608">
        <v>9154.9079999999994</v>
      </c>
    </row>
    <row r="49" spans="1:18">
      <c r="A49" s="362"/>
      <c r="B49" s="363" t="s">
        <v>398</v>
      </c>
      <c r="C49" s="502">
        <v>0</v>
      </c>
      <c r="D49" s="503">
        <v>0</v>
      </c>
      <c r="E49" s="502">
        <v>0</v>
      </c>
      <c r="F49" s="503">
        <v>0</v>
      </c>
      <c r="G49" s="502">
        <v>1846.33</v>
      </c>
      <c r="H49" s="503">
        <v>1608.5940000000001</v>
      </c>
      <c r="I49" s="502">
        <v>870.80499999999995</v>
      </c>
      <c r="J49" s="503">
        <v>794.47799999999995</v>
      </c>
      <c r="K49" s="502">
        <v>393.68099999999998</v>
      </c>
      <c r="L49" s="503">
        <v>379.48700000000002</v>
      </c>
      <c r="M49" s="502">
        <v>0</v>
      </c>
      <c r="N49" s="503">
        <v>0</v>
      </c>
      <c r="O49" s="502">
        <v>3110.8159999999998</v>
      </c>
      <c r="P49" s="503">
        <v>2782.5590000000002</v>
      </c>
    </row>
    <row r="50" spans="1:18">
      <c r="A50" s="362"/>
      <c r="B50" s="363" t="s">
        <v>399</v>
      </c>
      <c r="C50" s="502">
        <v>0</v>
      </c>
      <c r="D50" s="503">
        <v>0</v>
      </c>
      <c r="E50" s="502">
        <v>8.0000000000000002E-3</v>
      </c>
      <c r="F50" s="503">
        <v>2.4E-2</v>
      </c>
      <c r="G50" s="502">
        <v>27.71</v>
      </c>
      <c r="H50" s="503">
        <v>49.844000000000001</v>
      </c>
      <c r="I50" s="502">
        <v>12.663</v>
      </c>
      <c r="J50" s="503">
        <v>15.577999999999999</v>
      </c>
      <c r="K50" s="502">
        <v>14.167999999999999</v>
      </c>
      <c r="L50" s="503">
        <v>16.786000000000001</v>
      </c>
      <c r="M50" s="502">
        <v>0</v>
      </c>
      <c r="N50" s="503">
        <v>0</v>
      </c>
      <c r="O50" s="502">
        <v>54.548999999999999</v>
      </c>
      <c r="P50" s="503">
        <v>82.231999999999999</v>
      </c>
    </row>
    <row r="51" spans="1:18">
      <c r="A51" s="362"/>
      <c r="B51" s="363" t="s">
        <v>400</v>
      </c>
      <c r="C51" s="502">
        <v>0</v>
      </c>
      <c r="D51" s="503">
        <v>0</v>
      </c>
      <c r="E51" s="502">
        <v>30.373999999999999</v>
      </c>
      <c r="F51" s="503">
        <v>53.914000000000001</v>
      </c>
      <c r="G51" s="502">
        <v>2400.6860000000001</v>
      </c>
      <c r="H51" s="503">
        <v>2623.7020000000002</v>
      </c>
      <c r="I51" s="502">
        <v>0.20499999999999999</v>
      </c>
      <c r="J51" s="503">
        <v>0.23100000000000001</v>
      </c>
      <c r="K51" s="502">
        <v>0.92300000000000004</v>
      </c>
      <c r="L51" s="503">
        <v>0.59099999999999997</v>
      </c>
      <c r="M51" s="502">
        <v>0</v>
      </c>
      <c r="N51" s="503">
        <v>0</v>
      </c>
      <c r="O51" s="502">
        <v>2432.1880000000001</v>
      </c>
      <c r="P51" s="503">
        <v>2678.4380000000001</v>
      </c>
    </row>
    <row r="52" spans="1:18">
      <c r="A52" s="362"/>
      <c r="B52" s="363" t="s">
        <v>216</v>
      </c>
      <c r="C52" s="502">
        <v>0</v>
      </c>
      <c r="D52" s="503">
        <v>0</v>
      </c>
      <c r="E52" s="502">
        <v>17.536999999999999</v>
      </c>
      <c r="F52" s="503">
        <v>40.820999999999998</v>
      </c>
      <c r="G52" s="502">
        <v>371.62</v>
      </c>
      <c r="H52" s="503">
        <v>958.05200000000002</v>
      </c>
      <c r="I52" s="502">
        <v>0</v>
      </c>
      <c r="J52" s="503">
        <v>0</v>
      </c>
      <c r="K52" s="502">
        <v>0</v>
      </c>
      <c r="L52" s="503">
        <v>0</v>
      </c>
      <c r="M52" s="502">
        <v>0</v>
      </c>
      <c r="N52" s="503">
        <v>0</v>
      </c>
      <c r="O52" s="502">
        <v>389.15699999999998</v>
      </c>
      <c r="P52" s="503">
        <v>998.87300000000005</v>
      </c>
    </row>
    <row r="53" spans="1:18">
      <c r="A53" s="362"/>
      <c r="B53" s="363" t="s">
        <v>401</v>
      </c>
      <c r="C53" s="502">
        <v>0</v>
      </c>
      <c r="D53" s="503">
        <v>0</v>
      </c>
      <c r="E53" s="502">
        <v>15.206</v>
      </c>
      <c r="F53" s="503">
        <v>19.062999999999999</v>
      </c>
      <c r="G53" s="502">
        <v>501.06799999999998</v>
      </c>
      <c r="H53" s="503">
        <v>676.51800000000003</v>
      </c>
      <c r="I53" s="502">
        <v>7.0990000000000002</v>
      </c>
      <c r="J53" s="503">
        <v>9.3789999999999996</v>
      </c>
      <c r="K53" s="502">
        <v>0.41699999999999998</v>
      </c>
      <c r="L53" s="503">
        <v>0.41499999999999998</v>
      </c>
      <c r="M53" s="502">
        <v>0</v>
      </c>
      <c r="N53" s="503">
        <v>0</v>
      </c>
      <c r="O53" s="502">
        <v>523.79</v>
      </c>
      <c r="P53" s="503">
        <v>705.375</v>
      </c>
    </row>
    <row r="54" spans="1:18">
      <c r="A54" s="362"/>
      <c r="B54" s="363" t="s">
        <v>217</v>
      </c>
      <c r="C54" s="502">
        <v>0</v>
      </c>
      <c r="D54" s="503">
        <v>0</v>
      </c>
      <c r="E54" s="502">
        <v>469.935</v>
      </c>
      <c r="F54" s="503">
        <v>405.08199999999999</v>
      </c>
      <c r="G54" s="502">
        <v>0.314</v>
      </c>
      <c r="H54" s="503">
        <v>4.6840000000000002</v>
      </c>
      <c r="I54" s="502">
        <v>-2.5619999999999998</v>
      </c>
      <c r="J54" s="503">
        <v>0</v>
      </c>
      <c r="K54" s="502">
        <v>40.006</v>
      </c>
      <c r="L54" s="503">
        <v>33.975999999999999</v>
      </c>
      <c r="M54" s="502">
        <v>0</v>
      </c>
      <c r="N54" s="503">
        <v>0</v>
      </c>
      <c r="O54" s="502">
        <v>507.69299999999998</v>
      </c>
      <c r="P54" s="503">
        <v>443.74200000000002</v>
      </c>
    </row>
    <row r="55" spans="1:18">
      <c r="A55" s="362"/>
      <c r="B55" s="363" t="s">
        <v>218</v>
      </c>
      <c r="C55" s="502">
        <v>0</v>
      </c>
      <c r="D55" s="503">
        <v>0</v>
      </c>
      <c r="E55" s="502">
        <v>10.593</v>
      </c>
      <c r="F55" s="503">
        <v>13.196999999999999</v>
      </c>
      <c r="G55" s="502">
        <v>1315.6210000000001</v>
      </c>
      <c r="H55" s="503">
        <v>1311.655</v>
      </c>
      <c r="I55" s="502">
        <v>47.651000000000003</v>
      </c>
      <c r="J55" s="503">
        <v>67.673000000000002</v>
      </c>
      <c r="K55" s="502">
        <v>2.63</v>
      </c>
      <c r="L55" s="503">
        <v>3.0310000000000001</v>
      </c>
      <c r="M55" s="502">
        <v>0</v>
      </c>
      <c r="N55" s="503">
        <v>0</v>
      </c>
      <c r="O55" s="502">
        <v>1376.4949999999999</v>
      </c>
      <c r="P55" s="503">
        <v>1395.556</v>
      </c>
    </row>
    <row r="56" spans="1:18">
      <c r="A56" s="362"/>
      <c r="B56" s="363" t="s">
        <v>402</v>
      </c>
      <c r="C56" s="502">
        <v>0</v>
      </c>
      <c r="D56" s="503">
        <v>0</v>
      </c>
      <c r="E56" s="502">
        <v>18.850999999999999</v>
      </c>
      <c r="F56" s="503">
        <v>26.164999999999999</v>
      </c>
      <c r="G56" s="502">
        <v>3.6110000000000002</v>
      </c>
      <c r="H56" s="503">
        <v>40.613999999999997</v>
      </c>
      <c r="I56" s="502">
        <v>0</v>
      </c>
      <c r="J56" s="503">
        <v>0</v>
      </c>
      <c r="K56" s="502">
        <v>1.349</v>
      </c>
      <c r="L56" s="503">
        <v>1.3540000000000001</v>
      </c>
      <c r="M56" s="502">
        <v>0</v>
      </c>
      <c r="N56" s="503">
        <v>0</v>
      </c>
      <c r="O56" s="502">
        <v>23.811</v>
      </c>
      <c r="P56" s="503">
        <v>68.132999999999996</v>
      </c>
    </row>
    <row r="57" spans="1:18">
      <c r="Q57" s="365"/>
      <c r="R57" s="365"/>
    </row>
    <row r="58" spans="1:18" s="125" customFormat="1">
      <c r="A58" s="359" t="s">
        <v>253</v>
      </c>
      <c r="B58" s="360"/>
      <c r="C58" s="504">
        <v>0</v>
      </c>
      <c r="D58" s="608">
        <v>0</v>
      </c>
      <c r="E58" s="504">
        <v>842.43399999999997</v>
      </c>
      <c r="F58" s="608">
        <v>698.97299999999996</v>
      </c>
      <c r="G58" s="504">
        <v>2905.2150000000001</v>
      </c>
      <c r="H58" s="608">
        <v>3496.13</v>
      </c>
      <c r="I58" s="504">
        <v>711.14400000000001</v>
      </c>
      <c r="J58" s="608">
        <v>793.60400000000004</v>
      </c>
      <c r="K58" s="504">
        <v>776.95399999999995</v>
      </c>
      <c r="L58" s="608">
        <v>694.91300000000001</v>
      </c>
      <c r="M58" s="504">
        <v>0</v>
      </c>
      <c r="N58" s="608">
        <v>0</v>
      </c>
      <c r="O58" s="504">
        <v>5235.7470000000003</v>
      </c>
      <c r="P58" s="608">
        <v>5683.62</v>
      </c>
    </row>
    <row r="59" spans="1:18" s="125" customFormat="1">
      <c r="A59" s="359" t="s">
        <v>424</v>
      </c>
      <c r="B59" s="360"/>
      <c r="C59" s="504">
        <v>0</v>
      </c>
      <c r="D59" s="608">
        <v>0</v>
      </c>
      <c r="E59" s="504">
        <v>842.43399999999997</v>
      </c>
      <c r="F59" s="608">
        <v>698.97299999999996</v>
      </c>
      <c r="G59" s="504">
        <v>2905.2150000000001</v>
      </c>
      <c r="H59" s="608">
        <v>3496.13</v>
      </c>
      <c r="I59" s="504">
        <v>711.14400000000001</v>
      </c>
      <c r="J59" s="608">
        <v>793.60400000000004</v>
      </c>
      <c r="K59" s="504">
        <v>776.95399999999995</v>
      </c>
      <c r="L59" s="608">
        <v>694.91300000000001</v>
      </c>
      <c r="M59" s="504">
        <v>0</v>
      </c>
      <c r="N59" s="608">
        <v>0</v>
      </c>
      <c r="O59" s="504">
        <v>5235.7470000000003</v>
      </c>
      <c r="P59" s="608">
        <v>5683.62</v>
      </c>
    </row>
    <row r="60" spans="1:18">
      <c r="A60" s="362"/>
      <c r="B60" s="363" t="s">
        <v>219</v>
      </c>
      <c r="C60" s="502">
        <v>0</v>
      </c>
      <c r="D60" s="503">
        <v>0</v>
      </c>
      <c r="E60" s="502">
        <v>761.52800000000002</v>
      </c>
      <c r="F60" s="503">
        <v>652.952</v>
      </c>
      <c r="G60" s="502">
        <v>2520.674</v>
      </c>
      <c r="H60" s="503">
        <v>2182.5990000000002</v>
      </c>
      <c r="I60" s="502">
        <v>0</v>
      </c>
      <c r="J60" s="503">
        <v>3.3140000000000001</v>
      </c>
      <c r="K60" s="502">
        <v>133.72200000000001</v>
      </c>
      <c r="L60" s="503">
        <v>133.15199999999999</v>
      </c>
      <c r="M60" s="502">
        <v>0</v>
      </c>
      <c r="N60" s="503">
        <v>0</v>
      </c>
      <c r="O60" s="502">
        <v>3415.924</v>
      </c>
      <c r="P60" s="503">
        <v>2972.0169999999998</v>
      </c>
    </row>
    <row r="61" spans="1:18">
      <c r="A61" s="362"/>
      <c r="B61" s="363" t="s">
        <v>220</v>
      </c>
      <c r="C61" s="502">
        <v>0</v>
      </c>
      <c r="D61" s="503">
        <v>0</v>
      </c>
      <c r="E61" s="502">
        <v>-278.57299999999998</v>
      </c>
      <c r="F61" s="503">
        <v>-262.20800000000003</v>
      </c>
      <c r="G61" s="502">
        <v>-1018.836</v>
      </c>
      <c r="H61" s="503">
        <v>-758.69299999999998</v>
      </c>
      <c r="I61" s="502">
        <v>224.79900000000001</v>
      </c>
      <c r="J61" s="503">
        <v>248.70699999999999</v>
      </c>
      <c r="K61" s="502">
        <v>583.14499999999998</v>
      </c>
      <c r="L61" s="503">
        <v>501.709</v>
      </c>
      <c r="M61" s="502">
        <v>0</v>
      </c>
      <c r="N61" s="503">
        <v>0</v>
      </c>
      <c r="O61" s="502">
        <v>-489.46499999999997</v>
      </c>
      <c r="P61" s="503">
        <v>-270.48500000000001</v>
      </c>
    </row>
    <row r="62" spans="1:18">
      <c r="A62" s="362"/>
      <c r="B62" s="363" t="s">
        <v>432</v>
      </c>
      <c r="C62" s="502">
        <v>0</v>
      </c>
      <c r="D62" s="503">
        <v>0</v>
      </c>
      <c r="E62" s="502">
        <v>0</v>
      </c>
      <c r="F62" s="503">
        <v>0</v>
      </c>
      <c r="G62" s="502">
        <v>0</v>
      </c>
      <c r="H62" s="503">
        <v>0</v>
      </c>
      <c r="I62" s="502">
        <v>0</v>
      </c>
      <c r="J62" s="503">
        <v>46.819000000000003</v>
      </c>
      <c r="K62" s="502">
        <v>0</v>
      </c>
      <c r="L62" s="503">
        <v>0</v>
      </c>
      <c r="M62" s="502">
        <v>0</v>
      </c>
      <c r="N62" s="503">
        <v>0</v>
      </c>
      <c r="O62" s="502">
        <v>0</v>
      </c>
      <c r="P62" s="503">
        <v>46.819000000000003</v>
      </c>
    </row>
    <row r="63" spans="1:18">
      <c r="A63" s="362"/>
      <c r="B63" s="363" t="s">
        <v>426</v>
      </c>
      <c r="C63" s="502">
        <v>0</v>
      </c>
      <c r="D63" s="503">
        <v>0</v>
      </c>
      <c r="E63" s="502">
        <v>0</v>
      </c>
      <c r="F63" s="503">
        <v>0</v>
      </c>
      <c r="G63" s="502">
        <v>0</v>
      </c>
      <c r="H63" s="503">
        <v>0</v>
      </c>
      <c r="I63" s="502">
        <v>0</v>
      </c>
      <c r="J63" s="503">
        <v>0</v>
      </c>
      <c r="K63" s="502">
        <v>0</v>
      </c>
      <c r="L63" s="503">
        <v>0</v>
      </c>
      <c r="M63" s="502">
        <v>0</v>
      </c>
      <c r="N63" s="503">
        <v>0</v>
      </c>
      <c r="O63" s="502">
        <v>0</v>
      </c>
      <c r="P63" s="503">
        <v>0</v>
      </c>
    </row>
    <row r="64" spans="1:18">
      <c r="A64" s="362"/>
      <c r="B64" s="363" t="s">
        <v>403</v>
      </c>
      <c r="C64" s="502">
        <v>0</v>
      </c>
      <c r="D64" s="503">
        <v>0</v>
      </c>
      <c r="E64" s="502">
        <v>0</v>
      </c>
      <c r="F64" s="503">
        <v>0</v>
      </c>
      <c r="G64" s="502">
        <v>0</v>
      </c>
      <c r="H64" s="503">
        <v>0</v>
      </c>
      <c r="I64" s="502">
        <v>0</v>
      </c>
      <c r="J64" s="503">
        <v>0</v>
      </c>
      <c r="K64" s="502">
        <v>0</v>
      </c>
      <c r="L64" s="503">
        <v>0</v>
      </c>
      <c r="M64" s="502">
        <v>0</v>
      </c>
      <c r="N64" s="503">
        <v>0</v>
      </c>
      <c r="O64" s="502">
        <v>0</v>
      </c>
      <c r="P64" s="503">
        <v>0</v>
      </c>
    </row>
    <row r="65" spans="1:30">
      <c r="A65" s="362"/>
      <c r="B65" s="363" t="s">
        <v>404</v>
      </c>
      <c r="C65" s="502">
        <v>0</v>
      </c>
      <c r="D65" s="503">
        <v>0</v>
      </c>
      <c r="E65" s="502">
        <v>359.47899999999998</v>
      </c>
      <c r="F65" s="503">
        <v>308.22899999999998</v>
      </c>
      <c r="G65" s="502">
        <v>1403.377</v>
      </c>
      <c r="H65" s="503">
        <v>2072.2240000000002</v>
      </c>
      <c r="I65" s="502">
        <v>486.34500000000003</v>
      </c>
      <c r="J65" s="503">
        <v>494.76400000000001</v>
      </c>
      <c r="K65" s="502">
        <v>60.087000000000003</v>
      </c>
      <c r="L65" s="503">
        <v>60.052</v>
      </c>
      <c r="M65" s="502">
        <v>0</v>
      </c>
      <c r="N65" s="503">
        <v>0</v>
      </c>
      <c r="O65" s="502">
        <v>2309.288</v>
      </c>
      <c r="P65" s="503">
        <v>2935.2689999999998</v>
      </c>
    </row>
    <row r="66" spans="1:30">
      <c r="Q66" s="365"/>
      <c r="R66" s="365"/>
    </row>
    <row r="67" spans="1:30">
      <c r="A67" s="378" t="s">
        <v>254</v>
      </c>
      <c r="B67" s="363"/>
      <c r="C67" s="502">
        <v>0</v>
      </c>
      <c r="D67" s="507">
        <v>0</v>
      </c>
      <c r="E67" s="502">
        <v>0</v>
      </c>
      <c r="F67" s="507">
        <v>0</v>
      </c>
      <c r="G67" s="502">
        <v>0</v>
      </c>
      <c r="H67" s="507">
        <v>0</v>
      </c>
      <c r="I67" s="502">
        <v>0</v>
      </c>
      <c r="J67" s="507">
        <v>0</v>
      </c>
      <c r="K67" s="502">
        <v>0</v>
      </c>
      <c r="L67" s="507">
        <v>0</v>
      </c>
      <c r="M67" s="502">
        <v>0</v>
      </c>
      <c r="N67" s="507">
        <v>0</v>
      </c>
      <c r="O67" s="502">
        <v>0</v>
      </c>
      <c r="P67" s="507">
        <v>0</v>
      </c>
    </row>
    <row r="68" spans="1:30">
      <c r="Q68" s="365"/>
      <c r="R68" s="365"/>
    </row>
    <row r="69" spans="1:30">
      <c r="A69" s="359" t="s">
        <v>255</v>
      </c>
      <c r="B69" s="380"/>
      <c r="C69" s="504">
        <v>0</v>
      </c>
      <c r="D69" s="508">
        <v>0</v>
      </c>
      <c r="E69" s="504">
        <v>2540.4479999999999</v>
      </c>
      <c r="F69" s="508">
        <v>2159.3049999999998</v>
      </c>
      <c r="G69" s="504">
        <v>15507.644</v>
      </c>
      <c r="H69" s="508">
        <v>15244.339</v>
      </c>
      <c r="I69" s="504">
        <v>2308.643</v>
      </c>
      <c r="J69" s="508">
        <v>2231.4450000000002</v>
      </c>
      <c r="K69" s="504">
        <v>1500.95</v>
      </c>
      <c r="L69" s="508">
        <v>1446.0509999999999</v>
      </c>
      <c r="M69" s="504">
        <v>0</v>
      </c>
      <c r="N69" s="508">
        <v>-4.9000000000000002E-2</v>
      </c>
      <c r="O69" s="504">
        <v>21857.685000000001</v>
      </c>
      <c r="P69" s="508">
        <v>21081.091</v>
      </c>
    </row>
    <row r="71" spans="1:30">
      <c r="B71" s="130"/>
      <c r="C71" s="367">
        <v>1000</v>
      </c>
      <c r="D71" s="367"/>
      <c r="E71" s="367"/>
      <c r="F71" s="367"/>
      <c r="G71" s="367"/>
      <c r="H71" s="367"/>
      <c r="I71" s="367"/>
      <c r="J71" s="367"/>
      <c r="K71" s="367"/>
      <c r="L71" s="367"/>
      <c r="M71" s="367"/>
      <c r="N71" s="367"/>
      <c r="O71" s="367"/>
      <c r="P71" s="367"/>
    </row>
    <row r="72" spans="1:30">
      <c r="C72" s="762" t="s">
        <v>45</v>
      </c>
      <c r="D72" s="763"/>
      <c r="E72" s="763"/>
      <c r="F72" s="763"/>
      <c r="G72" s="763"/>
      <c r="H72" s="763"/>
      <c r="I72" s="763"/>
      <c r="J72" s="763"/>
      <c r="K72" s="763"/>
      <c r="L72" s="763"/>
      <c r="M72" s="763"/>
      <c r="N72" s="763"/>
      <c r="O72" s="763"/>
      <c r="P72" s="763"/>
      <c r="Q72" s="763"/>
      <c r="R72" s="763"/>
      <c r="S72" s="763"/>
      <c r="T72" s="763"/>
      <c r="U72" s="763"/>
      <c r="V72" s="763"/>
      <c r="W72" s="763"/>
      <c r="X72" s="763"/>
      <c r="Y72" s="763"/>
      <c r="Z72" s="763"/>
      <c r="AA72" s="763"/>
      <c r="AB72" s="763"/>
      <c r="AC72" s="763"/>
      <c r="AD72" s="764"/>
    </row>
    <row r="73" spans="1:30" ht="12.75" customHeight="1">
      <c r="A73" s="776" t="s">
        <v>71</v>
      </c>
      <c r="B73" s="777"/>
      <c r="C73" s="762" t="s">
        <v>20</v>
      </c>
      <c r="D73" s="763"/>
      <c r="E73" s="763"/>
      <c r="F73" s="764"/>
      <c r="G73" s="762" t="s">
        <v>10</v>
      </c>
      <c r="H73" s="763"/>
      <c r="I73" s="763"/>
      <c r="J73" s="764"/>
      <c r="K73" s="762" t="s">
        <v>46</v>
      </c>
      <c r="L73" s="763"/>
      <c r="M73" s="763"/>
      <c r="N73" s="764"/>
      <c r="O73" s="762" t="s">
        <v>14</v>
      </c>
      <c r="P73" s="763"/>
      <c r="Q73" s="763"/>
      <c r="R73" s="764"/>
      <c r="S73" s="762" t="s">
        <v>47</v>
      </c>
      <c r="T73" s="763"/>
      <c r="U73" s="763"/>
      <c r="V73" s="764"/>
      <c r="W73" s="762" t="s">
        <v>271</v>
      </c>
      <c r="X73" s="763"/>
      <c r="Y73" s="763"/>
      <c r="Z73" s="764"/>
      <c r="AA73" s="762" t="s">
        <v>17</v>
      </c>
      <c r="AB73" s="763"/>
      <c r="AC73" s="763"/>
      <c r="AD73" s="764"/>
    </row>
    <row r="74" spans="1:30">
      <c r="A74" s="797" t="s">
        <v>256</v>
      </c>
      <c r="B74" s="801"/>
      <c r="C74" s="765" t="s">
        <v>286</v>
      </c>
      <c r="D74" s="766"/>
      <c r="E74" s="760" t="s">
        <v>287</v>
      </c>
      <c r="F74" s="761"/>
      <c r="G74" s="765" t="s">
        <v>286</v>
      </c>
      <c r="H74" s="766"/>
      <c r="I74" s="760" t="s">
        <v>287</v>
      </c>
      <c r="J74" s="761"/>
      <c r="K74" s="765" t="s">
        <v>286</v>
      </c>
      <c r="L74" s="766"/>
      <c r="M74" s="760" t="s">
        <v>287</v>
      </c>
      <c r="N74" s="761"/>
      <c r="O74" s="765" t="s">
        <v>286</v>
      </c>
      <c r="P74" s="766"/>
      <c r="Q74" s="760" t="s">
        <v>287</v>
      </c>
      <c r="R74" s="761"/>
      <c r="S74" s="765" t="s">
        <v>286</v>
      </c>
      <c r="T74" s="766"/>
      <c r="U74" s="760" t="s">
        <v>287</v>
      </c>
      <c r="V74" s="761"/>
      <c r="W74" s="765" t="s">
        <v>286</v>
      </c>
      <c r="X74" s="766"/>
      <c r="Y74" s="760" t="s">
        <v>287</v>
      </c>
      <c r="Z74" s="761"/>
      <c r="AA74" s="765" t="s">
        <v>286</v>
      </c>
      <c r="AB74" s="766"/>
      <c r="AC74" s="760" t="s">
        <v>287</v>
      </c>
      <c r="AD74" s="761"/>
    </row>
    <row r="75" spans="1:30">
      <c r="A75" s="802"/>
      <c r="B75" s="803"/>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row>
    <row r="76" spans="1:30">
      <c r="A76" s="804"/>
      <c r="B76" s="805"/>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row>
    <row r="77" spans="1:30">
      <c r="A77" s="359" t="s">
        <v>257</v>
      </c>
      <c r="B77" s="388"/>
      <c r="C77" s="345">
        <v>0</v>
      </c>
      <c r="D77" s="352">
        <v>0</v>
      </c>
      <c r="E77" s="352">
        <v>0</v>
      </c>
      <c r="F77" s="352">
        <v>0</v>
      </c>
      <c r="G77" s="345">
        <v>669.51700000000005</v>
      </c>
      <c r="H77" s="352">
        <v>568.47699999999998</v>
      </c>
      <c r="I77" s="352">
        <v>251.09100000000001</v>
      </c>
      <c r="J77" s="352">
        <v>220.43100000000001</v>
      </c>
      <c r="K77" s="345">
        <v>6387.2430000000004</v>
      </c>
      <c r="L77" s="352">
        <v>6418.2070000000003</v>
      </c>
      <c r="M77" s="352">
        <v>2136.645</v>
      </c>
      <c r="N77" s="352">
        <v>2670.3090000000002</v>
      </c>
      <c r="O77" s="345">
        <v>1366.02</v>
      </c>
      <c r="P77" s="352">
        <v>1258.076</v>
      </c>
      <c r="Q77" s="352">
        <v>415.464</v>
      </c>
      <c r="R77" s="352">
        <v>424.13299999999998</v>
      </c>
      <c r="S77" s="345">
        <v>759.12800000000004</v>
      </c>
      <c r="T77" s="352">
        <v>669.55799999999999</v>
      </c>
      <c r="U77" s="352">
        <v>253.66399999999999</v>
      </c>
      <c r="V77" s="352">
        <v>211.90799999999999</v>
      </c>
      <c r="W77" s="345">
        <v>-2E-3</v>
      </c>
      <c r="X77" s="352">
        <v>-4.9000000000000002E-2</v>
      </c>
      <c r="Y77" s="352">
        <v>2E-3</v>
      </c>
      <c r="Z77" s="352">
        <v>-4.0000000000000001E-3</v>
      </c>
      <c r="AA77" s="345">
        <v>9181.9060000000009</v>
      </c>
      <c r="AB77" s="352">
        <v>8914.2690000000002</v>
      </c>
      <c r="AC77" s="352">
        <v>3056.866</v>
      </c>
      <c r="AD77" s="352">
        <v>3526.777</v>
      </c>
    </row>
    <row r="78" spans="1:30">
      <c r="A78" s="368"/>
      <c r="B78" s="369" t="s">
        <v>90</v>
      </c>
      <c r="C78" s="345">
        <v>0</v>
      </c>
      <c r="D78" s="352">
        <v>0</v>
      </c>
      <c r="E78" s="352">
        <v>0</v>
      </c>
      <c r="F78" s="352">
        <v>0</v>
      </c>
      <c r="G78" s="345">
        <v>653.67200000000003</v>
      </c>
      <c r="H78" s="352">
        <v>561.88900000000001</v>
      </c>
      <c r="I78" s="352">
        <v>243.185</v>
      </c>
      <c r="J78" s="352">
        <v>217.334</v>
      </c>
      <c r="K78" s="345">
        <v>5120.241</v>
      </c>
      <c r="L78" s="352">
        <v>5402.2659999999996</v>
      </c>
      <c r="M78" s="352">
        <v>1756.2570000000001</v>
      </c>
      <c r="N78" s="352">
        <v>2250.04</v>
      </c>
      <c r="O78" s="345">
        <v>1352.7149999999999</v>
      </c>
      <c r="P78" s="352">
        <v>1243.902</v>
      </c>
      <c r="Q78" s="352">
        <v>410.39699999999999</v>
      </c>
      <c r="R78" s="352">
        <v>419.25799999999998</v>
      </c>
      <c r="S78" s="345">
        <v>755.29899999999998</v>
      </c>
      <c r="T78" s="352">
        <v>666.43200000000002</v>
      </c>
      <c r="U78" s="352">
        <v>252.59399999999999</v>
      </c>
      <c r="V78" s="352">
        <v>210.68299999999999</v>
      </c>
      <c r="W78" s="345">
        <v>0</v>
      </c>
      <c r="X78" s="352">
        <v>0</v>
      </c>
      <c r="Y78" s="352">
        <v>0</v>
      </c>
      <c r="Z78" s="352">
        <v>0</v>
      </c>
      <c r="AA78" s="345">
        <v>7881.9269999999997</v>
      </c>
      <c r="AB78" s="352">
        <v>7874.4889999999996</v>
      </c>
      <c r="AC78" s="352">
        <v>2662.433</v>
      </c>
      <c r="AD78" s="352">
        <v>3097.3150000000001</v>
      </c>
    </row>
    <row r="79" spans="1:30">
      <c r="A79" s="368"/>
      <c r="B79" s="371" t="s">
        <v>266</v>
      </c>
      <c r="C79" s="350">
        <v>0</v>
      </c>
      <c r="D79" s="353">
        <v>0</v>
      </c>
      <c r="E79" s="353">
        <v>0</v>
      </c>
      <c r="F79" s="353">
        <v>0</v>
      </c>
      <c r="G79" s="350">
        <v>619.93399999999997</v>
      </c>
      <c r="H79" s="353">
        <v>535.65599999999995</v>
      </c>
      <c r="I79" s="353">
        <v>231.31</v>
      </c>
      <c r="J79" s="353">
        <v>205.87299999999999</v>
      </c>
      <c r="K79" s="350">
        <v>4391.5119999999997</v>
      </c>
      <c r="L79" s="353">
        <v>4840.9290000000001</v>
      </c>
      <c r="M79" s="353">
        <v>1517.269</v>
      </c>
      <c r="N79" s="353">
        <v>2057.6689999999999</v>
      </c>
      <c r="O79" s="350">
        <v>657.72400000000005</v>
      </c>
      <c r="P79" s="353">
        <v>634.29700000000003</v>
      </c>
      <c r="Q79" s="353">
        <v>195.51900000000001</v>
      </c>
      <c r="R79" s="353">
        <v>221.25899999999999</v>
      </c>
      <c r="S79" s="350">
        <v>712.40099999999995</v>
      </c>
      <c r="T79" s="353">
        <v>630.91399999999999</v>
      </c>
      <c r="U79" s="353">
        <v>236.26400000000001</v>
      </c>
      <c r="V79" s="353">
        <v>198.98599999999999</v>
      </c>
      <c r="W79" s="350">
        <v>0</v>
      </c>
      <c r="X79" s="353">
        <v>0</v>
      </c>
      <c r="Y79" s="353">
        <v>0</v>
      </c>
      <c r="Z79" s="353">
        <v>0</v>
      </c>
      <c r="AA79" s="350">
        <v>6381.5709999999999</v>
      </c>
      <c r="AB79" s="353">
        <v>6641.7960000000003</v>
      </c>
      <c r="AC79" s="353">
        <v>2180.3620000000001</v>
      </c>
      <c r="AD79" s="353">
        <v>2683.7869999999998</v>
      </c>
    </row>
    <row r="80" spans="1:30">
      <c r="A80" s="368"/>
      <c r="B80" s="371" t="s">
        <v>267</v>
      </c>
      <c r="C80" s="350">
        <v>0</v>
      </c>
      <c r="D80" s="353">
        <v>0</v>
      </c>
      <c r="E80" s="353">
        <v>0</v>
      </c>
      <c r="F80" s="353">
        <v>0</v>
      </c>
      <c r="G80" s="350">
        <v>3.4870000000000001</v>
      </c>
      <c r="H80" s="353">
        <v>2.0699999999999998</v>
      </c>
      <c r="I80" s="353">
        <v>1.8240000000000001</v>
      </c>
      <c r="J80" s="353">
        <v>0.35499999999999998</v>
      </c>
      <c r="K80" s="350">
        <v>0</v>
      </c>
      <c r="L80" s="353">
        <v>0</v>
      </c>
      <c r="M80" s="353">
        <v>0</v>
      </c>
      <c r="N80" s="353">
        <v>0</v>
      </c>
      <c r="O80" s="350">
        <v>1.0049999999999999</v>
      </c>
      <c r="P80" s="353">
        <v>1.637</v>
      </c>
      <c r="Q80" s="353">
        <v>-10.148999999999999</v>
      </c>
      <c r="R80" s="353">
        <v>0.25800000000000001</v>
      </c>
      <c r="S80" s="350">
        <v>0.13800000000000001</v>
      </c>
      <c r="T80" s="353">
        <v>1.002</v>
      </c>
      <c r="U80" s="353">
        <v>-0.16</v>
      </c>
      <c r="V80" s="353">
        <v>0.32400000000000001</v>
      </c>
      <c r="W80" s="350">
        <v>0</v>
      </c>
      <c r="X80" s="353">
        <v>0</v>
      </c>
      <c r="Y80" s="353">
        <v>0</v>
      </c>
      <c r="Z80" s="353">
        <v>0</v>
      </c>
      <c r="AA80" s="350">
        <v>4.63</v>
      </c>
      <c r="AB80" s="353">
        <v>4.7089999999999996</v>
      </c>
      <c r="AC80" s="353">
        <v>-8.4849999999999994</v>
      </c>
      <c r="AD80" s="353">
        <v>0.93700000000000006</v>
      </c>
    </row>
    <row r="81" spans="1:36">
      <c r="A81" s="368"/>
      <c r="B81" s="371" t="s">
        <v>268</v>
      </c>
      <c r="C81" s="350">
        <v>0</v>
      </c>
      <c r="D81" s="353">
        <v>0</v>
      </c>
      <c r="E81" s="353">
        <v>0</v>
      </c>
      <c r="F81" s="353">
        <v>0</v>
      </c>
      <c r="G81" s="350">
        <v>30.251000000000001</v>
      </c>
      <c r="H81" s="353">
        <v>24.163</v>
      </c>
      <c r="I81" s="353">
        <v>10.051</v>
      </c>
      <c r="J81" s="353">
        <v>11.106</v>
      </c>
      <c r="K81" s="350">
        <v>728.72900000000004</v>
      </c>
      <c r="L81" s="353">
        <v>561.33699999999999</v>
      </c>
      <c r="M81" s="353">
        <v>238.988</v>
      </c>
      <c r="N81" s="353">
        <v>192.37100000000001</v>
      </c>
      <c r="O81" s="350">
        <v>693.98599999999999</v>
      </c>
      <c r="P81" s="353">
        <v>607.96799999999996</v>
      </c>
      <c r="Q81" s="353">
        <v>225.02699999999999</v>
      </c>
      <c r="R81" s="353">
        <v>197.74100000000001</v>
      </c>
      <c r="S81" s="350">
        <v>42.76</v>
      </c>
      <c r="T81" s="353">
        <v>34.515999999999998</v>
      </c>
      <c r="U81" s="353">
        <v>16.489999999999998</v>
      </c>
      <c r="V81" s="353">
        <v>11.372999999999999</v>
      </c>
      <c r="W81" s="350">
        <v>0</v>
      </c>
      <c r="X81" s="353">
        <v>0</v>
      </c>
      <c r="Y81" s="353">
        <v>0</v>
      </c>
      <c r="Z81" s="353">
        <v>0</v>
      </c>
      <c r="AA81" s="350">
        <v>1495.7260000000001</v>
      </c>
      <c r="AB81" s="353">
        <v>1227.9839999999999</v>
      </c>
      <c r="AC81" s="353">
        <v>490.55599999999998</v>
      </c>
      <c r="AD81" s="353">
        <v>412.59100000000001</v>
      </c>
    </row>
    <row r="82" spans="1:36">
      <c r="A82" s="368"/>
      <c r="B82" s="369" t="s">
        <v>91</v>
      </c>
      <c r="C82" s="350">
        <v>0</v>
      </c>
      <c r="D82" s="353">
        <v>0</v>
      </c>
      <c r="E82" s="353">
        <v>0</v>
      </c>
      <c r="F82" s="353">
        <v>0</v>
      </c>
      <c r="G82" s="350">
        <v>15.845000000000001</v>
      </c>
      <c r="H82" s="353">
        <v>6.5880000000000001</v>
      </c>
      <c r="I82" s="353">
        <v>7.9059999999999997</v>
      </c>
      <c r="J82" s="353">
        <v>3.097</v>
      </c>
      <c r="K82" s="350">
        <v>1267.002</v>
      </c>
      <c r="L82" s="353">
        <v>1015.941</v>
      </c>
      <c r="M82" s="353">
        <v>380.38799999999998</v>
      </c>
      <c r="N82" s="353">
        <v>420.26900000000001</v>
      </c>
      <c r="O82" s="350">
        <v>13.305</v>
      </c>
      <c r="P82" s="353">
        <v>14.173999999999999</v>
      </c>
      <c r="Q82" s="353">
        <v>5.0670000000000002</v>
      </c>
      <c r="R82" s="353">
        <v>4.875</v>
      </c>
      <c r="S82" s="350">
        <v>3.8290000000000002</v>
      </c>
      <c r="T82" s="353">
        <v>3.1259999999999999</v>
      </c>
      <c r="U82" s="353">
        <v>1.07</v>
      </c>
      <c r="V82" s="353">
        <v>1.2250000000000001</v>
      </c>
      <c r="W82" s="350">
        <v>-2E-3</v>
      </c>
      <c r="X82" s="353">
        <v>-4.9000000000000002E-2</v>
      </c>
      <c r="Y82" s="353">
        <v>2E-3</v>
      </c>
      <c r="Z82" s="353">
        <v>-4.0000000000000001E-3</v>
      </c>
      <c r="AA82" s="350">
        <v>1299.979</v>
      </c>
      <c r="AB82" s="353">
        <v>1039.78</v>
      </c>
      <c r="AC82" s="353">
        <v>394.43299999999999</v>
      </c>
      <c r="AD82" s="353">
        <v>429.46199999999999</v>
      </c>
    </row>
    <row r="83" spans="1:36">
      <c r="Q83" s="365"/>
      <c r="R83" s="365"/>
      <c r="S83" s="365"/>
      <c r="T83" s="365"/>
      <c r="U83" s="365"/>
      <c r="V83" s="365"/>
      <c r="W83" s="365"/>
      <c r="X83" s="365"/>
      <c r="Y83" s="365"/>
      <c r="Z83" s="365"/>
      <c r="AA83" s="365"/>
      <c r="AB83" s="365"/>
      <c r="AC83" s="365"/>
      <c r="AD83" s="365"/>
      <c r="AE83" s="365"/>
      <c r="AF83" s="365"/>
      <c r="AG83" s="365"/>
      <c r="AH83" s="365"/>
      <c r="AI83" s="365"/>
    </row>
    <row r="84" spans="1:36">
      <c r="A84" s="359" t="s">
        <v>258</v>
      </c>
      <c r="B84" s="370"/>
      <c r="C84" s="345">
        <v>0</v>
      </c>
      <c r="D84" s="352">
        <v>0</v>
      </c>
      <c r="E84" s="352">
        <v>0</v>
      </c>
      <c r="F84" s="352">
        <v>0</v>
      </c>
      <c r="G84" s="345">
        <v>-508.62400000000002</v>
      </c>
      <c r="H84" s="352">
        <v>-386.31599999999997</v>
      </c>
      <c r="I84" s="352">
        <v>-191.53200000000001</v>
      </c>
      <c r="J84" s="352">
        <v>-144.79400000000001</v>
      </c>
      <c r="K84" s="345">
        <v>-4579.6390000000001</v>
      </c>
      <c r="L84" s="352">
        <v>-4825.18</v>
      </c>
      <c r="M84" s="352">
        <v>-1609.1980000000001</v>
      </c>
      <c r="N84" s="352">
        <v>-2081.8440000000001</v>
      </c>
      <c r="O84" s="345">
        <v>-773.66300000000001</v>
      </c>
      <c r="P84" s="352">
        <v>-741.44399999999996</v>
      </c>
      <c r="Q84" s="352">
        <v>-239.35900000000001</v>
      </c>
      <c r="R84" s="352">
        <v>-256.29599999999999</v>
      </c>
      <c r="S84" s="345">
        <v>-506.26299999999998</v>
      </c>
      <c r="T84" s="352">
        <v>-443.553</v>
      </c>
      <c r="U84" s="352">
        <v>-170.499</v>
      </c>
      <c r="V84" s="352">
        <v>-137.50800000000001</v>
      </c>
      <c r="W84" s="345">
        <v>0</v>
      </c>
      <c r="X84" s="352">
        <v>0</v>
      </c>
      <c r="Y84" s="352">
        <v>0</v>
      </c>
      <c r="Z84" s="352">
        <v>0</v>
      </c>
      <c r="AA84" s="345">
        <v>-6368.1890000000003</v>
      </c>
      <c r="AB84" s="352">
        <v>-6396.4930000000004</v>
      </c>
      <c r="AC84" s="352">
        <v>-2210.5880000000002</v>
      </c>
      <c r="AD84" s="352">
        <v>-2620.442</v>
      </c>
    </row>
    <row r="85" spans="1:36">
      <c r="A85" s="368"/>
      <c r="B85" s="371" t="s">
        <v>223</v>
      </c>
      <c r="C85" s="350">
        <v>0</v>
      </c>
      <c r="D85" s="353">
        <v>0</v>
      </c>
      <c r="E85" s="353">
        <v>0</v>
      </c>
      <c r="F85" s="353">
        <v>0</v>
      </c>
      <c r="G85" s="350">
        <v>-470.49299999999999</v>
      </c>
      <c r="H85" s="353">
        <v>-357.88600000000002</v>
      </c>
      <c r="I85" s="353">
        <v>-178.38499999999999</v>
      </c>
      <c r="J85" s="353">
        <v>-133.86699999999999</v>
      </c>
      <c r="K85" s="350">
        <v>-2867.1309999999999</v>
      </c>
      <c r="L85" s="353">
        <v>-3459.0830000000001</v>
      </c>
      <c r="M85" s="353">
        <v>-954.726</v>
      </c>
      <c r="N85" s="353">
        <v>-1565.451</v>
      </c>
      <c r="O85" s="350">
        <v>-512.76900000000001</v>
      </c>
      <c r="P85" s="353">
        <v>-547.779</v>
      </c>
      <c r="Q85" s="353">
        <v>-158.572</v>
      </c>
      <c r="R85" s="353">
        <v>-192.70400000000001</v>
      </c>
      <c r="S85" s="350">
        <v>-473.08300000000003</v>
      </c>
      <c r="T85" s="353">
        <v>-413.49900000000002</v>
      </c>
      <c r="U85" s="353">
        <v>-157.60499999999999</v>
      </c>
      <c r="V85" s="353">
        <v>-126.91200000000001</v>
      </c>
      <c r="W85" s="350">
        <v>0</v>
      </c>
      <c r="X85" s="353">
        <v>0</v>
      </c>
      <c r="Y85" s="353">
        <v>0</v>
      </c>
      <c r="Z85" s="353">
        <v>0</v>
      </c>
      <c r="AA85" s="350">
        <v>-4323.4759999999997</v>
      </c>
      <c r="AB85" s="353">
        <v>-4778.2470000000003</v>
      </c>
      <c r="AC85" s="353">
        <v>-1449.288</v>
      </c>
      <c r="AD85" s="353">
        <v>-2018.934</v>
      </c>
    </row>
    <row r="86" spans="1:36">
      <c r="A86" s="368"/>
      <c r="B86" s="371" t="s">
        <v>224</v>
      </c>
      <c r="C86" s="350">
        <v>0</v>
      </c>
      <c r="D86" s="353">
        <v>0</v>
      </c>
      <c r="E86" s="353">
        <v>0</v>
      </c>
      <c r="F86" s="353">
        <v>0</v>
      </c>
      <c r="G86" s="350">
        <v>0</v>
      </c>
      <c r="H86" s="353">
        <v>0</v>
      </c>
      <c r="I86" s="353">
        <v>0</v>
      </c>
      <c r="J86" s="353">
        <v>0</v>
      </c>
      <c r="K86" s="350">
        <v>0</v>
      </c>
      <c r="L86" s="353">
        <v>-8.6999999999999994E-2</v>
      </c>
      <c r="M86" s="353">
        <v>-5.1999999999999998E-2</v>
      </c>
      <c r="N86" s="353">
        <v>-8.6999999999999994E-2</v>
      </c>
      <c r="O86" s="350">
        <v>0</v>
      </c>
      <c r="P86" s="353">
        <v>0</v>
      </c>
      <c r="Q86" s="353">
        <v>7.0960000000000001</v>
      </c>
      <c r="R86" s="353">
        <v>0</v>
      </c>
      <c r="S86" s="350">
        <v>0</v>
      </c>
      <c r="T86" s="353">
        <v>0</v>
      </c>
      <c r="U86" s="353">
        <v>0</v>
      </c>
      <c r="V86" s="353">
        <v>0</v>
      </c>
      <c r="W86" s="350">
        <v>0</v>
      </c>
      <c r="X86" s="353">
        <v>0</v>
      </c>
      <c r="Y86" s="353">
        <v>0</v>
      </c>
      <c r="Z86" s="353">
        <v>0</v>
      </c>
      <c r="AA86" s="350">
        <v>0</v>
      </c>
      <c r="AB86" s="353">
        <v>-8.6999999999999994E-2</v>
      </c>
      <c r="AC86" s="353">
        <v>7.0439999999999996</v>
      </c>
      <c r="AD86" s="353">
        <v>-8.6999999999999994E-2</v>
      </c>
    </row>
    <row r="87" spans="1:36">
      <c r="A87" s="368"/>
      <c r="B87" s="371" t="s">
        <v>95</v>
      </c>
      <c r="C87" s="350">
        <v>0</v>
      </c>
      <c r="D87" s="353">
        <v>0</v>
      </c>
      <c r="E87" s="353">
        <v>0</v>
      </c>
      <c r="F87" s="353">
        <v>0</v>
      </c>
      <c r="G87" s="350">
        <v>-9.8759999999999994</v>
      </c>
      <c r="H87" s="353">
        <v>-10.868</v>
      </c>
      <c r="I87" s="353">
        <v>-3.452</v>
      </c>
      <c r="J87" s="353">
        <v>-3.99</v>
      </c>
      <c r="K87" s="350">
        <v>-529.15</v>
      </c>
      <c r="L87" s="353">
        <v>-484.92899999999997</v>
      </c>
      <c r="M87" s="353">
        <v>-205.79900000000001</v>
      </c>
      <c r="N87" s="353">
        <v>-140.328</v>
      </c>
      <c r="O87" s="350">
        <v>-178.917</v>
      </c>
      <c r="P87" s="353">
        <v>-130.75899999999999</v>
      </c>
      <c r="Q87" s="353">
        <v>-61.109000000000002</v>
      </c>
      <c r="R87" s="353">
        <v>-42.468000000000004</v>
      </c>
      <c r="S87" s="350">
        <v>0</v>
      </c>
      <c r="T87" s="353">
        <v>0</v>
      </c>
      <c r="U87" s="353">
        <v>0</v>
      </c>
      <c r="V87" s="353">
        <v>0</v>
      </c>
      <c r="W87" s="350">
        <v>0</v>
      </c>
      <c r="X87" s="353">
        <v>0</v>
      </c>
      <c r="Y87" s="353">
        <v>0</v>
      </c>
      <c r="Z87" s="353">
        <v>0</v>
      </c>
      <c r="AA87" s="350">
        <v>-717.94299999999998</v>
      </c>
      <c r="AB87" s="353">
        <v>-626.55600000000004</v>
      </c>
      <c r="AC87" s="353">
        <v>-270.36</v>
      </c>
      <c r="AD87" s="353">
        <v>-186.786</v>
      </c>
    </row>
    <row r="88" spans="1:36">
      <c r="A88" s="368"/>
      <c r="B88" s="371" t="s">
        <v>225</v>
      </c>
      <c r="C88" s="350">
        <v>0</v>
      </c>
      <c r="D88" s="353">
        <v>0</v>
      </c>
      <c r="E88" s="353">
        <v>0</v>
      </c>
      <c r="F88" s="353">
        <v>0</v>
      </c>
      <c r="G88" s="350">
        <v>-28.254999999999999</v>
      </c>
      <c r="H88" s="353">
        <v>-17.562000000000001</v>
      </c>
      <c r="I88" s="353">
        <v>-9.6950000000000003</v>
      </c>
      <c r="J88" s="353">
        <v>-6.9370000000000003</v>
      </c>
      <c r="K88" s="350">
        <v>-1183.3579999999999</v>
      </c>
      <c r="L88" s="353">
        <v>-881.08100000000002</v>
      </c>
      <c r="M88" s="353">
        <v>-448.62099999999998</v>
      </c>
      <c r="N88" s="353">
        <v>-375.97800000000001</v>
      </c>
      <c r="O88" s="350">
        <v>-81.977000000000004</v>
      </c>
      <c r="P88" s="353">
        <v>-62.905999999999999</v>
      </c>
      <c r="Q88" s="353">
        <v>-26.774000000000001</v>
      </c>
      <c r="R88" s="353">
        <v>-21.123999999999999</v>
      </c>
      <c r="S88" s="350">
        <v>-33.18</v>
      </c>
      <c r="T88" s="353">
        <v>-30.053999999999998</v>
      </c>
      <c r="U88" s="353">
        <v>-12.894</v>
      </c>
      <c r="V88" s="353">
        <v>-10.596</v>
      </c>
      <c r="W88" s="350">
        <v>0</v>
      </c>
      <c r="X88" s="353">
        <v>0</v>
      </c>
      <c r="Y88" s="353">
        <v>0</v>
      </c>
      <c r="Z88" s="353">
        <v>0</v>
      </c>
      <c r="AA88" s="350">
        <v>-1326.77</v>
      </c>
      <c r="AB88" s="353">
        <v>-991.60299999999995</v>
      </c>
      <c r="AC88" s="353">
        <v>-497.98399999999998</v>
      </c>
      <c r="AD88" s="353">
        <v>-414.63499999999999</v>
      </c>
    </row>
    <row r="89" spans="1:36">
      <c r="Q89" s="365"/>
      <c r="R89" s="365"/>
      <c r="S89" s="365"/>
      <c r="T89" s="365"/>
      <c r="U89" s="365"/>
      <c r="V89" s="365"/>
      <c r="W89" s="365"/>
      <c r="X89" s="365"/>
      <c r="Y89" s="365"/>
      <c r="Z89" s="365"/>
      <c r="AA89" s="365"/>
      <c r="AB89" s="365"/>
      <c r="AC89" s="365"/>
      <c r="AD89" s="365"/>
      <c r="AE89" s="365"/>
      <c r="AF89" s="365"/>
      <c r="AG89" s="365"/>
      <c r="AH89" s="365"/>
      <c r="AI89" s="365"/>
      <c r="AJ89" s="365"/>
    </row>
    <row r="90" spans="1:36">
      <c r="A90" s="359" t="s">
        <v>259</v>
      </c>
      <c r="B90" s="370"/>
      <c r="C90" s="345">
        <v>0</v>
      </c>
      <c r="D90" s="352">
        <v>0</v>
      </c>
      <c r="E90" s="352">
        <v>0</v>
      </c>
      <c r="F90" s="352">
        <v>0</v>
      </c>
      <c r="G90" s="345">
        <v>160.893</v>
      </c>
      <c r="H90" s="352">
        <v>182.161</v>
      </c>
      <c r="I90" s="352">
        <v>59.558999999999997</v>
      </c>
      <c r="J90" s="352">
        <v>75.637</v>
      </c>
      <c r="K90" s="345">
        <v>1807.604</v>
      </c>
      <c r="L90" s="352">
        <v>1593.027</v>
      </c>
      <c r="M90" s="352">
        <v>527.447</v>
      </c>
      <c r="N90" s="352">
        <v>588.46500000000003</v>
      </c>
      <c r="O90" s="345">
        <v>592.35699999999997</v>
      </c>
      <c r="P90" s="352">
        <v>516.63199999999995</v>
      </c>
      <c r="Q90" s="352">
        <v>176.10499999999999</v>
      </c>
      <c r="R90" s="352">
        <v>167.83699999999999</v>
      </c>
      <c r="S90" s="345">
        <v>252.86500000000001</v>
      </c>
      <c r="T90" s="352">
        <v>226.005</v>
      </c>
      <c r="U90" s="352">
        <v>83.165000000000006</v>
      </c>
      <c r="V90" s="352">
        <v>74.400000000000006</v>
      </c>
      <c r="W90" s="345">
        <v>-2E-3</v>
      </c>
      <c r="X90" s="352">
        <v>-4.9000000000000002E-2</v>
      </c>
      <c r="Y90" s="352">
        <v>2E-3</v>
      </c>
      <c r="Z90" s="352">
        <v>-4.0000000000000001E-3</v>
      </c>
      <c r="AA90" s="345">
        <v>2813.7170000000001</v>
      </c>
      <c r="AB90" s="352">
        <v>2517.7759999999998</v>
      </c>
      <c r="AC90" s="352">
        <v>846.27800000000002</v>
      </c>
      <c r="AD90" s="352">
        <v>906.33500000000004</v>
      </c>
    </row>
    <row r="91" spans="1:36">
      <c r="Q91" s="365"/>
      <c r="R91" s="365"/>
      <c r="S91" s="365"/>
      <c r="T91" s="365"/>
      <c r="U91" s="365"/>
      <c r="V91" s="365"/>
      <c r="W91" s="365"/>
      <c r="X91" s="365"/>
      <c r="Y91" s="365"/>
      <c r="Z91" s="365"/>
      <c r="AA91" s="365"/>
      <c r="AB91" s="365"/>
      <c r="AC91" s="365"/>
      <c r="AD91" s="365"/>
      <c r="AE91" s="365"/>
      <c r="AF91" s="365"/>
      <c r="AG91" s="365"/>
      <c r="AH91" s="365"/>
    </row>
    <row r="92" spans="1:36">
      <c r="A92" s="362"/>
      <c r="B92" s="369" t="s">
        <v>226</v>
      </c>
      <c r="C92" s="350">
        <v>0</v>
      </c>
      <c r="D92" s="353">
        <v>0</v>
      </c>
      <c r="E92" s="353">
        <v>0</v>
      </c>
      <c r="F92" s="353">
        <v>0</v>
      </c>
      <c r="G92" s="350">
        <v>43.195</v>
      </c>
      <c r="H92" s="353">
        <v>30.498000000000001</v>
      </c>
      <c r="I92" s="353">
        <v>15.167999999999999</v>
      </c>
      <c r="J92" s="353">
        <v>12.584</v>
      </c>
      <c r="K92" s="350">
        <v>82.793999999999997</v>
      </c>
      <c r="L92" s="353">
        <v>72.488</v>
      </c>
      <c r="M92" s="353">
        <v>27.864999999999998</v>
      </c>
      <c r="N92" s="353">
        <v>31.146999999999998</v>
      </c>
      <c r="O92" s="350">
        <v>21.776</v>
      </c>
      <c r="P92" s="353">
        <v>21.62</v>
      </c>
      <c r="Q92" s="353">
        <v>6.62</v>
      </c>
      <c r="R92" s="353">
        <v>6.734</v>
      </c>
      <c r="S92" s="350">
        <v>11.762</v>
      </c>
      <c r="T92" s="353">
        <v>8.7569999999999997</v>
      </c>
      <c r="U92" s="353">
        <v>3.53</v>
      </c>
      <c r="V92" s="353">
        <v>3.11</v>
      </c>
      <c r="W92" s="350">
        <v>0</v>
      </c>
      <c r="X92" s="353">
        <v>0</v>
      </c>
      <c r="Y92" s="353">
        <v>0</v>
      </c>
      <c r="Z92" s="353">
        <v>0</v>
      </c>
      <c r="AA92" s="350">
        <v>159.52699999999999</v>
      </c>
      <c r="AB92" s="353">
        <v>133.363</v>
      </c>
      <c r="AC92" s="353">
        <v>53.183</v>
      </c>
      <c r="AD92" s="353">
        <v>53.575000000000003</v>
      </c>
    </row>
    <row r="93" spans="1:36">
      <c r="A93" s="362"/>
      <c r="B93" s="369" t="s">
        <v>227</v>
      </c>
      <c r="C93" s="350">
        <v>0</v>
      </c>
      <c r="D93" s="353">
        <v>0</v>
      </c>
      <c r="E93" s="353">
        <v>0</v>
      </c>
      <c r="F93" s="353">
        <v>0</v>
      </c>
      <c r="G93" s="350">
        <v>-135.91999999999999</v>
      </c>
      <c r="H93" s="353">
        <v>-104.623</v>
      </c>
      <c r="I93" s="353">
        <v>-50.314</v>
      </c>
      <c r="J93" s="353">
        <v>-38.835000000000001</v>
      </c>
      <c r="K93" s="350">
        <v>-226.56899999999999</v>
      </c>
      <c r="L93" s="353">
        <v>-235.268</v>
      </c>
      <c r="M93" s="353">
        <v>-66.718999999999994</v>
      </c>
      <c r="N93" s="353">
        <v>-71.664000000000001</v>
      </c>
      <c r="O93" s="350">
        <v>-46.398000000000003</v>
      </c>
      <c r="P93" s="353">
        <v>-50.661000000000001</v>
      </c>
      <c r="Q93" s="353">
        <v>-13.802</v>
      </c>
      <c r="R93" s="353">
        <v>-16.280999999999999</v>
      </c>
      <c r="S93" s="350">
        <v>-27.448</v>
      </c>
      <c r="T93" s="353">
        <v>-27.609000000000002</v>
      </c>
      <c r="U93" s="353">
        <v>-8.99</v>
      </c>
      <c r="V93" s="353">
        <v>-10.739000000000001</v>
      </c>
      <c r="W93" s="350">
        <v>0</v>
      </c>
      <c r="X93" s="353">
        <v>0</v>
      </c>
      <c r="Y93" s="353">
        <v>0</v>
      </c>
      <c r="Z93" s="353">
        <v>0</v>
      </c>
      <c r="AA93" s="350">
        <v>-436.33499999999998</v>
      </c>
      <c r="AB93" s="353">
        <v>-418.161</v>
      </c>
      <c r="AC93" s="353">
        <v>-139.82499999999999</v>
      </c>
      <c r="AD93" s="353">
        <v>-137.51900000000001</v>
      </c>
    </row>
    <row r="94" spans="1:36">
      <c r="A94" s="362"/>
      <c r="B94" s="369" t="s">
        <v>228</v>
      </c>
      <c r="C94" s="350">
        <v>0</v>
      </c>
      <c r="D94" s="353">
        <v>0</v>
      </c>
      <c r="E94" s="353">
        <v>0</v>
      </c>
      <c r="F94" s="353">
        <v>0</v>
      </c>
      <c r="G94" s="350">
        <v>-121.524</v>
      </c>
      <c r="H94" s="353">
        <v>-93.582999999999998</v>
      </c>
      <c r="I94" s="353">
        <v>-45.465000000000003</v>
      </c>
      <c r="J94" s="353">
        <v>-36.619999999999997</v>
      </c>
      <c r="K94" s="350">
        <v>-469.84500000000003</v>
      </c>
      <c r="L94" s="353">
        <v>-439.11399999999998</v>
      </c>
      <c r="M94" s="353">
        <v>-146.161</v>
      </c>
      <c r="N94" s="353">
        <v>-138.14400000000001</v>
      </c>
      <c r="O94" s="350">
        <v>-62.98</v>
      </c>
      <c r="P94" s="353">
        <v>-74.561000000000007</v>
      </c>
      <c r="Q94" s="353">
        <v>-20.515000000000001</v>
      </c>
      <c r="R94" s="353">
        <v>-24.957999999999998</v>
      </c>
      <c r="S94" s="350">
        <v>-36.701000000000001</v>
      </c>
      <c r="T94" s="353">
        <v>-36.146999999999998</v>
      </c>
      <c r="U94" s="353">
        <v>-10.226000000000001</v>
      </c>
      <c r="V94" s="353">
        <v>-12.941000000000001</v>
      </c>
      <c r="W94" s="350">
        <v>2E-3</v>
      </c>
      <c r="X94" s="353">
        <v>4.9000000000000002E-2</v>
      </c>
      <c r="Y94" s="353">
        <v>-2E-3</v>
      </c>
      <c r="Z94" s="353">
        <v>4.0000000000000001E-3</v>
      </c>
      <c r="AA94" s="350">
        <v>-691.048</v>
      </c>
      <c r="AB94" s="353">
        <v>-643.35599999999999</v>
      </c>
      <c r="AC94" s="353">
        <v>-222.369</v>
      </c>
      <c r="AD94" s="353">
        <v>-212.65899999999999</v>
      </c>
    </row>
    <row r="95" spans="1:36">
      <c r="Q95" s="365"/>
      <c r="R95" s="365"/>
      <c r="S95" s="365"/>
      <c r="T95" s="365"/>
      <c r="U95" s="365"/>
      <c r="V95" s="365"/>
      <c r="W95" s="365"/>
      <c r="X95" s="365"/>
      <c r="Y95" s="365"/>
      <c r="Z95" s="365"/>
      <c r="AA95" s="365"/>
      <c r="AB95" s="365"/>
      <c r="AC95" s="365"/>
      <c r="AD95" s="365"/>
      <c r="AE95" s="365"/>
      <c r="AF95" s="365"/>
      <c r="AG95" s="365"/>
      <c r="AH95" s="365"/>
      <c r="AI95" s="365"/>
    </row>
    <row r="96" spans="1:36">
      <c r="A96" s="359" t="s">
        <v>260</v>
      </c>
      <c r="B96" s="370"/>
      <c r="C96" s="345">
        <v>0</v>
      </c>
      <c r="D96" s="352">
        <v>0</v>
      </c>
      <c r="E96" s="352">
        <v>0</v>
      </c>
      <c r="F96" s="352">
        <v>0</v>
      </c>
      <c r="G96" s="345">
        <v>-53.356000000000002</v>
      </c>
      <c r="H96" s="352">
        <v>14.452999999999999</v>
      </c>
      <c r="I96" s="352">
        <v>-21.052</v>
      </c>
      <c r="J96" s="352">
        <v>12.766</v>
      </c>
      <c r="K96" s="345">
        <v>1193.9839999999999</v>
      </c>
      <c r="L96" s="352">
        <v>991.13300000000004</v>
      </c>
      <c r="M96" s="352">
        <v>342.43200000000002</v>
      </c>
      <c r="N96" s="352">
        <v>409.80399999999997</v>
      </c>
      <c r="O96" s="345">
        <v>504.755</v>
      </c>
      <c r="P96" s="352">
        <v>413.03</v>
      </c>
      <c r="Q96" s="352">
        <v>148.40799999999999</v>
      </c>
      <c r="R96" s="352">
        <v>133.33199999999999</v>
      </c>
      <c r="S96" s="345">
        <v>200.47800000000001</v>
      </c>
      <c r="T96" s="352">
        <v>171.006</v>
      </c>
      <c r="U96" s="352">
        <v>67.478999999999999</v>
      </c>
      <c r="V96" s="352">
        <v>53.83</v>
      </c>
      <c r="W96" s="345">
        <v>0</v>
      </c>
      <c r="X96" s="352">
        <v>0</v>
      </c>
      <c r="Y96" s="352">
        <v>0</v>
      </c>
      <c r="Z96" s="352">
        <v>0</v>
      </c>
      <c r="AA96" s="345">
        <v>1845.8610000000001</v>
      </c>
      <c r="AB96" s="352">
        <v>1589.6220000000001</v>
      </c>
      <c r="AC96" s="352">
        <v>537.26700000000005</v>
      </c>
      <c r="AD96" s="352">
        <v>609.73199999999997</v>
      </c>
    </row>
    <row r="97" spans="1:35">
      <c r="Q97" s="365"/>
      <c r="R97" s="365"/>
      <c r="S97" s="365"/>
      <c r="T97" s="365"/>
      <c r="U97" s="365"/>
      <c r="V97" s="365"/>
      <c r="W97" s="365"/>
      <c r="X97" s="365"/>
      <c r="Y97" s="365"/>
      <c r="Z97" s="365"/>
      <c r="AA97" s="365"/>
      <c r="AB97" s="365"/>
      <c r="AC97" s="365"/>
      <c r="AD97" s="365"/>
      <c r="AE97" s="365"/>
      <c r="AF97" s="365"/>
      <c r="AG97" s="365"/>
      <c r="AH97" s="365"/>
      <c r="AI97" s="365"/>
    </row>
    <row r="98" spans="1:35">
      <c r="A98" s="368"/>
      <c r="B98" s="369" t="s">
        <v>229</v>
      </c>
      <c r="C98" s="350">
        <v>0</v>
      </c>
      <c r="D98" s="353">
        <v>0</v>
      </c>
      <c r="E98" s="353">
        <v>0</v>
      </c>
      <c r="F98" s="353">
        <v>0</v>
      </c>
      <c r="G98" s="350">
        <v>-70.778000000000006</v>
      </c>
      <c r="H98" s="353">
        <v>-56.905999999999999</v>
      </c>
      <c r="I98" s="353">
        <v>-26.399000000000001</v>
      </c>
      <c r="J98" s="353">
        <v>-21.998000000000001</v>
      </c>
      <c r="K98" s="350">
        <v>-320.33999999999997</v>
      </c>
      <c r="L98" s="353">
        <v>-273.92200000000003</v>
      </c>
      <c r="M98" s="353">
        <v>-102.77800000000001</v>
      </c>
      <c r="N98" s="353">
        <v>-92.427999999999997</v>
      </c>
      <c r="O98" s="350">
        <v>-92.991</v>
      </c>
      <c r="P98" s="353">
        <v>-91.347999999999999</v>
      </c>
      <c r="Q98" s="353">
        <v>-29.353999999999999</v>
      </c>
      <c r="R98" s="353">
        <v>-30.576000000000001</v>
      </c>
      <c r="S98" s="350">
        <v>-47.603000000000002</v>
      </c>
      <c r="T98" s="353">
        <v>-43.951000000000001</v>
      </c>
      <c r="U98" s="353">
        <v>-16.09</v>
      </c>
      <c r="V98" s="353">
        <v>-15.319000000000001</v>
      </c>
      <c r="W98" s="350">
        <v>0</v>
      </c>
      <c r="X98" s="353">
        <v>0</v>
      </c>
      <c r="Y98" s="353">
        <v>0</v>
      </c>
      <c r="Z98" s="353">
        <v>0</v>
      </c>
      <c r="AA98" s="350">
        <v>-531.71199999999999</v>
      </c>
      <c r="AB98" s="353">
        <v>-466.12700000000001</v>
      </c>
      <c r="AC98" s="353">
        <v>-174.62100000000001</v>
      </c>
      <c r="AD98" s="353">
        <v>-160.321</v>
      </c>
    </row>
    <row r="99" spans="1:35">
      <c r="A99" s="368"/>
      <c r="B99" s="369" t="s">
        <v>230</v>
      </c>
      <c r="C99" s="350">
        <v>0</v>
      </c>
      <c r="D99" s="353">
        <v>0</v>
      </c>
      <c r="E99" s="353">
        <v>0</v>
      </c>
      <c r="F99" s="353">
        <v>0</v>
      </c>
      <c r="G99" s="350">
        <v>0</v>
      </c>
      <c r="H99" s="353">
        <v>0</v>
      </c>
      <c r="I99" s="353">
        <v>0</v>
      </c>
      <c r="J99" s="353">
        <v>0</v>
      </c>
      <c r="K99" s="350">
        <v>-786.27800000000002</v>
      </c>
      <c r="L99" s="353">
        <v>0</v>
      </c>
      <c r="M99" s="353">
        <v>-786.27800000000002</v>
      </c>
      <c r="N99" s="353">
        <v>0</v>
      </c>
      <c r="O99" s="350">
        <v>0</v>
      </c>
      <c r="P99" s="353">
        <v>0</v>
      </c>
      <c r="Q99" s="353">
        <v>0</v>
      </c>
      <c r="R99" s="353">
        <v>0</v>
      </c>
      <c r="S99" s="350">
        <v>0</v>
      </c>
      <c r="T99" s="353">
        <v>0</v>
      </c>
      <c r="U99" s="353">
        <v>0</v>
      </c>
      <c r="V99" s="353">
        <v>0</v>
      </c>
      <c r="W99" s="350">
        <v>0</v>
      </c>
      <c r="X99" s="353">
        <v>0</v>
      </c>
      <c r="Y99" s="353">
        <v>0</v>
      </c>
      <c r="Z99" s="353">
        <v>0</v>
      </c>
      <c r="AA99" s="350">
        <v>-786.27800000000002</v>
      </c>
      <c r="AB99" s="353">
        <v>0</v>
      </c>
      <c r="AC99" s="353">
        <v>-786.27800000000002</v>
      </c>
      <c r="AD99" s="353">
        <v>0</v>
      </c>
    </row>
    <row r="100" spans="1:35" ht="25.5">
      <c r="A100" s="368"/>
      <c r="B100" s="389" t="s">
        <v>280</v>
      </c>
      <c r="C100" s="350">
        <v>0</v>
      </c>
      <c r="D100" s="353">
        <v>0</v>
      </c>
      <c r="E100" s="353">
        <v>0</v>
      </c>
      <c r="F100" s="353">
        <v>0</v>
      </c>
      <c r="G100" s="350">
        <v>-15.015000000000001</v>
      </c>
      <c r="H100" s="353">
        <v>-2.6970000000000001</v>
      </c>
      <c r="I100" s="353">
        <v>-6.3140000000000001</v>
      </c>
      <c r="J100" s="353">
        <v>7.625</v>
      </c>
      <c r="K100" s="350">
        <v>-204.13900000000001</v>
      </c>
      <c r="L100" s="353">
        <v>-224.86099999999999</v>
      </c>
      <c r="M100" s="353">
        <v>-48.469000000000001</v>
      </c>
      <c r="N100" s="353">
        <v>-131.71100000000001</v>
      </c>
      <c r="O100" s="350">
        <v>-15.395</v>
      </c>
      <c r="P100" s="353">
        <v>-7.5359999999999996</v>
      </c>
      <c r="Q100" s="353">
        <v>-5.1210000000000004</v>
      </c>
      <c r="R100" s="353">
        <v>-1.7809999999999999</v>
      </c>
      <c r="S100" s="350">
        <v>-7.3879999999999999</v>
      </c>
      <c r="T100" s="353">
        <v>-4.6130000000000004</v>
      </c>
      <c r="U100" s="353">
        <v>-2.016</v>
      </c>
      <c r="V100" s="353">
        <v>-1.7210000000000001</v>
      </c>
      <c r="W100" s="350">
        <v>0</v>
      </c>
      <c r="X100" s="353">
        <v>0</v>
      </c>
      <c r="Y100" s="353">
        <v>0</v>
      </c>
      <c r="Z100" s="353">
        <v>0</v>
      </c>
      <c r="AA100" s="350">
        <v>-241.93700000000001</v>
      </c>
      <c r="AB100" s="353">
        <v>-239.70699999999999</v>
      </c>
      <c r="AC100" s="353">
        <v>-61.92</v>
      </c>
      <c r="AD100" s="353">
        <v>-127.58799999999999</v>
      </c>
    </row>
    <row r="101" spans="1:35">
      <c r="Q101" s="365"/>
      <c r="R101" s="365"/>
      <c r="S101" s="365"/>
      <c r="T101" s="365"/>
      <c r="U101" s="365"/>
      <c r="V101" s="365"/>
      <c r="W101" s="365"/>
      <c r="X101" s="365"/>
      <c r="Y101" s="365"/>
      <c r="Z101" s="365"/>
      <c r="AA101" s="365"/>
      <c r="AB101" s="365"/>
      <c r="AC101" s="365"/>
      <c r="AD101" s="365"/>
      <c r="AE101" s="365"/>
      <c r="AF101" s="365"/>
      <c r="AG101" s="365"/>
      <c r="AH101" s="365"/>
    </row>
    <row r="102" spans="1:35">
      <c r="A102" s="359" t="s">
        <v>261</v>
      </c>
      <c r="B102" s="370"/>
      <c r="C102" s="345">
        <v>0</v>
      </c>
      <c r="D102" s="352">
        <v>0</v>
      </c>
      <c r="E102" s="352">
        <v>0</v>
      </c>
      <c r="F102" s="352">
        <v>0</v>
      </c>
      <c r="G102" s="345">
        <v>-139.149</v>
      </c>
      <c r="H102" s="352">
        <v>-45.15</v>
      </c>
      <c r="I102" s="352">
        <v>-53.765000000000001</v>
      </c>
      <c r="J102" s="352">
        <v>-1.607</v>
      </c>
      <c r="K102" s="345">
        <v>-116.773</v>
      </c>
      <c r="L102" s="352">
        <v>492.35</v>
      </c>
      <c r="M102" s="352">
        <v>-595.09299999999996</v>
      </c>
      <c r="N102" s="352">
        <v>185.66499999999999</v>
      </c>
      <c r="O102" s="345">
        <v>396.36900000000003</v>
      </c>
      <c r="P102" s="352">
        <v>314.14600000000002</v>
      </c>
      <c r="Q102" s="352">
        <v>113.93300000000001</v>
      </c>
      <c r="R102" s="352">
        <v>100.97499999999999</v>
      </c>
      <c r="S102" s="345">
        <v>145.48699999999999</v>
      </c>
      <c r="T102" s="352">
        <v>122.44199999999999</v>
      </c>
      <c r="U102" s="352">
        <v>49.372999999999998</v>
      </c>
      <c r="V102" s="352">
        <v>36.79</v>
      </c>
      <c r="W102" s="345">
        <v>0</v>
      </c>
      <c r="X102" s="352">
        <v>0</v>
      </c>
      <c r="Y102" s="352">
        <v>0</v>
      </c>
      <c r="Z102" s="352">
        <v>0</v>
      </c>
      <c r="AA102" s="345">
        <v>285.93400000000003</v>
      </c>
      <c r="AB102" s="352">
        <v>883.78800000000001</v>
      </c>
      <c r="AC102" s="352">
        <v>-485.55200000000002</v>
      </c>
      <c r="AD102" s="352">
        <v>321.82299999999998</v>
      </c>
    </row>
    <row r="103" spans="1:35">
      <c r="Q103" s="365"/>
      <c r="R103" s="365"/>
      <c r="S103" s="365"/>
      <c r="T103" s="365"/>
      <c r="U103" s="365"/>
      <c r="V103" s="365"/>
      <c r="W103" s="365"/>
      <c r="X103" s="365"/>
      <c r="Y103" s="365"/>
      <c r="Z103" s="365"/>
      <c r="AA103" s="365"/>
      <c r="AB103" s="365"/>
      <c r="AC103" s="365"/>
      <c r="AD103" s="365"/>
      <c r="AE103" s="365"/>
      <c r="AF103" s="365"/>
      <c r="AG103" s="365"/>
      <c r="AH103" s="365"/>
      <c r="AI103" s="365"/>
    </row>
    <row r="104" spans="1:35">
      <c r="A104" s="359" t="s">
        <v>262</v>
      </c>
      <c r="B104" s="370"/>
      <c r="C104" s="345">
        <v>0</v>
      </c>
      <c r="D104" s="352">
        <v>0</v>
      </c>
      <c r="E104" s="352">
        <v>0</v>
      </c>
      <c r="F104" s="352">
        <v>0</v>
      </c>
      <c r="G104" s="345">
        <v>214.792</v>
      </c>
      <c r="H104" s="352">
        <v>10.823</v>
      </c>
      <c r="I104" s="352">
        <v>98.509</v>
      </c>
      <c r="J104" s="352">
        <v>-5.9710000000000001</v>
      </c>
      <c r="K104" s="345">
        <v>-512.18399999999997</v>
      </c>
      <c r="L104" s="352">
        <v>-232.76599999999999</v>
      </c>
      <c r="M104" s="352">
        <v>-201.1</v>
      </c>
      <c r="N104" s="352">
        <v>-86.552000000000007</v>
      </c>
      <c r="O104" s="345">
        <v>-48.515999999999998</v>
      </c>
      <c r="P104" s="352">
        <v>-39.780999999999999</v>
      </c>
      <c r="Q104" s="352">
        <v>-10.221</v>
      </c>
      <c r="R104" s="352">
        <v>-13.502000000000001</v>
      </c>
      <c r="S104" s="345">
        <v>-12.923</v>
      </c>
      <c r="T104" s="352">
        <v>-18.785</v>
      </c>
      <c r="U104" s="352">
        <v>-4.6429999999999998</v>
      </c>
      <c r="V104" s="352">
        <v>-5.9340000000000002</v>
      </c>
      <c r="W104" s="345">
        <v>0</v>
      </c>
      <c r="X104" s="352">
        <v>0</v>
      </c>
      <c r="Y104" s="352">
        <v>0</v>
      </c>
      <c r="Z104" s="352">
        <v>0</v>
      </c>
      <c r="AA104" s="345">
        <v>-358.83100000000002</v>
      </c>
      <c r="AB104" s="352">
        <v>-280.50900000000001</v>
      </c>
      <c r="AC104" s="352">
        <v>-117.455</v>
      </c>
      <c r="AD104" s="352">
        <v>-111.959</v>
      </c>
    </row>
    <row r="105" spans="1:35">
      <c r="A105" s="359"/>
      <c r="B105" s="370" t="s">
        <v>84</v>
      </c>
      <c r="C105" s="345">
        <v>0</v>
      </c>
      <c r="D105" s="352">
        <v>0</v>
      </c>
      <c r="E105" s="352">
        <v>0</v>
      </c>
      <c r="F105" s="352">
        <v>0</v>
      </c>
      <c r="G105" s="345">
        <v>19.478999999999999</v>
      </c>
      <c r="H105" s="352">
        <v>15.114000000000001</v>
      </c>
      <c r="I105" s="352">
        <v>9.1449999999999996</v>
      </c>
      <c r="J105" s="352">
        <v>5.1520000000000001</v>
      </c>
      <c r="K105" s="345">
        <v>226.619</v>
      </c>
      <c r="L105" s="352">
        <v>112.455</v>
      </c>
      <c r="M105" s="352">
        <v>56.143999999999998</v>
      </c>
      <c r="N105" s="352">
        <v>58.465000000000003</v>
      </c>
      <c r="O105" s="345">
        <v>18.78</v>
      </c>
      <c r="P105" s="352">
        <v>8.0389999999999997</v>
      </c>
      <c r="Q105" s="352">
        <v>10.909000000000001</v>
      </c>
      <c r="R105" s="352">
        <v>3.008</v>
      </c>
      <c r="S105" s="345">
        <v>5.9459999999999997</v>
      </c>
      <c r="T105" s="352">
        <v>3.085</v>
      </c>
      <c r="U105" s="352">
        <v>1.8149999999999999</v>
      </c>
      <c r="V105" s="352">
        <v>1.0720000000000001</v>
      </c>
      <c r="W105" s="345">
        <v>0</v>
      </c>
      <c r="X105" s="352">
        <v>0</v>
      </c>
      <c r="Y105" s="352">
        <v>0</v>
      </c>
      <c r="Z105" s="352">
        <v>0</v>
      </c>
      <c r="AA105" s="345">
        <v>270.82400000000001</v>
      </c>
      <c r="AB105" s="352">
        <v>138.69300000000001</v>
      </c>
      <c r="AC105" s="352">
        <v>78.013000000000005</v>
      </c>
      <c r="AD105" s="352">
        <v>67.697000000000003</v>
      </c>
    </row>
    <row r="106" spans="1:35">
      <c r="A106" s="368"/>
      <c r="B106" s="371" t="s">
        <v>204</v>
      </c>
      <c r="C106" s="350">
        <v>0</v>
      </c>
      <c r="D106" s="353">
        <v>0</v>
      </c>
      <c r="E106" s="353">
        <v>0</v>
      </c>
      <c r="F106" s="353">
        <v>0</v>
      </c>
      <c r="G106" s="350">
        <v>12.787000000000001</v>
      </c>
      <c r="H106" s="353">
        <v>9.9339999999999993</v>
      </c>
      <c r="I106" s="353">
        <v>6.39</v>
      </c>
      <c r="J106" s="353">
        <v>2.9209999999999998</v>
      </c>
      <c r="K106" s="350">
        <v>15.222</v>
      </c>
      <c r="L106" s="353">
        <v>3.9590000000000001</v>
      </c>
      <c r="M106" s="353">
        <v>5.1150000000000002</v>
      </c>
      <c r="N106" s="353">
        <v>2.4009999999999998</v>
      </c>
      <c r="O106" s="350">
        <v>0.309</v>
      </c>
      <c r="P106" s="353">
        <v>1.421</v>
      </c>
      <c r="Q106" s="353">
        <v>-6.2E-2</v>
      </c>
      <c r="R106" s="353">
        <v>-0.499</v>
      </c>
      <c r="S106" s="350">
        <v>1.417</v>
      </c>
      <c r="T106" s="353">
        <v>0.10299999999999999</v>
      </c>
      <c r="U106" s="353">
        <v>0.66800000000000004</v>
      </c>
      <c r="V106" s="353">
        <v>7.4999999999999997E-2</v>
      </c>
      <c r="W106" s="350">
        <v>0</v>
      </c>
      <c r="X106" s="353">
        <v>0</v>
      </c>
      <c r="Y106" s="353">
        <v>0</v>
      </c>
      <c r="Z106" s="353">
        <v>0</v>
      </c>
      <c r="AA106" s="350">
        <v>29.734999999999999</v>
      </c>
      <c r="AB106" s="353">
        <v>15.417</v>
      </c>
      <c r="AC106" s="353">
        <v>12.111000000000001</v>
      </c>
      <c r="AD106" s="353">
        <v>4.8979999999999997</v>
      </c>
    </row>
    <row r="107" spans="1:35">
      <c r="A107" s="368"/>
      <c r="B107" s="371" t="s">
        <v>231</v>
      </c>
      <c r="C107" s="350">
        <v>0</v>
      </c>
      <c r="D107" s="353">
        <v>0</v>
      </c>
      <c r="E107" s="353">
        <v>0</v>
      </c>
      <c r="F107" s="353">
        <v>0</v>
      </c>
      <c r="G107" s="350">
        <v>6.6920000000000002</v>
      </c>
      <c r="H107" s="353">
        <v>5.18</v>
      </c>
      <c r="I107" s="353">
        <v>2.7549999999999999</v>
      </c>
      <c r="J107" s="353">
        <v>2.2309999999999999</v>
      </c>
      <c r="K107" s="350">
        <v>211.39699999999999</v>
      </c>
      <c r="L107" s="353">
        <v>108.496</v>
      </c>
      <c r="M107" s="353">
        <v>51.029000000000003</v>
      </c>
      <c r="N107" s="353">
        <v>56.064</v>
      </c>
      <c r="O107" s="350">
        <v>18.471</v>
      </c>
      <c r="P107" s="353">
        <v>6.6180000000000003</v>
      </c>
      <c r="Q107" s="353">
        <v>10.971</v>
      </c>
      <c r="R107" s="353">
        <v>3.5070000000000001</v>
      </c>
      <c r="S107" s="350">
        <v>4.5289999999999999</v>
      </c>
      <c r="T107" s="353">
        <v>2.9820000000000002</v>
      </c>
      <c r="U107" s="353">
        <v>1.147</v>
      </c>
      <c r="V107" s="353">
        <v>0.997</v>
      </c>
      <c r="W107" s="350">
        <v>0</v>
      </c>
      <c r="X107" s="353">
        <v>0</v>
      </c>
      <c r="Y107" s="353">
        <v>0</v>
      </c>
      <c r="Z107" s="353">
        <v>0</v>
      </c>
      <c r="AA107" s="350">
        <v>241.089</v>
      </c>
      <c r="AB107" s="353">
        <v>123.276</v>
      </c>
      <c r="AC107" s="353">
        <v>65.902000000000001</v>
      </c>
      <c r="AD107" s="353">
        <v>62.798999999999999</v>
      </c>
    </row>
    <row r="108" spans="1:35">
      <c r="A108" s="359"/>
      <c r="B108" s="370" t="s">
        <v>101</v>
      </c>
      <c r="C108" s="345">
        <v>0</v>
      </c>
      <c r="D108" s="352">
        <v>0</v>
      </c>
      <c r="E108" s="352">
        <v>0</v>
      </c>
      <c r="F108" s="352">
        <v>0</v>
      </c>
      <c r="G108" s="345">
        <v>-264.202</v>
      </c>
      <c r="H108" s="352">
        <v>-184.703</v>
      </c>
      <c r="I108" s="352">
        <v>-108.247</v>
      </c>
      <c r="J108" s="352">
        <v>-69.741</v>
      </c>
      <c r="K108" s="345">
        <v>-723.423</v>
      </c>
      <c r="L108" s="352">
        <v>-342.18799999999999</v>
      </c>
      <c r="M108" s="352">
        <v>-244.85400000000001</v>
      </c>
      <c r="N108" s="352">
        <v>-133.15700000000001</v>
      </c>
      <c r="O108" s="345">
        <v>-57.140999999999998</v>
      </c>
      <c r="P108" s="352">
        <v>-44.997999999999998</v>
      </c>
      <c r="Q108" s="352">
        <v>-15.398999999999999</v>
      </c>
      <c r="R108" s="352">
        <v>-15.676</v>
      </c>
      <c r="S108" s="345">
        <v>-20.565999999999999</v>
      </c>
      <c r="T108" s="352">
        <v>-17.657</v>
      </c>
      <c r="U108" s="352">
        <v>-6.2969999999999997</v>
      </c>
      <c r="V108" s="352">
        <v>-4.9749999999999996</v>
      </c>
      <c r="W108" s="345">
        <v>0</v>
      </c>
      <c r="X108" s="352">
        <v>0</v>
      </c>
      <c r="Y108" s="352">
        <v>0</v>
      </c>
      <c r="Z108" s="352">
        <v>0</v>
      </c>
      <c r="AA108" s="345">
        <v>-1065.3320000000001</v>
      </c>
      <c r="AB108" s="352">
        <v>-589.54600000000005</v>
      </c>
      <c r="AC108" s="352">
        <v>-374.79700000000003</v>
      </c>
      <c r="AD108" s="352">
        <v>-223.54900000000001</v>
      </c>
    </row>
    <row r="109" spans="1:35">
      <c r="A109" s="368"/>
      <c r="B109" s="371" t="s">
        <v>232</v>
      </c>
      <c r="C109" s="350">
        <v>0</v>
      </c>
      <c r="D109" s="353">
        <v>0</v>
      </c>
      <c r="E109" s="353">
        <v>0</v>
      </c>
      <c r="F109" s="353">
        <v>0</v>
      </c>
      <c r="G109" s="350">
        <v>-8.9999999999999993E-3</v>
      </c>
      <c r="H109" s="353">
        <v>-0.36499999999999999</v>
      </c>
      <c r="I109" s="353">
        <v>-3.0000000000000001E-3</v>
      </c>
      <c r="J109" s="353">
        <v>-2.5000000000000001E-2</v>
      </c>
      <c r="K109" s="350">
        <v>-20.88</v>
      </c>
      <c r="L109" s="353">
        <v>-51.765000000000001</v>
      </c>
      <c r="M109" s="353">
        <v>17.038</v>
      </c>
      <c r="N109" s="353">
        <v>-15.71</v>
      </c>
      <c r="O109" s="350">
        <v>-3.3759999999999999</v>
      </c>
      <c r="P109" s="353">
        <v>-6.0019999999999998</v>
      </c>
      <c r="Q109" s="353">
        <v>0.129</v>
      </c>
      <c r="R109" s="353">
        <v>-2.331</v>
      </c>
      <c r="S109" s="350">
        <v>-4.6689999999999996</v>
      </c>
      <c r="T109" s="353">
        <v>-3.0910000000000002</v>
      </c>
      <c r="U109" s="353">
        <v>-1.7509999999999999</v>
      </c>
      <c r="V109" s="353">
        <v>-1.1040000000000001</v>
      </c>
      <c r="W109" s="350">
        <v>0</v>
      </c>
      <c r="X109" s="353">
        <v>0</v>
      </c>
      <c r="Y109" s="353">
        <v>0</v>
      </c>
      <c r="Z109" s="353">
        <v>0</v>
      </c>
      <c r="AA109" s="350">
        <v>-28.934000000000001</v>
      </c>
      <c r="AB109" s="353">
        <v>-61.222999999999999</v>
      </c>
      <c r="AC109" s="353">
        <v>15.413</v>
      </c>
      <c r="AD109" s="353">
        <v>-19.170000000000002</v>
      </c>
    </row>
    <row r="110" spans="1:35">
      <c r="A110" s="368"/>
      <c r="B110" s="371" t="s">
        <v>233</v>
      </c>
      <c r="C110" s="350">
        <v>0</v>
      </c>
      <c r="D110" s="353">
        <v>0</v>
      </c>
      <c r="E110" s="353">
        <v>0</v>
      </c>
      <c r="F110" s="353">
        <v>0</v>
      </c>
      <c r="G110" s="350">
        <v>0</v>
      </c>
      <c r="H110" s="353">
        <v>0</v>
      </c>
      <c r="I110" s="353">
        <v>0</v>
      </c>
      <c r="J110" s="353">
        <v>0</v>
      </c>
      <c r="K110" s="350">
        <v>-111.675</v>
      </c>
      <c r="L110" s="353">
        <v>-49.802</v>
      </c>
      <c r="M110" s="353">
        <v>-50.185000000000002</v>
      </c>
      <c r="N110" s="353">
        <v>-21.498999999999999</v>
      </c>
      <c r="O110" s="350">
        <v>-7.2590000000000003</v>
      </c>
      <c r="P110" s="353">
        <v>-30.218</v>
      </c>
      <c r="Q110" s="353">
        <v>0.27800000000000002</v>
      </c>
      <c r="R110" s="353">
        <v>-11.009</v>
      </c>
      <c r="S110" s="350">
        <v>-13.909000000000001</v>
      </c>
      <c r="T110" s="353">
        <v>-14.4</v>
      </c>
      <c r="U110" s="353">
        <v>-4.4470000000000001</v>
      </c>
      <c r="V110" s="353">
        <v>-4.4870000000000001</v>
      </c>
      <c r="W110" s="350">
        <v>0</v>
      </c>
      <c r="X110" s="353">
        <v>0</v>
      </c>
      <c r="Y110" s="353">
        <v>0</v>
      </c>
      <c r="Z110" s="353">
        <v>0</v>
      </c>
      <c r="AA110" s="350">
        <v>-132.84299999999999</v>
      </c>
      <c r="AB110" s="353">
        <v>-94.42</v>
      </c>
      <c r="AC110" s="353">
        <v>-54.353999999999999</v>
      </c>
      <c r="AD110" s="353">
        <v>-36.994999999999997</v>
      </c>
    </row>
    <row r="111" spans="1:35">
      <c r="A111" s="368"/>
      <c r="B111" s="371" t="s">
        <v>117</v>
      </c>
      <c r="C111" s="350">
        <v>0</v>
      </c>
      <c r="D111" s="353">
        <v>0</v>
      </c>
      <c r="E111" s="353">
        <v>0</v>
      </c>
      <c r="F111" s="353">
        <v>0</v>
      </c>
      <c r="G111" s="350">
        <v>-264.19299999999998</v>
      </c>
      <c r="H111" s="353">
        <v>-184.33799999999999</v>
      </c>
      <c r="I111" s="353">
        <v>-108.244</v>
      </c>
      <c r="J111" s="353">
        <v>-69.715999999999994</v>
      </c>
      <c r="K111" s="350">
        <v>-590.86800000000005</v>
      </c>
      <c r="L111" s="353">
        <v>-240.62100000000001</v>
      </c>
      <c r="M111" s="353">
        <v>-211.70699999999999</v>
      </c>
      <c r="N111" s="353">
        <v>-95.947999999999993</v>
      </c>
      <c r="O111" s="350">
        <v>-46.506</v>
      </c>
      <c r="P111" s="353">
        <v>-8.7780000000000005</v>
      </c>
      <c r="Q111" s="353">
        <v>-15.805999999999999</v>
      </c>
      <c r="R111" s="353">
        <v>-2.3359999999999999</v>
      </c>
      <c r="S111" s="350">
        <v>-1.988</v>
      </c>
      <c r="T111" s="353">
        <v>-0.16600000000000001</v>
      </c>
      <c r="U111" s="353">
        <v>-9.9000000000000005E-2</v>
      </c>
      <c r="V111" s="353">
        <v>0.61599999999999999</v>
      </c>
      <c r="W111" s="350">
        <v>0</v>
      </c>
      <c r="X111" s="353">
        <v>0</v>
      </c>
      <c r="Y111" s="353">
        <v>0</v>
      </c>
      <c r="Z111" s="353">
        <v>0</v>
      </c>
      <c r="AA111" s="350">
        <v>-903.55499999999995</v>
      </c>
      <c r="AB111" s="353">
        <v>-433.90300000000002</v>
      </c>
      <c r="AC111" s="353">
        <v>-335.85599999999999</v>
      </c>
      <c r="AD111" s="353">
        <v>-167.38399999999999</v>
      </c>
    </row>
    <row r="112" spans="1:35">
      <c r="A112" s="368"/>
      <c r="B112" s="369" t="s">
        <v>234</v>
      </c>
      <c r="C112" s="350">
        <v>0</v>
      </c>
      <c r="D112" s="353">
        <v>0</v>
      </c>
      <c r="E112" s="353">
        <v>0</v>
      </c>
      <c r="F112" s="353">
        <v>0</v>
      </c>
      <c r="G112" s="350">
        <v>464.23599999999999</v>
      </c>
      <c r="H112" s="353">
        <v>186.96</v>
      </c>
      <c r="I112" s="353">
        <v>200.36799999999999</v>
      </c>
      <c r="J112" s="353">
        <v>61.046999999999997</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464.23599999999999</v>
      </c>
      <c r="AB112" s="353">
        <v>186.96</v>
      </c>
      <c r="AC112" s="353">
        <v>200.36799999999999</v>
      </c>
      <c r="AD112" s="353">
        <v>61.046999999999997</v>
      </c>
    </row>
    <row r="113" spans="1:35">
      <c r="A113" s="368"/>
      <c r="B113" s="370" t="s">
        <v>235</v>
      </c>
      <c r="C113" s="345">
        <v>0</v>
      </c>
      <c r="D113" s="352">
        <v>0</v>
      </c>
      <c r="E113" s="352">
        <v>0</v>
      </c>
      <c r="F113" s="352">
        <v>0</v>
      </c>
      <c r="G113" s="345">
        <v>-4.7210000000000001</v>
      </c>
      <c r="H113" s="352">
        <v>-6.548</v>
      </c>
      <c r="I113" s="352">
        <v>-2.7570000000000001</v>
      </c>
      <c r="J113" s="352">
        <v>-2.4289999999999998</v>
      </c>
      <c r="K113" s="345">
        <v>-15.38</v>
      </c>
      <c r="L113" s="352">
        <v>-3.0329999999999999</v>
      </c>
      <c r="M113" s="352">
        <v>-12.39</v>
      </c>
      <c r="N113" s="352">
        <v>-11.86</v>
      </c>
      <c r="O113" s="345">
        <v>-10.154999999999999</v>
      </c>
      <c r="P113" s="352">
        <v>-2.8220000000000001</v>
      </c>
      <c r="Q113" s="352">
        <v>-5.7309999999999999</v>
      </c>
      <c r="R113" s="352">
        <v>-0.83399999999999996</v>
      </c>
      <c r="S113" s="345">
        <v>1.6970000000000001</v>
      </c>
      <c r="T113" s="352">
        <v>-4.2130000000000001</v>
      </c>
      <c r="U113" s="352">
        <v>-0.161</v>
      </c>
      <c r="V113" s="352">
        <v>-2.0310000000000001</v>
      </c>
      <c r="W113" s="345">
        <v>0</v>
      </c>
      <c r="X113" s="352">
        <v>0</v>
      </c>
      <c r="Y113" s="352">
        <v>0</v>
      </c>
      <c r="Z113" s="352">
        <v>0</v>
      </c>
      <c r="AA113" s="345">
        <v>-28.559000000000001</v>
      </c>
      <c r="AB113" s="352">
        <v>-16.616</v>
      </c>
      <c r="AC113" s="352">
        <v>-21.039000000000001</v>
      </c>
      <c r="AD113" s="352">
        <v>-17.154</v>
      </c>
    </row>
    <row r="114" spans="1:35">
      <c r="Q114" s="365"/>
      <c r="R114" s="365"/>
      <c r="S114" s="365"/>
      <c r="T114" s="365"/>
      <c r="U114" s="365"/>
      <c r="V114" s="365"/>
      <c r="W114" s="365"/>
      <c r="X114" s="365"/>
      <c r="Y114" s="365"/>
      <c r="Z114" s="365"/>
      <c r="AA114" s="365"/>
      <c r="AB114" s="365"/>
      <c r="AC114" s="365"/>
      <c r="AD114" s="365"/>
      <c r="AE114" s="365"/>
      <c r="AF114" s="365"/>
      <c r="AG114" s="365"/>
      <c r="AH114" s="365"/>
    </row>
    <row r="115" spans="1:35" ht="25.5">
      <c r="A115" s="384"/>
      <c r="B115" s="369" t="s">
        <v>236</v>
      </c>
      <c r="C115" s="350">
        <v>0</v>
      </c>
      <c r="D115" s="353">
        <v>0</v>
      </c>
      <c r="E115" s="353">
        <v>0</v>
      </c>
      <c r="F115" s="353">
        <v>0</v>
      </c>
      <c r="G115" s="350">
        <v>1.6E-2</v>
      </c>
      <c r="H115" s="353">
        <v>-1.2999999999999999E-2</v>
      </c>
      <c r="I115" s="353">
        <v>-3.0000000000000001E-3</v>
      </c>
      <c r="J115" s="353">
        <v>1E-3</v>
      </c>
      <c r="K115" s="350">
        <v>0</v>
      </c>
      <c r="L115" s="353">
        <v>0</v>
      </c>
      <c r="M115" s="353">
        <v>0</v>
      </c>
      <c r="N115" s="353">
        <v>0</v>
      </c>
      <c r="O115" s="350">
        <v>0</v>
      </c>
      <c r="P115" s="353">
        <v>0</v>
      </c>
      <c r="Q115" s="353">
        <v>0</v>
      </c>
      <c r="R115" s="353">
        <v>0</v>
      </c>
      <c r="S115" s="350">
        <v>0</v>
      </c>
      <c r="T115" s="353">
        <v>0</v>
      </c>
      <c r="U115" s="353">
        <v>0</v>
      </c>
      <c r="V115" s="353">
        <v>0</v>
      </c>
      <c r="W115" s="350">
        <v>0</v>
      </c>
      <c r="X115" s="353">
        <v>0</v>
      </c>
      <c r="Y115" s="353">
        <v>0</v>
      </c>
      <c r="Z115" s="353">
        <v>0</v>
      </c>
      <c r="AA115" s="350">
        <v>1.6E-2</v>
      </c>
      <c r="AB115" s="353">
        <v>-1.2999999999999999E-2</v>
      </c>
      <c r="AC115" s="353">
        <v>-3.0000000000000001E-3</v>
      </c>
      <c r="AD115" s="353">
        <v>1E-3</v>
      </c>
    </row>
    <row r="116" spans="1:35">
      <c r="A116" s="385"/>
      <c r="B116" s="369" t="s">
        <v>237</v>
      </c>
      <c r="C116" s="345">
        <v>0</v>
      </c>
      <c r="D116" s="352">
        <v>0</v>
      </c>
      <c r="E116" s="352">
        <v>0</v>
      </c>
      <c r="F116" s="352">
        <v>0</v>
      </c>
      <c r="G116" s="345">
        <v>0</v>
      </c>
      <c r="H116" s="352">
        <v>0</v>
      </c>
      <c r="I116" s="352">
        <v>0</v>
      </c>
      <c r="J116" s="352">
        <v>0</v>
      </c>
      <c r="K116" s="345">
        <v>4.3840000000000003</v>
      </c>
      <c r="L116" s="352">
        <v>0.433</v>
      </c>
      <c r="M116" s="352">
        <v>1.4430000000000001</v>
      </c>
      <c r="N116" s="352">
        <v>0.20799999999999999</v>
      </c>
      <c r="O116" s="345">
        <v>0</v>
      </c>
      <c r="P116" s="352">
        <v>0</v>
      </c>
      <c r="Q116" s="352">
        <v>0</v>
      </c>
      <c r="R116" s="352">
        <v>0</v>
      </c>
      <c r="S116" s="345">
        <v>8.0000000000000002E-3</v>
      </c>
      <c r="T116" s="352">
        <v>2.5000000000000001E-2</v>
      </c>
      <c r="U116" s="352">
        <v>6.0000000000000001E-3</v>
      </c>
      <c r="V116" s="352">
        <v>2.4E-2</v>
      </c>
      <c r="W116" s="345">
        <v>0</v>
      </c>
      <c r="X116" s="352">
        <v>0</v>
      </c>
      <c r="Y116" s="352">
        <v>0</v>
      </c>
      <c r="Z116" s="352">
        <v>0</v>
      </c>
      <c r="AA116" s="345">
        <v>4.3920000000000003</v>
      </c>
      <c r="AB116" s="352">
        <v>0.45800000000000002</v>
      </c>
      <c r="AC116" s="352">
        <v>1.4490000000000001</v>
      </c>
      <c r="AD116" s="352">
        <v>0.23200000000000001</v>
      </c>
    </row>
    <row r="117" spans="1:35">
      <c r="A117" s="359"/>
      <c r="B117" s="371" t="s">
        <v>238</v>
      </c>
      <c r="C117" s="350">
        <v>0</v>
      </c>
      <c r="D117" s="353">
        <v>0</v>
      </c>
      <c r="E117" s="353">
        <v>0</v>
      </c>
      <c r="F117" s="353">
        <v>0</v>
      </c>
      <c r="G117" s="350">
        <v>0</v>
      </c>
      <c r="H117" s="353">
        <v>0</v>
      </c>
      <c r="I117" s="353">
        <v>0</v>
      </c>
      <c r="J117" s="353">
        <v>0</v>
      </c>
      <c r="K117" s="350">
        <v>0</v>
      </c>
      <c r="L117" s="353">
        <v>0.45800000000000002</v>
      </c>
      <c r="M117" s="353">
        <v>-0.94699999999999995</v>
      </c>
      <c r="N117" s="353">
        <v>0.19400000000000001</v>
      </c>
      <c r="O117" s="350">
        <v>0</v>
      </c>
      <c r="P117" s="353">
        <v>0</v>
      </c>
      <c r="Q117" s="353">
        <v>0</v>
      </c>
      <c r="R117" s="353">
        <v>0</v>
      </c>
      <c r="S117" s="350">
        <v>0</v>
      </c>
      <c r="T117" s="353">
        <v>0</v>
      </c>
      <c r="U117" s="353">
        <v>0</v>
      </c>
      <c r="V117" s="353">
        <v>0</v>
      </c>
      <c r="W117" s="350">
        <v>0</v>
      </c>
      <c r="X117" s="353">
        <v>0</v>
      </c>
      <c r="Y117" s="353">
        <v>0</v>
      </c>
      <c r="Z117" s="353">
        <v>0</v>
      </c>
      <c r="AA117" s="350">
        <v>0</v>
      </c>
      <c r="AB117" s="353">
        <v>0.45800000000000002</v>
      </c>
      <c r="AC117" s="353">
        <v>-0.94699999999999995</v>
      </c>
      <c r="AD117" s="353">
        <v>0.19400000000000001</v>
      </c>
    </row>
    <row r="118" spans="1:35">
      <c r="A118" s="359"/>
      <c r="B118" s="371" t="s">
        <v>239</v>
      </c>
      <c r="C118" s="350">
        <v>0</v>
      </c>
      <c r="D118" s="353">
        <v>0</v>
      </c>
      <c r="E118" s="353">
        <v>0</v>
      </c>
      <c r="F118" s="353">
        <v>0</v>
      </c>
      <c r="G118" s="350">
        <v>0</v>
      </c>
      <c r="H118" s="353">
        <v>0</v>
      </c>
      <c r="I118" s="353">
        <v>0</v>
      </c>
      <c r="J118" s="353">
        <v>0</v>
      </c>
      <c r="K118" s="350">
        <v>4.3840000000000003</v>
      </c>
      <c r="L118" s="353">
        <v>-2.5000000000000001E-2</v>
      </c>
      <c r="M118" s="353">
        <v>2.39</v>
      </c>
      <c r="N118" s="353">
        <v>1.4E-2</v>
      </c>
      <c r="O118" s="350">
        <v>0</v>
      </c>
      <c r="P118" s="353">
        <v>0</v>
      </c>
      <c r="Q118" s="353">
        <v>0</v>
      </c>
      <c r="R118" s="353">
        <v>0</v>
      </c>
      <c r="S118" s="350">
        <v>8.0000000000000002E-3</v>
      </c>
      <c r="T118" s="353">
        <v>2.5000000000000001E-2</v>
      </c>
      <c r="U118" s="353">
        <v>6.0000000000000001E-3</v>
      </c>
      <c r="V118" s="353">
        <v>2.4E-2</v>
      </c>
      <c r="W118" s="350">
        <v>0</v>
      </c>
      <c r="X118" s="353">
        <v>0</v>
      </c>
      <c r="Y118" s="353">
        <v>0</v>
      </c>
      <c r="Z118" s="353">
        <v>0</v>
      </c>
      <c r="AA118" s="350">
        <v>4.3920000000000003</v>
      </c>
      <c r="AB118" s="353">
        <v>0</v>
      </c>
      <c r="AC118" s="353">
        <v>2.3959999999999999</v>
      </c>
      <c r="AD118" s="353">
        <v>3.7999999999999999E-2</v>
      </c>
    </row>
    <row r="119" spans="1:35">
      <c r="Q119" s="365"/>
      <c r="R119" s="365"/>
      <c r="S119" s="365"/>
      <c r="T119" s="365"/>
      <c r="U119" s="365"/>
      <c r="V119" s="365"/>
      <c r="W119" s="365"/>
      <c r="X119" s="365"/>
      <c r="Y119" s="365"/>
      <c r="Z119" s="365"/>
      <c r="AA119" s="365"/>
      <c r="AB119" s="365"/>
      <c r="AC119" s="365"/>
      <c r="AD119" s="365"/>
      <c r="AE119" s="365"/>
      <c r="AF119" s="365"/>
      <c r="AG119" s="365"/>
      <c r="AH119" s="365"/>
      <c r="AI119" s="365"/>
    </row>
    <row r="120" spans="1:35">
      <c r="A120" s="359" t="s">
        <v>269</v>
      </c>
      <c r="B120" s="370"/>
      <c r="C120" s="345">
        <v>0</v>
      </c>
      <c r="D120" s="352">
        <v>0</v>
      </c>
      <c r="E120" s="352">
        <v>0</v>
      </c>
      <c r="F120" s="352">
        <v>0</v>
      </c>
      <c r="G120" s="345">
        <v>75.659000000000006</v>
      </c>
      <c r="H120" s="352">
        <v>-34.340000000000003</v>
      </c>
      <c r="I120" s="352">
        <v>44.741</v>
      </c>
      <c r="J120" s="352">
        <v>-7.577</v>
      </c>
      <c r="K120" s="345">
        <v>-624.57299999999998</v>
      </c>
      <c r="L120" s="352">
        <v>260.017</v>
      </c>
      <c r="M120" s="352">
        <v>-794.75</v>
      </c>
      <c r="N120" s="352">
        <v>99.320999999999998</v>
      </c>
      <c r="O120" s="345">
        <v>347.85300000000001</v>
      </c>
      <c r="P120" s="352">
        <v>274.36500000000001</v>
      </c>
      <c r="Q120" s="352">
        <v>103.712</v>
      </c>
      <c r="R120" s="352">
        <v>87.472999999999999</v>
      </c>
      <c r="S120" s="345">
        <v>132.572</v>
      </c>
      <c r="T120" s="352">
        <v>103.682</v>
      </c>
      <c r="U120" s="352">
        <v>44.735999999999997</v>
      </c>
      <c r="V120" s="352">
        <v>30.88</v>
      </c>
      <c r="W120" s="345">
        <v>0</v>
      </c>
      <c r="X120" s="352">
        <v>0</v>
      </c>
      <c r="Y120" s="352">
        <v>0</v>
      </c>
      <c r="Z120" s="352">
        <v>0</v>
      </c>
      <c r="AA120" s="345">
        <v>-68.489000000000004</v>
      </c>
      <c r="AB120" s="352">
        <v>603.72400000000005</v>
      </c>
      <c r="AC120" s="352">
        <v>-601.56100000000004</v>
      </c>
      <c r="AD120" s="352">
        <v>210.09700000000001</v>
      </c>
    </row>
    <row r="121" spans="1:35">
      <c r="Q121" s="365"/>
      <c r="R121" s="365"/>
      <c r="S121" s="365"/>
      <c r="T121" s="365"/>
      <c r="U121" s="365"/>
      <c r="V121" s="365"/>
      <c r="W121" s="365"/>
      <c r="X121" s="365"/>
      <c r="Y121" s="365"/>
      <c r="Z121" s="365"/>
      <c r="AA121" s="365"/>
      <c r="AB121" s="365"/>
      <c r="AC121" s="365"/>
      <c r="AD121" s="365"/>
      <c r="AE121" s="365"/>
      <c r="AF121" s="365"/>
      <c r="AG121" s="365"/>
      <c r="AH121" s="365"/>
      <c r="AI121" s="365"/>
    </row>
    <row r="122" spans="1:35">
      <c r="A122" s="368"/>
      <c r="B122" s="369" t="s">
        <v>240</v>
      </c>
      <c r="C122" s="350">
        <v>0</v>
      </c>
      <c r="D122" s="353">
        <v>0</v>
      </c>
      <c r="E122" s="353">
        <v>0</v>
      </c>
      <c r="F122" s="353">
        <v>0</v>
      </c>
      <c r="G122" s="350">
        <v>-48.423000000000002</v>
      </c>
      <c r="H122" s="353">
        <v>-125.605</v>
      </c>
      <c r="I122" s="353">
        <v>-42.485999999999997</v>
      </c>
      <c r="J122" s="353">
        <v>-18.914000000000001</v>
      </c>
      <c r="K122" s="350">
        <v>-30.774999999999999</v>
      </c>
      <c r="L122" s="353">
        <v>-88.424000000000007</v>
      </c>
      <c r="M122" s="353">
        <v>12.371</v>
      </c>
      <c r="N122" s="353">
        <v>-34.283000000000001</v>
      </c>
      <c r="O122" s="350">
        <v>-123.90600000000001</v>
      </c>
      <c r="P122" s="353">
        <v>-82.753</v>
      </c>
      <c r="Q122" s="353">
        <v>-39.207999999999998</v>
      </c>
      <c r="R122" s="353">
        <v>-28.943999999999999</v>
      </c>
      <c r="S122" s="350">
        <v>-41.96</v>
      </c>
      <c r="T122" s="353">
        <v>-37.186</v>
      </c>
      <c r="U122" s="353">
        <v>-14.785</v>
      </c>
      <c r="V122" s="353">
        <v>-9.9339999999999993</v>
      </c>
      <c r="W122" s="350">
        <v>0</v>
      </c>
      <c r="X122" s="353">
        <v>0</v>
      </c>
      <c r="Y122" s="353">
        <v>0</v>
      </c>
      <c r="Z122" s="353">
        <v>0</v>
      </c>
      <c r="AA122" s="350">
        <v>-245.06399999999999</v>
      </c>
      <c r="AB122" s="353">
        <v>-333.96800000000002</v>
      </c>
      <c r="AC122" s="353">
        <v>-84.108000000000004</v>
      </c>
      <c r="AD122" s="353">
        <v>-92.075000000000003</v>
      </c>
    </row>
    <row r="123" spans="1:35">
      <c r="Q123" s="365"/>
      <c r="R123" s="365"/>
      <c r="S123" s="365"/>
      <c r="T123" s="365"/>
      <c r="U123" s="365"/>
      <c r="V123" s="365"/>
      <c r="W123" s="365"/>
      <c r="X123" s="365"/>
      <c r="Y123" s="365"/>
      <c r="Z123" s="365"/>
      <c r="AA123" s="365"/>
      <c r="AB123" s="365"/>
      <c r="AC123" s="365"/>
      <c r="AD123" s="365"/>
      <c r="AE123" s="365"/>
      <c r="AF123" s="365"/>
      <c r="AG123" s="365"/>
      <c r="AH123" s="365"/>
      <c r="AI123" s="365"/>
    </row>
    <row r="124" spans="1:35">
      <c r="A124" s="359" t="s">
        <v>264</v>
      </c>
      <c r="B124" s="370"/>
      <c r="C124" s="345">
        <v>0</v>
      </c>
      <c r="D124" s="352">
        <v>0</v>
      </c>
      <c r="E124" s="352">
        <v>0</v>
      </c>
      <c r="F124" s="352">
        <v>0</v>
      </c>
      <c r="G124" s="345">
        <v>27.236000000000001</v>
      </c>
      <c r="H124" s="352">
        <v>-159.94499999999999</v>
      </c>
      <c r="I124" s="352">
        <v>2.2549999999999999</v>
      </c>
      <c r="J124" s="352">
        <v>-26.491</v>
      </c>
      <c r="K124" s="345">
        <v>-655.34799999999996</v>
      </c>
      <c r="L124" s="352">
        <v>171.59299999999999</v>
      </c>
      <c r="M124" s="352">
        <v>-782.37900000000002</v>
      </c>
      <c r="N124" s="352">
        <v>65.037999999999997</v>
      </c>
      <c r="O124" s="345">
        <v>223.947</v>
      </c>
      <c r="P124" s="352">
        <v>191.61199999999999</v>
      </c>
      <c r="Q124" s="352">
        <v>64.504000000000005</v>
      </c>
      <c r="R124" s="352">
        <v>58.529000000000003</v>
      </c>
      <c r="S124" s="345">
        <v>90.611999999999995</v>
      </c>
      <c r="T124" s="352">
        <v>66.495999999999995</v>
      </c>
      <c r="U124" s="352">
        <v>29.951000000000001</v>
      </c>
      <c r="V124" s="352">
        <v>20.946000000000002</v>
      </c>
      <c r="W124" s="345">
        <v>0</v>
      </c>
      <c r="X124" s="352">
        <v>0</v>
      </c>
      <c r="Y124" s="352">
        <v>0</v>
      </c>
      <c r="Z124" s="352">
        <v>0</v>
      </c>
      <c r="AA124" s="345">
        <v>-313.553</v>
      </c>
      <c r="AB124" s="352">
        <v>269.75599999999997</v>
      </c>
      <c r="AC124" s="352">
        <v>-685.66899999999998</v>
      </c>
      <c r="AD124" s="352">
        <v>118.02200000000001</v>
      </c>
    </row>
    <row r="125" spans="1:35">
      <c r="A125" s="368"/>
      <c r="B125" s="369" t="s">
        <v>241</v>
      </c>
      <c r="C125" s="350">
        <v>0</v>
      </c>
      <c r="D125" s="353">
        <v>0</v>
      </c>
      <c r="E125" s="353">
        <v>0</v>
      </c>
      <c r="F125" s="353">
        <v>0</v>
      </c>
      <c r="G125" s="350">
        <v>0</v>
      </c>
      <c r="H125" s="353">
        <v>0</v>
      </c>
      <c r="I125" s="353">
        <v>0</v>
      </c>
      <c r="J125" s="353">
        <v>0</v>
      </c>
      <c r="K125" s="350">
        <v>0</v>
      </c>
      <c r="L125" s="353">
        <v>0</v>
      </c>
      <c r="M125" s="353">
        <v>0</v>
      </c>
      <c r="N125" s="353">
        <v>0</v>
      </c>
      <c r="O125" s="350">
        <v>0</v>
      </c>
      <c r="P125" s="353">
        <v>0</v>
      </c>
      <c r="Q125" s="353">
        <v>0</v>
      </c>
      <c r="R125" s="353">
        <v>0</v>
      </c>
      <c r="S125" s="350">
        <v>0</v>
      </c>
      <c r="T125" s="353">
        <v>0</v>
      </c>
      <c r="U125" s="353">
        <v>0</v>
      </c>
      <c r="V125" s="353">
        <v>0</v>
      </c>
      <c r="W125" s="350">
        <v>0</v>
      </c>
      <c r="X125" s="353">
        <v>0</v>
      </c>
      <c r="Y125" s="353">
        <v>0</v>
      </c>
      <c r="Z125" s="353">
        <v>0</v>
      </c>
      <c r="AA125" s="350">
        <v>0</v>
      </c>
      <c r="AB125" s="353">
        <v>0</v>
      </c>
      <c r="AC125" s="353">
        <v>0</v>
      </c>
      <c r="AD125" s="353">
        <v>0</v>
      </c>
    </row>
    <row r="126" spans="1:35">
      <c r="A126" s="359" t="s">
        <v>83</v>
      </c>
      <c r="B126" s="369"/>
      <c r="C126" s="345">
        <v>0</v>
      </c>
      <c r="D126" s="352">
        <v>0</v>
      </c>
      <c r="E126" s="352">
        <v>0</v>
      </c>
      <c r="F126" s="352">
        <v>0</v>
      </c>
      <c r="G126" s="345">
        <v>27.236000000000001</v>
      </c>
      <c r="H126" s="352">
        <v>-159.94499999999999</v>
      </c>
      <c r="I126" s="352">
        <v>2.2549999999999999</v>
      </c>
      <c r="J126" s="352">
        <v>-26.491</v>
      </c>
      <c r="K126" s="345">
        <v>-655.34799999999996</v>
      </c>
      <c r="L126" s="352">
        <v>171.59299999999999</v>
      </c>
      <c r="M126" s="352">
        <v>-782.37900000000002</v>
      </c>
      <c r="N126" s="352">
        <v>65.037999999999997</v>
      </c>
      <c r="O126" s="345">
        <v>223.947</v>
      </c>
      <c r="P126" s="352">
        <v>191.61199999999999</v>
      </c>
      <c r="Q126" s="352">
        <v>64.504000000000005</v>
      </c>
      <c r="R126" s="352">
        <v>58.529000000000003</v>
      </c>
      <c r="S126" s="345">
        <v>90.611999999999995</v>
      </c>
      <c r="T126" s="352">
        <v>66.495999999999995</v>
      </c>
      <c r="U126" s="352">
        <v>29.951000000000001</v>
      </c>
      <c r="V126" s="352">
        <v>20.946000000000002</v>
      </c>
      <c r="W126" s="345">
        <v>0</v>
      </c>
      <c r="X126" s="352">
        <v>0</v>
      </c>
      <c r="Y126" s="352">
        <v>0</v>
      </c>
      <c r="Z126" s="352">
        <v>0</v>
      </c>
      <c r="AA126" s="345">
        <v>-313.553</v>
      </c>
      <c r="AB126" s="352">
        <v>269.75599999999997</v>
      </c>
      <c r="AC126" s="352">
        <v>-685.66899999999998</v>
      </c>
      <c r="AD126" s="352">
        <v>118.02200000000001</v>
      </c>
    </row>
    <row r="127" spans="1:35">
      <c r="C127" s="367"/>
    </row>
    <row r="128" spans="1:35">
      <c r="C128" s="367"/>
    </row>
    <row r="129" spans="1:16">
      <c r="C129" s="130"/>
    </row>
    <row r="130" spans="1:16">
      <c r="A130" s="776" t="s">
        <v>71</v>
      </c>
      <c r="B130" s="777"/>
      <c r="C130" s="762" t="s">
        <v>20</v>
      </c>
      <c r="D130" s="764"/>
      <c r="E130" s="762" t="s">
        <v>10</v>
      </c>
      <c r="F130" s="764"/>
      <c r="G130" s="762" t="s">
        <v>46</v>
      </c>
      <c r="H130" s="764"/>
      <c r="I130" s="762" t="s">
        <v>14</v>
      </c>
      <c r="J130" s="764"/>
      <c r="K130" s="762" t="s">
        <v>47</v>
      </c>
      <c r="L130" s="764"/>
      <c r="M130" s="762" t="s">
        <v>271</v>
      </c>
      <c r="N130" s="764"/>
      <c r="O130" s="762" t="s">
        <v>17</v>
      </c>
      <c r="P130" s="764"/>
    </row>
    <row r="131" spans="1:16">
      <c r="A131" s="797" t="s">
        <v>265</v>
      </c>
      <c r="B131" s="798"/>
      <c r="C131" s="372" t="s">
        <v>487</v>
      </c>
      <c r="D131" s="373" t="s">
        <v>490</v>
      </c>
      <c r="E131" s="372" t="s">
        <v>487</v>
      </c>
      <c r="F131" s="373" t="s">
        <v>490</v>
      </c>
      <c r="G131" s="372" t="s">
        <v>487</v>
      </c>
      <c r="H131" s="373" t="s">
        <v>490</v>
      </c>
      <c r="I131" s="372" t="s">
        <v>487</v>
      </c>
      <c r="J131" s="373" t="s">
        <v>490</v>
      </c>
      <c r="K131" s="372" t="s">
        <v>487</v>
      </c>
      <c r="L131" s="373" t="s">
        <v>490</v>
      </c>
      <c r="M131" s="372" t="s">
        <v>487</v>
      </c>
      <c r="N131" s="373" t="s">
        <v>490</v>
      </c>
      <c r="O131" s="372" t="s">
        <v>487</v>
      </c>
      <c r="P131" s="373" t="s">
        <v>490</v>
      </c>
    </row>
    <row r="132" spans="1:16">
      <c r="A132" s="799"/>
      <c r="B132" s="800"/>
      <c r="C132" s="357" t="s">
        <v>353</v>
      </c>
      <c r="D132" s="358" t="s">
        <v>353</v>
      </c>
      <c r="E132" s="357" t="s">
        <v>353</v>
      </c>
      <c r="F132" s="358" t="s">
        <v>353</v>
      </c>
      <c r="G132" s="357" t="s">
        <v>353</v>
      </c>
      <c r="H132" s="358" t="s">
        <v>353</v>
      </c>
      <c r="I132" s="357" t="s">
        <v>353</v>
      </c>
      <c r="J132" s="358" t="s">
        <v>353</v>
      </c>
      <c r="K132" s="357" t="s">
        <v>353</v>
      </c>
      <c r="L132" s="358" t="s">
        <v>353</v>
      </c>
      <c r="M132" s="357" t="s">
        <v>353</v>
      </c>
      <c r="N132" s="358" t="s">
        <v>353</v>
      </c>
      <c r="O132" s="357" t="s">
        <v>353</v>
      </c>
      <c r="P132" s="358" t="s">
        <v>353</v>
      </c>
    </row>
    <row r="133" spans="1:16">
      <c r="L133" s="366"/>
    </row>
    <row r="134" spans="1:16">
      <c r="A134" s="359"/>
      <c r="B134" s="371" t="s">
        <v>243</v>
      </c>
      <c r="C134" s="350">
        <v>0</v>
      </c>
      <c r="D134" s="353">
        <v>0</v>
      </c>
      <c r="E134" s="350">
        <v>194.352</v>
      </c>
      <c r="F134" s="353">
        <v>209.898</v>
      </c>
      <c r="G134" s="350">
        <v>997.07100000000003</v>
      </c>
      <c r="H134" s="353">
        <v>-184.00399999999999</v>
      </c>
      <c r="I134" s="350">
        <v>527.58799999999997</v>
      </c>
      <c r="J134" s="353">
        <v>337.017</v>
      </c>
      <c r="K134" s="350">
        <v>175.63</v>
      </c>
      <c r="L134" s="353">
        <v>173.8</v>
      </c>
      <c r="M134" s="350">
        <v>0</v>
      </c>
      <c r="N134" s="353">
        <v>0</v>
      </c>
      <c r="O134" s="350">
        <v>1894.6410000000001</v>
      </c>
      <c r="P134" s="353">
        <v>536.71100000000001</v>
      </c>
    </row>
    <row r="135" spans="1:16">
      <c r="A135" s="359"/>
      <c r="B135" s="371" t="s">
        <v>244</v>
      </c>
      <c r="C135" s="350">
        <v>0</v>
      </c>
      <c r="D135" s="353">
        <v>0</v>
      </c>
      <c r="E135" s="350">
        <v>-147.249</v>
      </c>
      <c r="F135" s="353">
        <v>-139.13800000000001</v>
      </c>
      <c r="G135" s="350">
        <v>-985.84900000000005</v>
      </c>
      <c r="H135" s="353">
        <v>-725.10699999999997</v>
      </c>
      <c r="I135" s="350">
        <v>-238.40299999999999</v>
      </c>
      <c r="J135" s="353">
        <v>-256.27699999999999</v>
      </c>
      <c r="K135" s="350">
        <v>-129.00299999999999</v>
      </c>
      <c r="L135" s="353">
        <v>-115.366</v>
      </c>
      <c r="M135" s="350">
        <v>0</v>
      </c>
      <c r="N135" s="353">
        <v>0</v>
      </c>
      <c r="O135" s="350">
        <v>-1500.5039999999999</v>
      </c>
      <c r="P135" s="353">
        <v>-1235.8879999999999</v>
      </c>
    </row>
    <row r="136" spans="1:16">
      <c r="A136" s="359"/>
      <c r="B136" s="371" t="s">
        <v>245</v>
      </c>
      <c r="C136" s="350">
        <v>0</v>
      </c>
      <c r="D136" s="353">
        <v>0</v>
      </c>
      <c r="E136" s="350">
        <v>-31.184000000000001</v>
      </c>
      <c r="F136" s="353">
        <v>-66.238</v>
      </c>
      <c r="G136" s="350">
        <v>-17.734999999999999</v>
      </c>
      <c r="H136" s="353">
        <v>635.12800000000004</v>
      </c>
      <c r="I136" s="350">
        <v>-122.80200000000001</v>
      </c>
      <c r="J136" s="353">
        <v>-129.714</v>
      </c>
      <c r="K136" s="350">
        <v>-53.39</v>
      </c>
      <c r="L136" s="353">
        <v>-13.138999999999999</v>
      </c>
      <c r="M136" s="350">
        <v>0</v>
      </c>
      <c r="N136" s="353">
        <v>0</v>
      </c>
      <c r="O136" s="350">
        <v>-225.11099999999999</v>
      </c>
      <c r="P136" s="353">
        <v>426.03699999999998</v>
      </c>
    </row>
    <row r="142" spans="1:16">
      <c r="E142" s="391"/>
      <c r="F142" s="391"/>
      <c r="G142" s="391"/>
      <c r="H142" s="391"/>
      <c r="I142" s="391"/>
      <c r="J142" s="391"/>
    </row>
    <row r="143" spans="1:16">
      <c r="E143" s="391"/>
      <c r="F143" s="391"/>
      <c r="G143" s="391"/>
      <c r="H143" s="391"/>
      <c r="I143" s="391"/>
      <c r="J143" s="391"/>
    </row>
    <row r="144" spans="1:16">
      <c r="E144" s="391"/>
      <c r="F144" s="391"/>
      <c r="G144" s="391"/>
      <c r="H144" s="391"/>
      <c r="I144" s="391"/>
      <c r="J144" s="391"/>
    </row>
    <row r="145" spans="5:10">
      <c r="E145" s="391"/>
      <c r="F145" s="391"/>
      <c r="G145" s="391"/>
      <c r="H145" s="391"/>
      <c r="I145" s="391"/>
      <c r="J145" s="391"/>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14" t="s">
        <v>27</v>
      </c>
      <c r="D5" s="814"/>
      <c r="E5" s="814"/>
      <c r="F5" s="814"/>
      <c r="G5" s="814"/>
      <c r="H5" s="70"/>
    </row>
    <row r="6" spans="3:9">
      <c r="C6" s="815" t="s">
        <v>44</v>
      </c>
      <c r="D6" s="815"/>
      <c r="E6" s="815"/>
      <c r="F6" s="815"/>
      <c r="G6" s="815"/>
    </row>
    <row r="7" spans="3:9" ht="8.25" hidden="1" customHeight="1">
      <c r="C7" s="813"/>
      <c r="D7" s="813"/>
      <c r="E7" s="813"/>
      <c r="F7" s="813"/>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22" t="s">
        <v>1</v>
      </c>
      <c r="E3" s="818"/>
      <c r="F3" s="818" t="s">
        <v>2</v>
      </c>
      <c r="G3" s="819"/>
      <c r="H3" s="2"/>
      <c r="I3" s="2"/>
      <c r="J3" s="2"/>
      <c r="L3" s="3"/>
      <c r="M3" s="3"/>
    </row>
    <row r="4" spans="1:15" s="1" customFormat="1" ht="14.25">
      <c r="B4" s="40" t="s">
        <v>3</v>
      </c>
      <c r="C4" s="41" t="s">
        <v>4</v>
      </c>
      <c r="D4" s="823" t="s">
        <v>5</v>
      </c>
      <c r="E4" s="820"/>
      <c r="F4" s="820" t="s">
        <v>6</v>
      </c>
      <c r="G4" s="821"/>
      <c r="H4" s="2"/>
      <c r="I4" s="2"/>
      <c r="J4" s="2"/>
      <c r="L4" s="3"/>
      <c r="M4" s="3"/>
    </row>
    <row r="5" spans="1:15" s="1" customFormat="1" ht="14.25">
      <c r="B5" s="42"/>
      <c r="C5" s="43" t="s">
        <v>7</v>
      </c>
      <c r="D5" s="39" t="e">
        <f>+#REF!</f>
        <v>#REF!</v>
      </c>
      <c r="E5" s="4" t="str">
        <f>+'Property, plant and equipment'!D6</f>
        <v>September 2021</v>
      </c>
      <c r="F5" s="5" t="e">
        <f>+D5</f>
        <v>#REF!</v>
      </c>
      <c r="G5" s="6" t="str">
        <f>+E5</f>
        <v>September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16" t="s">
        <v>15</v>
      </c>
      <c r="C13" s="817"/>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24" t="s">
        <v>39</v>
      </c>
      <c r="D4" s="824"/>
      <c r="E4" s="824"/>
      <c r="F4" s="824"/>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-275065</v>
      </c>
      <c r="E13" s="79">
        <f>+E11-'Income Statement'!D30</f>
        <v>-450315</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E9"/>
  <sheetViews>
    <sheetView workbookViewId="0"/>
  </sheetViews>
  <sheetFormatPr baseColWidth="10" defaultRowHeight="12.75"/>
  <cols>
    <col min="1" max="2" width="11.42578125" style="600"/>
    <col min="3" max="3" width="24.140625" style="600" customWidth="1"/>
    <col min="4" max="4" width="18.85546875" style="600" bestFit="1" customWidth="1"/>
    <col min="5" max="5" width="21.42578125" style="600" customWidth="1"/>
    <col min="6" max="16384" width="11.42578125" style="600"/>
  </cols>
  <sheetData>
    <row r="4" spans="2:5">
      <c r="B4" s="694" t="s">
        <v>437</v>
      </c>
      <c r="C4" s="694"/>
      <c r="D4" s="694"/>
      <c r="E4" s="694"/>
    </row>
    <row r="5" spans="2:5">
      <c r="B5" s="695" t="s">
        <v>415</v>
      </c>
      <c r="C5" s="695"/>
      <c r="D5" s="616" t="s">
        <v>438</v>
      </c>
      <c r="E5" s="616" t="s">
        <v>493</v>
      </c>
    </row>
    <row r="6" spans="2:5">
      <c r="B6" s="694"/>
      <c r="C6" s="694"/>
      <c r="D6" s="627" t="s">
        <v>491</v>
      </c>
      <c r="E6" s="627" t="s">
        <v>492</v>
      </c>
    </row>
    <row r="7" spans="2:5">
      <c r="B7" s="600" t="s">
        <v>91</v>
      </c>
      <c r="D7" s="600">
        <v>167</v>
      </c>
      <c r="E7" s="600">
        <v>75</v>
      </c>
    </row>
    <row r="8" spans="2:5">
      <c r="B8" s="615" t="s">
        <v>100</v>
      </c>
      <c r="C8" s="615"/>
      <c r="D8" s="617">
        <v>-167</v>
      </c>
      <c r="E8" s="617">
        <v>-75</v>
      </c>
    </row>
    <row r="9" spans="2:5">
      <c r="B9" s="618" t="s">
        <v>416</v>
      </c>
      <c r="C9" s="618"/>
      <c r="D9" s="619" t="s">
        <v>326</v>
      </c>
      <c r="E9" s="619" t="s">
        <v>326</v>
      </c>
    </row>
  </sheetData>
  <mergeCells count="2">
    <mergeCell ref="B5:C6"/>
    <mergeCell ref="B4:E4"/>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38"/>
  <sheetViews>
    <sheetView showGridLines="0" workbookViewId="0"/>
  </sheetViews>
  <sheetFormatPr baseColWidth="10" defaultColWidth="4" defaultRowHeight="12.75"/>
  <cols>
    <col min="1" max="1" width="3.42578125" style="170" customWidth="1"/>
    <col min="2" max="2" width="33.5703125" style="170" bestFit="1" customWidth="1"/>
    <col min="3" max="3" width="15.42578125" style="170" customWidth="1"/>
    <col min="4" max="5" width="15.5703125" style="170" bestFit="1" customWidth="1"/>
    <col min="6" max="6" width="7.85546875" style="170" bestFit="1" customWidth="1"/>
    <col min="7" max="8" width="8" style="170" bestFit="1" customWidth="1"/>
    <col min="9" max="9" width="7.42578125" style="170" bestFit="1" customWidth="1"/>
    <col min="10" max="10" width="1.7109375" style="164" customWidth="1"/>
    <col min="11" max="12" width="15.5703125" style="170" bestFit="1" customWidth="1"/>
    <col min="13" max="13" width="8.42578125" style="170" customWidth="1"/>
    <col min="14" max="14" width="11" style="170" customWidth="1"/>
    <col min="15" max="15" width="11.85546875" style="170" customWidth="1"/>
    <col min="16" max="16" width="8.7109375" style="170" customWidth="1"/>
    <col min="17" max="17" width="7.85546875" style="170" customWidth="1"/>
    <col min="18" max="18" width="8.140625" style="170" customWidth="1"/>
    <col min="19" max="16384" width="4" style="170"/>
  </cols>
  <sheetData>
    <row r="3" spans="1:19" s="164" customFormat="1" ht="15" customHeight="1">
      <c r="B3" s="692" t="s">
        <v>48</v>
      </c>
      <c r="C3" s="692" t="s">
        <v>288</v>
      </c>
      <c r="D3" s="700" t="s">
        <v>290</v>
      </c>
      <c r="E3" s="700"/>
      <c r="F3" s="700"/>
      <c r="G3" s="700"/>
      <c r="H3" s="700"/>
      <c r="I3" s="700"/>
      <c r="K3" s="700" t="s">
        <v>289</v>
      </c>
      <c r="L3" s="700"/>
      <c r="M3" s="143"/>
      <c r="N3" s="143"/>
      <c r="P3" s="143"/>
      <c r="Q3" s="143"/>
      <c r="R3" s="143"/>
    </row>
    <row r="4" spans="1:19" s="164" customFormat="1" ht="15" customHeight="1">
      <c r="B4" s="692"/>
      <c r="C4" s="692"/>
      <c r="D4" s="701" t="s">
        <v>286</v>
      </c>
      <c r="E4" s="701"/>
      <c r="F4" s="701"/>
      <c r="G4" s="701" t="s">
        <v>287</v>
      </c>
      <c r="H4" s="701"/>
      <c r="I4" s="701"/>
      <c r="J4" s="150"/>
      <c r="K4" s="699"/>
      <c r="L4" s="699"/>
      <c r="M4" s="143"/>
      <c r="N4" s="143"/>
      <c r="P4" s="143"/>
      <c r="Q4" s="143"/>
      <c r="R4" s="143"/>
    </row>
    <row r="5" spans="1:19" s="165" customFormat="1">
      <c r="B5" s="693"/>
      <c r="C5" s="693"/>
      <c r="D5" s="183" t="s">
        <v>483</v>
      </c>
      <c r="E5" s="182" t="s">
        <v>484</v>
      </c>
      <c r="F5" s="182" t="s">
        <v>18</v>
      </c>
      <c r="G5" s="183" t="s">
        <v>485</v>
      </c>
      <c r="H5" s="182" t="s">
        <v>486</v>
      </c>
      <c r="I5" s="182" t="s">
        <v>18</v>
      </c>
      <c r="J5" s="152"/>
      <c r="K5" s="185" t="s">
        <v>483</v>
      </c>
      <c r="L5" s="181" t="s">
        <v>484</v>
      </c>
      <c r="M5" s="153"/>
      <c r="N5" s="153"/>
      <c r="P5" s="153"/>
      <c r="Q5" s="153"/>
      <c r="R5" s="153"/>
    </row>
    <row r="6" spans="1:19" s="165" customFormat="1" ht="9" customHeight="1">
      <c r="B6" s="151"/>
      <c r="C6" s="151"/>
      <c r="D6" s="184"/>
      <c r="E6" s="152"/>
      <c r="F6" s="152"/>
      <c r="G6" s="184"/>
      <c r="H6" s="152"/>
      <c r="I6" s="152"/>
      <c r="J6" s="152"/>
      <c r="K6" s="186"/>
      <c r="L6" s="153"/>
      <c r="M6" s="153"/>
      <c r="N6" s="153"/>
      <c r="P6" s="153"/>
      <c r="Q6" s="153"/>
      <c r="R6" s="153"/>
    </row>
    <row r="7" spans="1:19" s="164" customFormat="1">
      <c r="B7" s="147" t="s">
        <v>494</v>
      </c>
      <c r="C7" s="147" t="s">
        <v>201</v>
      </c>
      <c r="D7" s="484">
        <v>8783</v>
      </c>
      <c r="E7" s="148">
        <v>10487</v>
      </c>
      <c r="F7" s="397">
        <v>-0.16300000000000001</v>
      </c>
      <c r="G7" s="484">
        <v>2867</v>
      </c>
      <c r="H7" s="148">
        <v>3539</v>
      </c>
      <c r="I7" s="397">
        <v>-0.19</v>
      </c>
      <c r="J7" s="149"/>
      <c r="K7" s="515">
        <v>5.1999999999999998E-2</v>
      </c>
      <c r="L7" s="631">
        <v>9.8000000000000004E-2</v>
      </c>
      <c r="M7" s="162"/>
      <c r="N7" s="144"/>
      <c r="P7" s="143"/>
      <c r="Q7" s="162"/>
      <c r="R7" s="162"/>
      <c r="S7" s="166"/>
    </row>
    <row r="8" spans="1:19" s="164" customFormat="1">
      <c r="B8" s="147" t="s">
        <v>495</v>
      </c>
      <c r="C8" s="147" t="s">
        <v>277</v>
      </c>
      <c r="D8" s="484">
        <v>35867</v>
      </c>
      <c r="E8" s="148">
        <v>22590</v>
      </c>
      <c r="F8" s="397">
        <v>0.58799999999999997</v>
      </c>
      <c r="G8" s="484">
        <v>12610</v>
      </c>
      <c r="H8" s="148">
        <v>9616</v>
      </c>
      <c r="I8" s="397">
        <v>0.311</v>
      </c>
      <c r="J8" s="149"/>
      <c r="K8" s="515">
        <v>9.4E-2</v>
      </c>
      <c r="L8" s="631">
        <v>6.0999999999999999E-2</v>
      </c>
      <c r="M8" s="162"/>
      <c r="N8" s="144"/>
      <c r="P8" s="143"/>
      <c r="Q8" s="162"/>
      <c r="R8" s="162"/>
      <c r="S8" s="166"/>
    </row>
    <row r="9" spans="1:19" s="164" customFormat="1">
      <c r="B9" s="147" t="s">
        <v>496</v>
      </c>
      <c r="C9" s="147" t="s">
        <v>203</v>
      </c>
      <c r="D9" s="484">
        <v>14084</v>
      </c>
      <c r="E9" s="148">
        <v>13068</v>
      </c>
      <c r="F9" s="397">
        <v>7.8E-2</v>
      </c>
      <c r="G9" s="484">
        <v>4943</v>
      </c>
      <c r="H9" s="148">
        <v>4697</v>
      </c>
      <c r="I9" s="397">
        <v>5.1999999999999998E-2</v>
      </c>
      <c r="J9" s="149"/>
      <c r="K9" s="515">
        <v>0.246</v>
      </c>
      <c r="L9" s="631">
        <v>0.23799999999999999</v>
      </c>
      <c r="M9" s="162"/>
      <c r="N9" s="144"/>
      <c r="P9" s="143"/>
      <c r="Q9" s="162"/>
      <c r="R9" s="162"/>
      <c r="S9" s="166"/>
    </row>
    <row r="10" spans="1:19" s="164" customFormat="1">
      <c r="B10" s="147" t="s">
        <v>497</v>
      </c>
      <c r="C10" s="147" t="s">
        <v>202</v>
      </c>
      <c r="D10" s="484">
        <v>8783</v>
      </c>
      <c r="E10" s="148">
        <v>8493</v>
      </c>
      <c r="F10" s="397">
        <v>3.4000000000000002E-2</v>
      </c>
      <c r="G10" s="484">
        <v>2802</v>
      </c>
      <c r="H10" s="148">
        <v>2663</v>
      </c>
      <c r="I10" s="397">
        <v>5.1999999999999998E-2</v>
      </c>
      <c r="J10" s="149"/>
      <c r="K10" s="515">
        <v>0.21199999999999999</v>
      </c>
      <c r="L10" s="631">
        <v>0.21199999999999999</v>
      </c>
      <c r="M10" s="162"/>
      <c r="N10" s="144"/>
      <c r="O10" s="167"/>
      <c r="P10" s="163"/>
      <c r="Q10" s="168"/>
      <c r="R10" s="168"/>
      <c r="S10" s="166"/>
    </row>
    <row r="11" spans="1:19" s="164" customFormat="1">
      <c r="B11" s="216" t="s">
        <v>498</v>
      </c>
      <c r="C11" s="216" t="s">
        <v>442</v>
      </c>
      <c r="D11" s="485">
        <v>2484</v>
      </c>
      <c r="E11" s="404">
        <v>1804</v>
      </c>
      <c r="F11" s="399">
        <v>0.377</v>
      </c>
      <c r="G11" s="485">
        <v>906</v>
      </c>
      <c r="H11" s="404">
        <v>932</v>
      </c>
      <c r="I11" s="399">
        <v>-2.8000000000000001E-2</v>
      </c>
      <c r="J11" s="149"/>
      <c r="K11" s="515">
        <v>9.0999999999999998E-2</v>
      </c>
      <c r="L11" s="632" t="s">
        <v>378</v>
      </c>
      <c r="M11" s="162"/>
      <c r="N11" s="144"/>
      <c r="P11" s="143"/>
      <c r="Q11" s="143"/>
      <c r="R11" s="143"/>
      <c r="S11" s="166"/>
    </row>
    <row r="12" spans="1:19" s="164" customFormat="1">
      <c r="B12" s="216"/>
      <c r="C12" s="216"/>
      <c r="D12" s="513"/>
      <c r="E12" s="404"/>
      <c r="F12" s="399"/>
      <c r="G12" s="513"/>
      <c r="H12" s="404"/>
      <c r="I12" s="399"/>
      <c r="J12" s="149"/>
      <c r="K12" s="514"/>
      <c r="L12" s="161"/>
      <c r="M12" s="162"/>
      <c r="N12" s="144"/>
      <c r="P12" s="143"/>
      <c r="Q12" s="143"/>
      <c r="R12" s="143"/>
      <c r="S12" s="166"/>
    </row>
    <row r="13" spans="1:19" s="187" customFormat="1" ht="17.25" customHeight="1">
      <c r="B13" s="343" t="s">
        <v>15</v>
      </c>
      <c r="C13" s="400"/>
      <c r="D13" s="405">
        <v>70001</v>
      </c>
      <c r="E13" s="406">
        <v>56443</v>
      </c>
      <c r="F13" s="403">
        <v>0.24</v>
      </c>
      <c r="G13" s="405">
        <v>24128</v>
      </c>
      <c r="H13" s="406">
        <v>21448</v>
      </c>
      <c r="I13" s="403">
        <v>0.125</v>
      </c>
      <c r="J13" s="149"/>
      <c r="K13" s="172"/>
      <c r="L13" s="172"/>
      <c r="M13" s="188"/>
      <c r="N13" s="189"/>
      <c r="P13" s="150"/>
      <c r="Q13" s="150"/>
      <c r="R13" s="150"/>
      <c r="S13" s="190"/>
    </row>
    <row r="14" spans="1:19">
      <c r="A14" s="145"/>
      <c r="B14" s="154"/>
      <c r="C14" s="154"/>
      <c r="D14" s="155"/>
      <c r="E14" s="155"/>
      <c r="F14" s="154"/>
      <c r="G14" s="154"/>
      <c r="H14" s="154"/>
      <c r="I14" s="154"/>
      <c r="J14" s="149"/>
      <c r="K14" s="145"/>
      <c r="L14" s="145"/>
      <c r="M14" s="145"/>
      <c r="N14" s="145"/>
      <c r="P14" s="145"/>
      <c r="Q14" s="145"/>
      <c r="R14" s="145"/>
      <c r="S14" s="171"/>
    </row>
    <row r="15" spans="1:19" ht="25.5" customHeight="1">
      <c r="B15" s="697" t="s">
        <v>515</v>
      </c>
      <c r="C15" s="697"/>
      <c r="D15" s="697"/>
      <c r="E15" s="697"/>
      <c r="F15" s="697"/>
      <c r="G15" s="697"/>
      <c r="H15" s="697"/>
      <c r="I15" s="697"/>
      <c r="J15" s="697"/>
      <c r="K15" s="697"/>
      <c r="L15" s="697"/>
      <c r="M15" s="143"/>
      <c r="N15" s="145"/>
    </row>
    <row r="16" spans="1:19">
      <c r="A16" s="146"/>
      <c r="B16" s="172"/>
      <c r="C16" s="172"/>
      <c r="D16" s="172"/>
      <c r="E16" s="172"/>
      <c r="F16" s="172"/>
      <c r="G16" s="172"/>
      <c r="H16" s="172"/>
      <c r="I16" s="172"/>
      <c r="J16" s="172"/>
      <c r="K16" s="147"/>
      <c r="L16" s="147"/>
      <c r="M16" s="147"/>
      <c r="N16" s="146"/>
      <c r="O16" s="173"/>
      <c r="P16" s="145"/>
      <c r="Q16" s="145"/>
      <c r="R16" s="145"/>
      <c r="S16" s="171"/>
    </row>
    <row r="17" spans="1:15" ht="32.25" customHeight="1">
      <c r="A17" s="173"/>
      <c r="B17" s="698" t="s">
        <v>516</v>
      </c>
      <c r="C17" s="698"/>
      <c r="D17" s="698"/>
      <c r="E17" s="698"/>
      <c r="F17" s="698"/>
      <c r="G17" s="698"/>
      <c r="H17" s="698"/>
      <c r="I17" s="698"/>
      <c r="J17" s="698"/>
      <c r="K17" s="698"/>
      <c r="L17" s="698"/>
      <c r="M17" s="147"/>
      <c r="N17" s="146"/>
      <c r="O17" s="173"/>
    </row>
    <row r="18" spans="1:15" ht="14.25" customHeight="1">
      <c r="A18" s="173"/>
      <c r="B18" s="147"/>
      <c r="C18" s="147"/>
      <c r="D18" s="147"/>
      <c r="E18" s="147"/>
      <c r="F18" s="156"/>
      <c r="G18" s="156"/>
      <c r="H18" s="156"/>
      <c r="I18" s="156"/>
      <c r="J18" s="156"/>
      <c r="K18" s="172"/>
      <c r="L18" s="172"/>
      <c r="M18" s="172"/>
      <c r="N18" s="173"/>
      <c r="O18" s="173"/>
    </row>
    <row r="19" spans="1:15" ht="53.25" customHeight="1">
      <c r="A19" s="173"/>
      <c r="B19" s="696" t="s">
        <v>517</v>
      </c>
      <c r="C19" s="696"/>
      <c r="D19" s="696"/>
      <c r="E19" s="696"/>
      <c r="F19" s="696"/>
      <c r="G19" s="696"/>
      <c r="H19" s="696"/>
      <c r="I19" s="696"/>
      <c r="J19" s="696"/>
      <c r="K19" s="696"/>
      <c r="L19" s="696"/>
      <c r="M19" s="172"/>
      <c r="N19" s="173"/>
      <c r="O19" s="173"/>
    </row>
    <row r="20" spans="1:15" ht="14.25" customHeight="1">
      <c r="A20" s="173"/>
      <c r="B20" s="157"/>
      <c r="C20" s="172"/>
      <c r="D20" s="174"/>
      <c r="E20" s="174"/>
      <c r="F20" s="174"/>
      <c r="G20" s="174"/>
      <c r="H20" s="174"/>
      <c r="I20" s="174"/>
      <c r="J20" s="161"/>
      <c r="K20" s="172"/>
      <c r="L20" s="172"/>
      <c r="M20" s="172"/>
      <c r="N20" s="173"/>
      <c r="O20" s="173"/>
    </row>
    <row r="21" spans="1:15" ht="14.25" customHeight="1">
      <c r="A21" s="173"/>
      <c r="B21" s="157"/>
      <c r="C21" s="172"/>
      <c r="D21" s="172"/>
      <c r="E21" s="174"/>
      <c r="F21" s="172"/>
      <c r="G21" s="172"/>
      <c r="H21" s="172"/>
      <c r="I21" s="172"/>
      <c r="J21" s="172"/>
      <c r="K21" s="172"/>
      <c r="L21" s="172"/>
      <c r="M21" s="172"/>
      <c r="N21" s="173"/>
      <c r="O21" s="173"/>
    </row>
    <row r="22" spans="1:15" ht="15" customHeight="1">
      <c r="A22" s="173"/>
      <c r="B22" s="157"/>
      <c r="C22" s="172"/>
      <c r="D22" s="158"/>
      <c r="E22" s="158"/>
      <c r="F22" s="172"/>
      <c r="G22" s="172"/>
      <c r="H22" s="172"/>
      <c r="I22" s="172"/>
      <c r="J22" s="172"/>
      <c r="K22" s="172"/>
      <c r="L22" s="172"/>
      <c r="M22" s="172"/>
      <c r="N22" s="173"/>
      <c r="O22" s="173"/>
    </row>
    <row r="23" spans="1:15" ht="14.25" customHeight="1">
      <c r="A23" s="173"/>
      <c r="B23" s="173"/>
      <c r="C23" s="173"/>
      <c r="D23" s="159"/>
      <c r="E23" s="159"/>
      <c r="F23" s="175"/>
      <c r="G23" s="175"/>
      <c r="H23" s="175"/>
      <c r="I23" s="175"/>
      <c r="J23" s="172"/>
      <c r="K23" s="146"/>
      <c r="L23" s="146"/>
      <c r="M23" s="146"/>
      <c r="N23" s="146"/>
      <c r="O23" s="173"/>
    </row>
    <row r="24" spans="1:15" ht="23.25" customHeight="1">
      <c r="A24" s="176"/>
      <c r="B24" s="173"/>
      <c r="C24" s="173"/>
      <c r="D24" s="177"/>
      <c r="E24" s="178"/>
      <c r="F24" s="173"/>
      <c r="G24" s="173"/>
      <c r="H24" s="173"/>
      <c r="I24" s="173"/>
      <c r="J24" s="172"/>
      <c r="K24" s="146"/>
      <c r="L24" s="146"/>
      <c r="M24" s="146"/>
      <c r="N24" s="146"/>
      <c r="O24" s="173"/>
    </row>
    <row r="25" spans="1:15">
      <c r="D25" s="179"/>
      <c r="E25" s="179"/>
      <c r="F25" s="179"/>
      <c r="G25" s="179"/>
      <c r="H25" s="179"/>
      <c r="I25" s="179"/>
      <c r="J25" s="169"/>
      <c r="K25" s="145"/>
      <c r="L25" s="145"/>
      <c r="M25" s="145"/>
      <c r="N25" s="145"/>
    </row>
    <row r="26" spans="1:15">
      <c r="B26" s="180"/>
      <c r="D26" s="179"/>
      <c r="E26" s="179"/>
      <c r="J26" s="169"/>
      <c r="K26" s="145"/>
      <c r="L26" s="145"/>
      <c r="M26" s="145"/>
      <c r="N26" s="145"/>
    </row>
    <row r="27" spans="1:15">
      <c r="C27" s="173"/>
      <c r="D27" s="173"/>
      <c r="E27" s="159"/>
    </row>
    <row r="28" spans="1:15">
      <c r="C28" s="173"/>
      <c r="D28" s="159"/>
      <c r="E28" s="159"/>
    </row>
    <row r="29" spans="1:15">
      <c r="C29" s="173"/>
      <c r="D29" s="159"/>
      <c r="E29" s="159"/>
    </row>
    <row r="30" spans="1:15">
      <c r="C30" s="173"/>
      <c r="D30" s="159"/>
      <c r="E30" s="159"/>
    </row>
    <row r="31" spans="1:15">
      <c r="C31" s="173"/>
      <c r="D31" s="159"/>
      <c r="E31" s="159"/>
    </row>
    <row r="32" spans="1:15">
      <c r="C32" s="173"/>
      <c r="D32" s="159"/>
      <c r="E32" s="159"/>
    </row>
    <row r="33" spans="3:10">
      <c r="C33" s="173"/>
      <c r="D33" s="159"/>
      <c r="E33" s="159"/>
    </row>
    <row r="34" spans="3:10">
      <c r="C34" s="173"/>
      <c r="D34" s="159"/>
      <c r="E34" s="159"/>
      <c r="F34" s="160"/>
      <c r="G34" s="160"/>
      <c r="H34" s="160"/>
      <c r="I34" s="160"/>
      <c r="J34" s="161"/>
    </row>
    <row r="35" spans="3:10">
      <c r="C35" s="173"/>
      <c r="D35" s="159"/>
      <c r="E35" s="159"/>
      <c r="F35" s="159"/>
      <c r="G35" s="159"/>
      <c r="H35" s="159"/>
      <c r="I35" s="159"/>
      <c r="J35" s="172"/>
    </row>
    <row r="36" spans="3:10">
      <c r="C36" s="173"/>
      <c r="D36" s="173"/>
      <c r="E36" s="159"/>
      <c r="F36" s="159"/>
      <c r="G36" s="159"/>
      <c r="H36" s="159"/>
      <c r="I36" s="159"/>
      <c r="J36" s="172"/>
    </row>
    <row r="37" spans="3:10">
      <c r="C37" s="173"/>
      <c r="D37" s="154"/>
      <c r="E37" s="175"/>
      <c r="F37" s="173"/>
      <c r="G37" s="173"/>
      <c r="H37" s="173"/>
      <c r="I37" s="173"/>
      <c r="J37" s="172"/>
    </row>
    <row r="38" spans="3:10">
      <c r="C38" s="173"/>
      <c r="D38" s="173"/>
      <c r="E38" s="173"/>
      <c r="F38" s="173"/>
      <c r="G38" s="173"/>
      <c r="H38" s="173"/>
      <c r="I38" s="173"/>
      <c r="J38" s="172"/>
    </row>
  </sheetData>
  <mergeCells count="10">
    <mergeCell ref="B19:L19"/>
    <mergeCell ref="B15:L15"/>
    <mergeCell ref="B17:L1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4"/>
  <sheetViews>
    <sheetView showGridLines="0" zoomScaleNormal="100" workbookViewId="0"/>
  </sheetViews>
  <sheetFormatPr baseColWidth="10" defaultColWidth="4" defaultRowHeight="12.75"/>
  <cols>
    <col min="1" max="1" width="2.7109375" style="203" customWidth="1"/>
    <col min="2" max="2" width="36.85546875" style="203" customWidth="1"/>
    <col min="3" max="4" width="15.5703125" style="203" customWidth="1"/>
    <col min="5" max="5" width="6.42578125" style="203" customWidth="1"/>
    <col min="6" max="7" width="8" style="203" customWidth="1"/>
    <col min="8" max="8" width="6.42578125" style="203" customWidth="1"/>
    <col min="9" max="9" width="1.5703125" style="203" customWidth="1"/>
    <col min="10" max="11" width="15.5703125" style="203" customWidth="1"/>
    <col min="12" max="12" width="1.7109375" style="200" customWidth="1"/>
    <col min="13" max="13" width="15.5703125" style="203" bestFit="1" customWidth="1"/>
    <col min="14" max="14" width="15.5703125" style="205" bestFit="1" customWidth="1"/>
    <col min="15" max="15" width="5.85546875" style="205" bestFit="1" customWidth="1"/>
    <col min="16" max="16" width="2" style="205" customWidth="1"/>
    <col min="17" max="17" width="5.85546875" style="203" customWidth="1"/>
    <col min="18" max="16384" width="4" style="203"/>
  </cols>
  <sheetData>
    <row r="2" spans="2:17">
      <c r="B2" s="463"/>
    </row>
    <row r="3" spans="2:17" s="164" customFormat="1" ht="17.25" customHeight="1">
      <c r="B3" s="704" t="s">
        <v>48</v>
      </c>
      <c r="C3" s="706" t="s">
        <v>464</v>
      </c>
      <c r="D3" s="706"/>
      <c r="E3" s="706"/>
      <c r="F3" s="706"/>
      <c r="G3" s="706"/>
      <c r="H3" s="706"/>
      <c r="I3" s="201"/>
      <c r="J3" s="706" t="s">
        <v>291</v>
      </c>
      <c r="K3" s="706"/>
      <c r="M3" s="707" t="s">
        <v>388</v>
      </c>
      <c r="N3" s="707"/>
      <c r="O3" s="707"/>
      <c r="P3" s="197"/>
    </row>
    <row r="4" spans="2:17" s="164" customFormat="1">
      <c r="B4" s="704"/>
      <c r="C4" s="705" t="s">
        <v>286</v>
      </c>
      <c r="D4" s="705"/>
      <c r="E4" s="705"/>
      <c r="F4" s="705" t="s">
        <v>287</v>
      </c>
      <c r="G4" s="705"/>
      <c r="H4" s="705"/>
      <c r="I4" s="201"/>
      <c r="J4" s="201"/>
      <c r="K4" s="201"/>
      <c r="N4" s="147"/>
      <c r="O4" s="147"/>
      <c r="P4" s="197"/>
    </row>
    <row r="5" spans="2:17" s="164" customFormat="1">
      <c r="B5" s="705"/>
      <c r="C5" s="183" t="s">
        <v>483</v>
      </c>
      <c r="D5" s="182" t="s">
        <v>484</v>
      </c>
      <c r="E5" s="182" t="s">
        <v>18</v>
      </c>
      <c r="F5" s="183" t="s">
        <v>485</v>
      </c>
      <c r="G5" s="182" t="s">
        <v>486</v>
      </c>
      <c r="H5" s="182" t="s">
        <v>18</v>
      </c>
      <c r="I5" s="152"/>
      <c r="J5" s="183" t="s">
        <v>483</v>
      </c>
      <c r="K5" s="182" t="s">
        <v>484</v>
      </c>
      <c r="M5" s="183" t="s">
        <v>483</v>
      </c>
      <c r="N5" s="182" t="s">
        <v>484</v>
      </c>
      <c r="O5" s="182" t="s">
        <v>18</v>
      </c>
      <c r="P5" s="197"/>
      <c r="Q5" s="165"/>
    </row>
    <row r="6" spans="2:17" s="99" customFormat="1" ht="6" customHeight="1">
      <c r="B6" s="107"/>
      <c r="C6" s="206"/>
      <c r="D6" s="196"/>
      <c r="E6" s="107"/>
      <c r="F6" s="206"/>
      <c r="G6" s="196"/>
      <c r="H6" s="107"/>
      <c r="I6" s="107"/>
      <c r="J6" s="206"/>
      <c r="K6" s="196"/>
      <c r="L6" s="164"/>
      <c r="M6" s="206"/>
      <c r="N6" s="98"/>
      <c r="O6" s="98"/>
      <c r="P6" s="198"/>
    </row>
    <row r="7" spans="2:17" s="200" customFormat="1">
      <c r="B7" s="202" t="s">
        <v>499</v>
      </c>
      <c r="C7" s="207">
        <v>13148</v>
      </c>
      <c r="D7" s="196">
        <v>12603</v>
      </c>
      <c r="E7" s="397">
        <v>4.2999999999999997E-2</v>
      </c>
      <c r="F7" s="207">
        <v>4634</v>
      </c>
      <c r="G7" s="196">
        <v>4427</v>
      </c>
      <c r="H7" s="397">
        <v>4.7E-2</v>
      </c>
      <c r="I7" s="196"/>
      <c r="J7" s="412">
        <v>0.17499999999999999</v>
      </c>
      <c r="K7" s="161">
        <v>0.184</v>
      </c>
      <c r="L7" s="164"/>
      <c r="M7" s="207">
        <v>2588</v>
      </c>
      <c r="N7" s="196">
        <v>2538</v>
      </c>
      <c r="O7" s="414">
        <v>1.9E-2</v>
      </c>
      <c r="P7" s="199"/>
    </row>
    <row r="8" spans="2:17" s="200" customFormat="1">
      <c r="B8" s="202" t="s">
        <v>500</v>
      </c>
      <c r="C8" s="207">
        <v>59655</v>
      </c>
      <c r="D8" s="196">
        <v>60026</v>
      </c>
      <c r="E8" s="397">
        <v>-6.1806550494785117E-3</v>
      </c>
      <c r="F8" s="207">
        <v>19697</v>
      </c>
      <c r="G8" s="196">
        <v>20008</v>
      </c>
      <c r="H8" s="397">
        <v>-1.5543782487005164E-2</v>
      </c>
      <c r="I8" s="196"/>
      <c r="J8" s="412">
        <v>0.13200000000000001</v>
      </c>
      <c r="K8" s="161">
        <v>0.13</v>
      </c>
      <c r="L8" s="164"/>
      <c r="M8" s="207">
        <v>18702</v>
      </c>
      <c r="N8" s="196">
        <v>18338</v>
      </c>
      <c r="O8" s="414">
        <v>0.02</v>
      </c>
      <c r="P8" s="199"/>
    </row>
    <row r="9" spans="2:17" s="200" customFormat="1">
      <c r="B9" s="202" t="s">
        <v>501</v>
      </c>
      <c r="C9" s="207">
        <v>11222</v>
      </c>
      <c r="D9" s="196">
        <v>10783</v>
      </c>
      <c r="E9" s="397">
        <v>4.1000000000000002E-2</v>
      </c>
      <c r="F9" s="207">
        <v>3804</v>
      </c>
      <c r="G9" s="196">
        <v>3735</v>
      </c>
      <c r="H9" s="397">
        <v>1.7999999999999999E-2</v>
      </c>
      <c r="I9" s="196"/>
      <c r="J9" s="412">
        <v>7.4999999999999997E-2</v>
      </c>
      <c r="K9" s="161">
        <v>7.5999999999999998E-2</v>
      </c>
      <c r="L9" s="164"/>
      <c r="M9" s="207">
        <v>3772</v>
      </c>
      <c r="N9" s="196">
        <v>3686</v>
      </c>
      <c r="O9" s="414">
        <v>2.3E-2</v>
      </c>
      <c r="P9" s="199"/>
    </row>
    <row r="10" spans="2:17" s="200" customFormat="1">
      <c r="B10" s="202" t="s">
        <v>502</v>
      </c>
      <c r="C10" s="207">
        <v>6195</v>
      </c>
      <c r="D10" s="196">
        <v>6061</v>
      </c>
      <c r="E10" s="397">
        <v>2.1999999999999999E-2</v>
      </c>
      <c r="F10" s="207">
        <v>2049</v>
      </c>
      <c r="G10" s="196">
        <v>2004</v>
      </c>
      <c r="H10" s="397">
        <v>2.1999999999999999E-2</v>
      </c>
      <c r="I10" s="196"/>
      <c r="J10" s="412">
        <v>8.5999999999999993E-2</v>
      </c>
      <c r="K10" s="161">
        <v>8.4000000000000005E-2</v>
      </c>
      <c r="L10" s="164"/>
      <c r="M10" s="207">
        <v>1522</v>
      </c>
      <c r="N10" s="196">
        <v>1481</v>
      </c>
      <c r="O10" s="414">
        <v>2.8000000000000001E-2</v>
      </c>
      <c r="P10" s="199"/>
    </row>
    <row r="11" spans="2:17" s="187" customFormat="1">
      <c r="B11" s="408" t="s">
        <v>17</v>
      </c>
      <c r="C11" s="409">
        <v>90220</v>
      </c>
      <c r="D11" s="410">
        <v>89473</v>
      </c>
      <c r="E11" s="403">
        <v>8.348887373844649E-3</v>
      </c>
      <c r="F11" s="409">
        <v>30184</v>
      </c>
      <c r="G11" s="410">
        <v>30174</v>
      </c>
      <c r="H11" s="403">
        <v>3.314111486709681E-4</v>
      </c>
      <c r="I11" s="152"/>
      <c r="J11" s="413">
        <v>0.128</v>
      </c>
      <c r="K11" s="411">
        <v>0.128</v>
      </c>
      <c r="L11" s="164"/>
      <c r="M11" s="409">
        <v>26584</v>
      </c>
      <c r="N11" s="410">
        <v>26043</v>
      </c>
      <c r="O11" s="411">
        <v>2.1000000000000001E-2</v>
      </c>
      <c r="P11" s="197"/>
    </row>
    <row r="12" spans="2:17" ht="15" customHeight="1">
      <c r="K12" s="204"/>
      <c r="L12" s="164"/>
      <c r="P12" s="198"/>
    </row>
    <row r="13" spans="2:17">
      <c r="B13" s="702" t="s">
        <v>463</v>
      </c>
      <c r="C13" s="702"/>
      <c r="D13" s="702"/>
      <c r="E13" s="702"/>
      <c r="F13" s="702"/>
      <c r="G13" s="473"/>
      <c r="H13" s="473"/>
      <c r="I13" s="473"/>
      <c r="J13" s="473"/>
      <c r="K13" s="473"/>
      <c r="L13" s="473"/>
      <c r="M13" s="473"/>
      <c r="N13" s="473"/>
      <c r="O13" s="473"/>
      <c r="P13" s="473"/>
    </row>
    <row r="14" spans="2:17" s="170" customFormat="1">
      <c r="B14" s="703"/>
      <c r="C14" s="703"/>
      <c r="D14" s="703"/>
      <c r="E14" s="703"/>
      <c r="F14" s="703"/>
      <c r="G14" s="703"/>
      <c r="H14" s="703"/>
      <c r="I14" s="703"/>
      <c r="J14" s="703"/>
      <c r="K14" s="703"/>
      <c r="L14" s="703"/>
      <c r="M14" s="703"/>
      <c r="N14" s="703"/>
      <c r="O14" s="703"/>
      <c r="P14" s="703"/>
    </row>
  </sheetData>
  <mergeCells count="8">
    <mergeCell ref="B13:F13"/>
    <mergeCell ref="B14:P14"/>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6" zoomScaleNormal="96" workbookViewId="0"/>
  </sheetViews>
  <sheetFormatPr baseColWidth="10" defaultColWidth="11.42578125" defaultRowHeight="12.75"/>
  <cols>
    <col min="1" max="1" width="7" style="145" customWidth="1"/>
    <col min="2" max="2" width="33.42578125" style="145" customWidth="1"/>
    <col min="3" max="18" width="15.85546875" style="145" bestFit="1" customWidth="1"/>
    <col min="19" max="19" width="8.7109375" style="145" customWidth="1"/>
    <col min="20" max="20" width="9.140625" style="145" customWidth="1"/>
    <col min="21" max="21" width="10.28515625" style="145" customWidth="1"/>
    <col min="22" max="22" width="8.140625" style="145" customWidth="1"/>
    <col min="23" max="16384" width="11.42578125" style="145"/>
  </cols>
  <sheetData>
    <row r="1" spans="2:21" ht="14.25" customHeight="1">
      <c r="B1" s="709"/>
      <c r="C1" s="709"/>
      <c r="D1" s="709"/>
      <c r="E1" s="709"/>
      <c r="F1" s="709"/>
      <c r="G1" s="709"/>
      <c r="H1" s="709"/>
      <c r="I1" s="709"/>
      <c r="J1" s="709"/>
      <c r="K1" s="709"/>
      <c r="L1" s="709"/>
      <c r="M1" s="709"/>
      <c r="N1" s="709"/>
      <c r="O1" s="709"/>
      <c r="P1" s="709"/>
      <c r="Q1" s="709"/>
      <c r="R1" s="709"/>
      <c r="S1" s="208"/>
      <c r="T1" s="208"/>
      <c r="U1" s="208"/>
    </row>
    <row r="2" spans="2:21" ht="14.25" customHeight="1">
      <c r="B2" s="712" t="s">
        <v>72</v>
      </c>
      <c r="C2" s="708" t="s">
        <v>455</v>
      </c>
      <c r="D2" s="708"/>
      <c r="E2" s="708"/>
      <c r="F2" s="708"/>
      <c r="G2" s="708"/>
      <c r="H2" s="708"/>
      <c r="I2" s="708"/>
      <c r="J2" s="708"/>
      <c r="K2" s="708"/>
      <c r="L2" s="708"/>
      <c r="M2" s="708"/>
      <c r="N2" s="708"/>
      <c r="O2" s="708"/>
      <c r="P2" s="708"/>
      <c r="Q2" s="708"/>
      <c r="R2" s="708"/>
    </row>
    <row r="3" spans="2:21" s="143" customFormat="1" ht="25.5" customHeight="1">
      <c r="B3" s="712"/>
      <c r="C3" s="710" t="s">
        <v>10</v>
      </c>
      <c r="D3" s="710"/>
      <c r="E3" s="710" t="s">
        <v>46</v>
      </c>
      <c r="F3" s="710"/>
      <c r="G3" s="710" t="s">
        <v>14</v>
      </c>
      <c r="H3" s="710"/>
      <c r="I3" s="710" t="s">
        <v>47</v>
      </c>
      <c r="J3" s="710"/>
      <c r="K3" s="710" t="s">
        <v>365</v>
      </c>
      <c r="L3" s="710"/>
      <c r="M3" s="710" t="s">
        <v>80</v>
      </c>
      <c r="N3" s="710"/>
      <c r="O3" s="710" t="s">
        <v>81</v>
      </c>
      <c r="P3" s="710"/>
      <c r="Q3" s="711" t="s">
        <v>17</v>
      </c>
      <c r="R3" s="711"/>
    </row>
    <row r="4" spans="2:21" s="143" customFormat="1">
      <c r="B4" s="713"/>
      <c r="C4" s="214" t="s">
        <v>483</v>
      </c>
      <c r="D4" s="209" t="s">
        <v>484</v>
      </c>
      <c r="E4" s="214" t="s">
        <v>483</v>
      </c>
      <c r="F4" s="209" t="s">
        <v>484</v>
      </c>
      <c r="G4" s="214" t="s">
        <v>483</v>
      </c>
      <c r="H4" s="209" t="s">
        <v>484</v>
      </c>
      <c r="I4" s="214" t="s">
        <v>483</v>
      </c>
      <c r="J4" s="209" t="s">
        <v>484</v>
      </c>
      <c r="K4" s="214" t="s">
        <v>483</v>
      </c>
      <c r="L4" s="209" t="s">
        <v>484</v>
      </c>
      <c r="M4" s="214" t="s">
        <v>483</v>
      </c>
      <c r="N4" s="209" t="s">
        <v>484</v>
      </c>
      <c r="O4" s="214" t="s">
        <v>483</v>
      </c>
      <c r="P4" s="209" t="s">
        <v>484</v>
      </c>
      <c r="Q4" s="214" t="s">
        <v>483</v>
      </c>
      <c r="R4" s="209" t="s">
        <v>484</v>
      </c>
    </row>
    <row r="5" spans="2:21" s="143" customFormat="1">
      <c r="B5" s="210"/>
      <c r="C5" s="215"/>
      <c r="D5" s="211"/>
      <c r="E5" s="215"/>
      <c r="F5" s="211"/>
      <c r="G5" s="215"/>
      <c r="H5" s="211"/>
      <c r="I5" s="215"/>
      <c r="J5" s="211"/>
      <c r="K5" s="215"/>
      <c r="L5" s="211"/>
      <c r="M5" s="215"/>
      <c r="N5" s="211"/>
      <c r="O5" s="215"/>
      <c r="P5" s="211"/>
      <c r="Q5" s="215"/>
      <c r="R5" s="211"/>
    </row>
    <row r="6" spans="2:21" s="143" customFormat="1">
      <c r="B6" s="212" t="s">
        <v>70</v>
      </c>
      <c r="C6" s="541">
        <v>153</v>
      </c>
      <c r="D6" s="542">
        <v>165</v>
      </c>
      <c r="E6" s="541">
        <v>940</v>
      </c>
      <c r="F6" s="542">
        <v>1692</v>
      </c>
      <c r="G6" s="541">
        <v>1020</v>
      </c>
      <c r="H6" s="542">
        <v>909</v>
      </c>
      <c r="I6" s="541">
        <v>500</v>
      </c>
      <c r="J6" s="542">
        <v>396</v>
      </c>
      <c r="K6" s="541">
        <v>210</v>
      </c>
      <c r="L6" s="542">
        <v>136</v>
      </c>
      <c r="M6" s="541">
        <v>2823</v>
      </c>
      <c r="N6" s="542">
        <v>3298</v>
      </c>
      <c r="O6" s="541">
        <v>-577</v>
      </c>
      <c r="P6" s="542">
        <v>-604</v>
      </c>
      <c r="Q6" s="541">
        <v>2246</v>
      </c>
      <c r="R6" s="542">
        <v>2694</v>
      </c>
    </row>
    <row r="7" spans="2:21" s="143" customFormat="1">
      <c r="B7" s="210" t="s">
        <v>74</v>
      </c>
      <c r="C7" s="543" t="s">
        <v>389</v>
      </c>
      <c r="D7" s="540">
        <v>0</v>
      </c>
      <c r="E7" s="543">
        <v>319</v>
      </c>
      <c r="F7" s="540">
        <v>263</v>
      </c>
      <c r="G7" s="543">
        <v>405</v>
      </c>
      <c r="H7" s="540">
        <v>556</v>
      </c>
      <c r="I7" s="543">
        <v>264</v>
      </c>
      <c r="J7" s="540">
        <v>201</v>
      </c>
      <c r="K7" s="543">
        <v>155</v>
      </c>
      <c r="L7" s="540">
        <v>98</v>
      </c>
      <c r="M7" s="543">
        <v>1143</v>
      </c>
      <c r="N7" s="540">
        <v>1119</v>
      </c>
      <c r="O7" s="543">
        <v>-394</v>
      </c>
      <c r="P7" s="540">
        <v>-604</v>
      </c>
      <c r="Q7" s="543">
        <v>749</v>
      </c>
      <c r="R7" s="540">
        <v>514</v>
      </c>
    </row>
    <row r="8" spans="2:21" s="143" customFormat="1">
      <c r="B8" s="210" t="s">
        <v>73</v>
      </c>
      <c r="C8" s="543" t="s">
        <v>389</v>
      </c>
      <c r="D8" s="540" t="s">
        <v>389</v>
      </c>
      <c r="E8" s="543">
        <v>603</v>
      </c>
      <c r="F8" s="540">
        <v>540</v>
      </c>
      <c r="G8" s="543">
        <v>379</v>
      </c>
      <c r="H8" s="540">
        <v>304</v>
      </c>
      <c r="I8" s="543">
        <v>180</v>
      </c>
      <c r="J8" s="540">
        <v>147</v>
      </c>
      <c r="K8" s="543" t="s">
        <v>389</v>
      </c>
      <c r="L8" s="540">
        <v>0</v>
      </c>
      <c r="M8" s="543">
        <v>1162</v>
      </c>
      <c r="N8" s="540">
        <v>991</v>
      </c>
      <c r="O8" s="543">
        <v>-16</v>
      </c>
      <c r="P8" s="540">
        <v>0</v>
      </c>
      <c r="Q8" s="543">
        <v>1146</v>
      </c>
      <c r="R8" s="540">
        <v>991</v>
      </c>
    </row>
    <row r="9" spans="2:21" s="143" customFormat="1">
      <c r="B9" s="210" t="s">
        <v>75</v>
      </c>
      <c r="C9" s="543">
        <v>153</v>
      </c>
      <c r="D9" s="540">
        <v>165</v>
      </c>
      <c r="E9" s="543">
        <v>18</v>
      </c>
      <c r="F9" s="540">
        <v>889</v>
      </c>
      <c r="G9" s="543">
        <v>236</v>
      </c>
      <c r="H9" s="540">
        <v>49</v>
      </c>
      <c r="I9" s="543">
        <v>54</v>
      </c>
      <c r="J9" s="540">
        <v>43</v>
      </c>
      <c r="K9" s="543">
        <v>55</v>
      </c>
      <c r="L9" s="540">
        <v>38</v>
      </c>
      <c r="M9" s="543">
        <v>516</v>
      </c>
      <c r="N9" s="540">
        <v>1184</v>
      </c>
      <c r="O9" s="543">
        <v>-167</v>
      </c>
      <c r="P9" s="540">
        <v>0</v>
      </c>
      <c r="Q9" s="543">
        <v>349</v>
      </c>
      <c r="R9" s="540">
        <v>1184</v>
      </c>
    </row>
    <row r="10" spans="2:21" s="143" customFormat="1">
      <c r="B10" s="210" t="s">
        <v>412</v>
      </c>
      <c r="C10" s="543" t="s">
        <v>389</v>
      </c>
      <c r="D10" s="540" t="s">
        <v>389</v>
      </c>
      <c r="E10" s="543" t="s">
        <v>389</v>
      </c>
      <c r="F10" s="540" t="s">
        <v>389</v>
      </c>
      <c r="G10" s="543" t="s">
        <v>389</v>
      </c>
      <c r="H10" s="540" t="s">
        <v>389</v>
      </c>
      <c r="I10" s="543">
        <v>2</v>
      </c>
      <c r="J10" s="540">
        <v>5</v>
      </c>
      <c r="K10" s="543" t="s">
        <v>389</v>
      </c>
      <c r="L10" s="540" t="s">
        <v>389</v>
      </c>
      <c r="M10" s="543">
        <v>2</v>
      </c>
      <c r="N10" s="540">
        <v>5</v>
      </c>
      <c r="O10" s="543" t="s">
        <v>389</v>
      </c>
      <c r="P10" s="540">
        <v>0</v>
      </c>
      <c r="Q10" s="543">
        <v>2</v>
      </c>
      <c r="R10" s="540">
        <v>5</v>
      </c>
    </row>
    <row r="11" spans="2:21" s="143" customFormat="1">
      <c r="B11" s="210"/>
      <c r="C11" s="543"/>
      <c r="D11" s="540"/>
      <c r="E11" s="543"/>
      <c r="F11" s="540"/>
      <c r="G11" s="543"/>
      <c r="H11" s="540"/>
      <c r="I11" s="543"/>
      <c r="J11" s="540"/>
      <c r="K11" s="543"/>
      <c r="L11" s="540"/>
      <c r="M11" s="543"/>
      <c r="N11" s="540"/>
      <c r="O11" s="543"/>
      <c r="P11" s="540"/>
      <c r="Q11" s="543"/>
      <c r="R11" s="540"/>
    </row>
    <row r="12" spans="2:21" s="143" customFormat="1">
      <c r="B12" s="212" t="s">
        <v>45</v>
      </c>
      <c r="C12" s="541">
        <v>620</v>
      </c>
      <c r="D12" s="542">
        <v>536</v>
      </c>
      <c r="E12" s="541">
        <v>4391</v>
      </c>
      <c r="F12" s="542">
        <v>4841</v>
      </c>
      <c r="G12" s="541">
        <v>658</v>
      </c>
      <c r="H12" s="542">
        <v>634</v>
      </c>
      <c r="I12" s="541">
        <v>713</v>
      </c>
      <c r="J12" s="542">
        <v>631</v>
      </c>
      <c r="K12" s="543" t="s">
        <v>389</v>
      </c>
      <c r="L12" s="540" t="s">
        <v>389</v>
      </c>
      <c r="M12" s="541">
        <v>6382</v>
      </c>
      <c r="N12" s="542">
        <v>6642</v>
      </c>
      <c r="O12" s="541">
        <v>-2</v>
      </c>
      <c r="P12" s="542">
        <v>-3</v>
      </c>
      <c r="Q12" s="541">
        <v>6380</v>
      </c>
      <c r="R12" s="542">
        <v>6639</v>
      </c>
    </row>
    <row r="13" spans="2:21" s="143" customFormat="1">
      <c r="B13" s="210" t="s">
        <v>76</v>
      </c>
      <c r="C13" s="543">
        <v>256</v>
      </c>
      <c r="D13" s="540">
        <v>225</v>
      </c>
      <c r="E13" s="543">
        <v>2543</v>
      </c>
      <c r="F13" s="540">
        <v>2720</v>
      </c>
      <c r="G13" s="543">
        <v>345</v>
      </c>
      <c r="H13" s="540">
        <v>378</v>
      </c>
      <c r="I13" s="543">
        <v>671</v>
      </c>
      <c r="J13" s="540">
        <v>592</v>
      </c>
      <c r="K13" s="543" t="s">
        <v>389</v>
      </c>
      <c r="L13" s="540" t="s">
        <v>389</v>
      </c>
      <c r="M13" s="543">
        <v>3815</v>
      </c>
      <c r="N13" s="540">
        <v>3915</v>
      </c>
      <c r="O13" s="543" t="s">
        <v>389</v>
      </c>
      <c r="P13" s="540" t="s">
        <v>389</v>
      </c>
      <c r="Q13" s="543">
        <v>3815</v>
      </c>
      <c r="R13" s="540">
        <v>3915</v>
      </c>
    </row>
    <row r="14" spans="2:21" s="143" customFormat="1">
      <c r="B14" s="210" t="s">
        <v>77</v>
      </c>
      <c r="C14" s="543">
        <v>170</v>
      </c>
      <c r="D14" s="540">
        <v>149</v>
      </c>
      <c r="E14" s="543">
        <v>1125</v>
      </c>
      <c r="F14" s="540">
        <v>1076</v>
      </c>
      <c r="G14" s="543">
        <v>186</v>
      </c>
      <c r="H14" s="540">
        <v>147</v>
      </c>
      <c r="I14" s="543">
        <v>27</v>
      </c>
      <c r="J14" s="540">
        <v>26</v>
      </c>
      <c r="K14" s="543" t="s">
        <v>389</v>
      </c>
      <c r="L14" s="540" t="s">
        <v>389</v>
      </c>
      <c r="M14" s="543">
        <v>1508</v>
      </c>
      <c r="N14" s="540">
        <v>1398</v>
      </c>
      <c r="O14" s="543">
        <v>-2</v>
      </c>
      <c r="P14" s="540">
        <v>-3</v>
      </c>
      <c r="Q14" s="543">
        <v>1506</v>
      </c>
      <c r="R14" s="540">
        <v>1395</v>
      </c>
    </row>
    <row r="15" spans="2:21" s="143" customFormat="1">
      <c r="B15" s="210" t="s">
        <v>78</v>
      </c>
      <c r="C15" s="543">
        <v>114</v>
      </c>
      <c r="D15" s="540">
        <v>101</v>
      </c>
      <c r="E15" s="543">
        <v>325</v>
      </c>
      <c r="F15" s="540">
        <v>309</v>
      </c>
      <c r="G15" s="543">
        <v>80</v>
      </c>
      <c r="H15" s="540">
        <v>65</v>
      </c>
      <c r="I15" s="543">
        <v>1</v>
      </c>
      <c r="J15" s="540">
        <v>1</v>
      </c>
      <c r="K15" s="543" t="s">
        <v>389</v>
      </c>
      <c r="L15" s="540" t="s">
        <v>389</v>
      </c>
      <c r="M15" s="543">
        <v>520</v>
      </c>
      <c r="N15" s="540">
        <v>476</v>
      </c>
      <c r="O15" s="543" t="s">
        <v>389</v>
      </c>
      <c r="P15" s="540" t="s">
        <v>389</v>
      </c>
      <c r="Q15" s="543">
        <v>520</v>
      </c>
      <c r="R15" s="540">
        <v>476</v>
      </c>
    </row>
    <row r="16" spans="2:21" s="143" customFormat="1">
      <c r="B16" s="210" t="s">
        <v>117</v>
      </c>
      <c r="C16" s="543">
        <v>80</v>
      </c>
      <c r="D16" s="540">
        <v>61</v>
      </c>
      <c r="E16" s="543">
        <v>398</v>
      </c>
      <c r="F16" s="540">
        <v>736</v>
      </c>
      <c r="G16" s="543">
        <v>47</v>
      </c>
      <c r="H16" s="540">
        <v>44</v>
      </c>
      <c r="I16" s="543">
        <v>14</v>
      </c>
      <c r="J16" s="540">
        <v>12</v>
      </c>
      <c r="K16" s="543" t="s">
        <v>389</v>
      </c>
      <c r="L16" s="540" t="s">
        <v>389</v>
      </c>
      <c r="M16" s="543">
        <v>539</v>
      </c>
      <c r="N16" s="540">
        <v>853</v>
      </c>
      <c r="O16" s="543">
        <v>0</v>
      </c>
      <c r="P16" s="540" t="s">
        <v>389</v>
      </c>
      <c r="Q16" s="543">
        <v>539</v>
      </c>
      <c r="R16" s="540">
        <v>853</v>
      </c>
    </row>
    <row r="17" spans="2:19" s="143" customFormat="1">
      <c r="B17" s="210"/>
      <c r="C17" s="543"/>
      <c r="D17" s="540"/>
      <c r="E17" s="543"/>
      <c r="F17" s="540"/>
      <c r="G17" s="543"/>
      <c r="H17" s="540"/>
      <c r="I17" s="543"/>
      <c r="J17" s="540"/>
      <c r="K17" s="543"/>
      <c r="L17" s="540"/>
      <c r="M17" s="543"/>
      <c r="N17" s="540"/>
      <c r="O17" s="543"/>
      <c r="P17" s="540"/>
      <c r="Q17" s="543"/>
      <c r="R17" s="540"/>
    </row>
    <row r="18" spans="2:19" s="143" customFormat="1">
      <c r="B18" s="212" t="s">
        <v>79</v>
      </c>
      <c r="C18" s="541" t="s">
        <v>389</v>
      </c>
      <c r="D18" s="542" t="s">
        <v>389</v>
      </c>
      <c r="E18" s="541">
        <v>-233</v>
      </c>
      <c r="F18" s="542">
        <v>-231</v>
      </c>
      <c r="G18" s="541">
        <v>-197</v>
      </c>
      <c r="H18" s="542">
        <v>-270</v>
      </c>
      <c r="I18" s="541">
        <v>-149</v>
      </c>
      <c r="J18" s="542">
        <v>-106</v>
      </c>
      <c r="K18" s="543" t="s">
        <v>389</v>
      </c>
      <c r="L18" s="540" t="s">
        <v>389</v>
      </c>
      <c r="M18" s="541">
        <v>-579</v>
      </c>
      <c r="N18" s="542">
        <v>-607</v>
      </c>
      <c r="O18" s="541">
        <v>579</v>
      </c>
      <c r="P18" s="542">
        <v>607</v>
      </c>
      <c r="Q18" s="541" t="s">
        <v>389</v>
      </c>
      <c r="R18" s="542">
        <v>0</v>
      </c>
    </row>
    <row r="19" spans="2:19" s="143" customFormat="1">
      <c r="B19" s="213"/>
      <c r="C19" s="543"/>
      <c r="D19" s="540"/>
      <c r="E19" s="543"/>
      <c r="F19" s="540"/>
      <c r="G19" s="543"/>
      <c r="H19" s="540"/>
      <c r="I19" s="543"/>
      <c r="J19" s="540"/>
      <c r="K19" s="543"/>
      <c r="L19" s="540"/>
      <c r="M19" s="543"/>
      <c r="N19" s="540"/>
      <c r="O19" s="543"/>
      <c r="P19" s="540"/>
      <c r="Q19" s="543"/>
      <c r="R19" s="540"/>
      <c r="S19" s="213"/>
    </row>
    <row r="20" spans="2:19" s="143" customFormat="1">
      <c r="B20" s="212" t="s">
        <v>72</v>
      </c>
      <c r="C20" s="541">
        <v>773</v>
      </c>
      <c r="D20" s="542">
        <v>700</v>
      </c>
      <c r="E20" s="541">
        <v>5098</v>
      </c>
      <c r="F20" s="542">
        <v>6302</v>
      </c>
      <c r="G20" s="541">
        <v>1481</v>
      </c>
      <c r="H20" s="542">
        <v>1273</v>
      </c>
      <c r="I20" s="541">
        <v>1064</v>
      </c>
      <c r="J20" s="542">
        <v>921</v>
      </c>
      <c r="K20" s="541">
        <v>210</v>
      </c>
      <c r="L20" s="542">
        <v>136</v>
      </c>
      <c r="M20" s="541">
        <v>8625</v>
      </c>
      <c r="N20" s="542">
        <v>9333</v>
      </c>
      <c r="O20" s="541">
        <v>0</v>
      </c>
      <c r="P20" s="542" t="s">
        <v>389</v>
      </c>
      <c r="Q20" s="541">
        <v>8625</v>
      </c>
      <c r="R20" s="542">
        <v>9333</v>
      </c>
    </row>
    <row r="21" spans="2:19" s="143" customFormat="1">
      <c r="B21" s="216"/>
      <c r="C21" s="544"/>
      <c r="D21" s="545"/>
      <c r="E21" s="544"/>
      <c r="F21" s="545"/>
      <c r="G21" s="544"/>
      <c r="H21" s="545"/>
      <c r="I21" s="544"/>
      <c r="J21" s="545"/>
      <c r="K21" s="544"/>
      <c r="L21" s="545"/>
      <c r="M21" s="544"/>
      <c r="N21" s="545"/>
      <c r="O21" s="544"/>
      <c r="P21" s="545"/>
      <c r="Q21" s="544"/>
      <c r="R21" s="545"/>
    </row>
    <row r="22" spans="2:19" s="150" customFormat="1">
      <c r="B22" s="415" t="s">
        <v>448</v>
      </c>
      <c r="C22" s="546">
        <v>72</v>
      </c>
      <c r="D22" s="403">
        <v>-0.10199999999999999</v>
      </c>
      <c r="E22" s="546">
        <v>-1204</v>
      </c>
      <c r="F22" s="403">
        <v>-0.191</v>
      </c>
      <c r="G22" s="546">
        <v>208</v>
      </c>
      <c r="H22" s="403">
        <v>0.16300000000000001</v>
      </c>
      <c r="I22" s="546">
        <v>143</v>
      </c>
      <c r="J22" s="403">
        <v>0.155</v>
      </c>
      <c r="K22" s="546">
        <v>74</v>
      </c>
      <c r="L22" s="653">
        <v>0.56000000000000005</v>
      </c>
      <c r="M22" s="546">
        <v>-708</v>
      </c>
      <c r="N22" s="403">
        <v>-7.5999999999999998E-2</v>
      </c>
      <c r="O22" s="546">
        <v>0</v>
      </c>
      <c r="P22" s="547" t="s">
        <v>389</v>
      </c>
      <c r="Q22" s="546">
        <v>-708</v>
      </c>
      <c r="R22" s="403">
        <v>-7.5999999999999998E-2</v>
      </c>
    </row>
    <row r="23" spans="2:19" s="143" customFormat="1" ht="12" customHeight="1">
      <c r="B23" s="150"/>
      <c r="C23" s="447"/>
      <c r="D23" s="447"/>
      <c r="E23" s="447"/>
      <c r="F23" s="447"/>
      <c r="G23" s="447"/>
      <c r="H23" s="447"/>
      <c r="I23" s="447"/>
      <c r="J23" s="447"/>
      <c r="K23" s="447"/>
      <c r="L23" s="447"/>
      <c r="M23" s="447"/>
      <c r="N23" s="447"/>
      <c r="O23" s="447"/>
      <c r="P23" s="447"/>
      <c r="Q23" s="447"/>
      <c r="R23" s="447"/>
    </row>
    <row r="24" spans="2:19" s="143" customFormat="1" ht="12.75" customHeight="1">
      <c r="B24" s="150"/>
    </row>
    <row r="25" spans="2:19">
      <c r="B25" s="709"/>
      <c r="C25" s="709"/>
      <c r="D25" s="709"/>
      <c r="E25" s="709"/>
      <c r="F25" s="709"/>
      <c r="G25" s="709"/>
      <c r="H25" s="709"/>
      <c r="I25" s="709"/>
      <c r="J25" s="709"/>
      <c r="K25" s="709"/>
      <c r="L25" s="709"/>
      <c r="M25" s="709"/>
      <c r="N25" s="709"/>
      <c r="O25" s="709"/>
      <c r="P25" s="709"/>
      <c r="Q25" s="709"/>
      <c r="R25" s="709"/>
    </row>
    <row r="26" spans="2:19">
      <c r="B26" s="712" t="s">
        <v>72</v>
      </c>
      <c r="C26" s="708" t="s">
        <v>456</v>
      </c>
      <c r="D26" s="708"/>
      <c r="E26" s="708"/>
      <c r="F26" s="708"/>
      <c r="G26" s="708"/>
      <c r="H26" s="708"/>
      <c r="I26" s="708"/>
      <c r="J26" s="708"/>
      <c r="K26" s="708"/>
      <c r="L26" s="708"/>
      <c r="M26" s="708"/>
      <c r="N26" s="708"/>
      <c r="O26" s="708"/>
      <c r="P26" s="708"/>
      <c r="Q26" s="708"/>
      <c r="R26" s="708"/>
    </row>
    <row r="27" spans="2:19" ht="12.75" customHeight="1">
      <c r="B27" s="712"/>
      <c r="C27" s="710" t="s">
        <v>10</v>
      </c>
      <c r="D27" s="710"/>
      <c r="E27" s="710" t="s">
        <v>46</v>
      </c>
      <c r="F27" s="710"/>
      <c r="G27" s="710" t="s">
        <v>14</v>
      </c>
      <c r="H27" s="710"/>
      <c r="I27" s="710" t="s">
        <v>47</v>
      </c>
      <c r="J27" s="710"/>
      <c r="K27" s="710" t="s">
        <v>365</v>
      </c>
      <c r="L27" s="710"/>
      <c r="M27" s="516" t="s">
        <v>80</v>
      </c>
      <c r="N27" s="516"/>
      <c r="O27" s="710" t="s">
        <v>81</v>
      </c>
      <c r="P27" s="710"/>
      <c r="Q27" s="711" t="s">
        <v>17</v>
      </c>
      <c r="R27" s="711"/>
    </row>
    <row r="28" spans="2:19">
      <c r="B28" s="713"/>
      <c r="C28" s="214" t="s">
        <v>485</v>
      </c>
      <c r="D28" s="209" t="s">
        <v>486</v>
      </c>
      <c r="E28" s="214" t="s">
        <v>485</v>
      </c>
      <c r="F28" s="209" t="s">
        <v>486</v>
      </c>
      <c r="G28" s="214" t="s">
        <v>485</v>
      </c>
      <c r="H28" s="209" t="s">
        <v>486</v>
      </c>
      <c r="I28" s="214" t="s">
        <v>485</v>
      </c>
      <c r="J28" s="209" t="s">
        <v>486</v>
      </c>
      <c r="K28" s="214" t="s">
        <v>485</v>
      </c>
      <c r="L28" s="209" t="s">
        <v>486</v>
      </c>
      <c r="M28" s="214" t="s">
        <v>485</v>
      </c>
      <c r="N28" s="209" t="s">
        <v>486</v>
      </c>
      <c r="O28" s="214" t="s">
        <v>485</v>
      </c>
      <c r="P28" s="209" t="s">
        <v>486</v>
      </c>
      <c r="Q28" s="214" t="s">
        <v>485</v>
      </c>
      <c r="R28" s="209" t="s">
        <v>486</v>
      </c>
    </row>
    <row r="29" spans="2:19">
      <c r="B29" s="210"/>
      <c r="C29" s="215"/>
      <c r="D29" s="211"/>
      <c r="E29" s="215"/>
      <c r="F29" s="211"/>
      <c r="G29" s="215"/>
      <c r="H29" s="211"/>
      <c r="I29" s="215"/>
      <c r="J29" s="211"/>
      <c r="K29" s="215"/>
      <c r="L29" s="211"/>
      <c r="M29" s="215"/>
      <c r="N29" s="211"/>
      <c r="O29" s="215"/>
      <c r="P29" s="211"/>
      <c r="Q29" s="215"/>
      <c r="R29" s="211"/>
    </row>
    <row r="30" spans="2:19">
      <c r="B30" s="212" t="s">
        <v>70</v>
      </c>
      <c r="C30" s="541">
        <v>53</v>
      </c>
      <c r="D30" s="542">
        <v>60</v>
      </c>
      <c r="E30" s="541">
        <v>307</v>
      </c>
      <c r="F30" s="542">
        <v>1000</v>
      </c>
      <c r="G30" s="541">
        <v>350</v>
      </c>
      <c r="H30" s="542">
        <v>327</v>
      </c>
      <c r="I30" s="541">
        <v>176</v>
      </c>
      <c r="J30" s="542">
        <v>143</v>
      </c>
      <c r="K30" s="541">
        <v>70</v>
      </c>
      <c r="L30" s="542">
        <v>71</v>
      </c>
      <c r="M30" s="541">
        <v>956</v>
      </c>
      <c r="N30" s="542">
        <v>1601</v>
      </c>
      <c r="O30" s="541">
        <v>-177</v>
      </c>
      <c r="P30" s="542">
        <v>-224</v>
      </c>
      <c r="Q30" s="541">
        <v>779</v>
      </c>
      <c r="R30" s="542">
        <v>1377</v>
      </c>
    </row>
    <row r="31" spans="2:19">
      <c r="B31" s="210" t="s">
        <v>74</v>
      </c>
      <c r="C31" s="543" t="s">
        <v>389</v>
      </c>
      <c r="D31" s="540" t="s">
        <v>389</v>
      </c>
      <c r="E31" s="543">
        <v>85</v>
      </c>
      <c r="F31" s="540">
        <v>92</v>
      </c>
      <c r="G31" s="543">
        <v>132</v>
      </c>
      <c r="H31" s="540">
        <v>213</v>
      </c>
      <c r="I31" s="543">
        <v>92</v>
      </c>
      <c r="J31" s="540">
        <v>68</v>
      </c>
      <c r="K31" s="543">
        <v>53</v>
      </c>
      <c r="L31" s="540">
        <v>54</v>
      </c>
      <c r="M31" s="543">
        <v>362</v>
      </c>
      <c r="N31" s="540">
        <v>427</v>
      </c>
      <c r="O31" s="543">
        <v>-94</v>
      </c>
      <c r="P31" s="540">
        <v>-224</v>
      </c>
      <c r="Q31" s="543">
        <v>268</v>
      </c>
      <c r="R31" s="540">
        <v>203</v>
      </c>
    </row>
    <row r="32" spans="2:19">
      <c r="B32" s="210" t="s">
        <v>73</v>
      </c>
      <c r="C32" s="543" t="s">
        <v>389</v>
      </c>
      <c r="D32" s="540" t="s">
        <v>389</v>
      </c>
      <c r="E32" s="543">
        <v>219</v>
      </c>
      <c r="F32" s="540">
        <v>309</v>
      </c>
      <c r="G32" s="543">
        <v>129</v>
      </c>
      <c r="H32" s="540">
        <v>107</v>
      </c>
      <c r="I32" s="543">
        <v>64</v>
      </c>
      <c r="J32" s="540">
        <v>50</v>
      </c>
      <c r="K32" s="543" t="s">
        <v>389</v>
      </c>
      <c r="L32" s="540" t="s">
        <v>389</v>
      </c>
      <c r="M32" s="543">
        <v>412</v>
      </c>
      <c r="N32" s="540">
        <v>466</v>
      </c>
      <c r="O32" s="543">
        <v>-4</v>
      </c>
      <c r="P32" s="540" t="s">
        <v>389</v>
      </c>
      <c r="Q32" s="543">
        <v>408</v>
      </c>
      <c r="R32" s="540">
        <v>466</v>
      </c>
    </row>
    <row r="33" spans="2:18">
      <c r="B33" s="210" t="s">
        <v>75</v>
      </c>
      <c r="C33" s="543">
        <v>53</v>
      </c>
      <c r="D33" s="540">
        <v>60</v>
      </c>
      <c r="E33" s="543">
        <v>3</v>
      </c>
      <c r="F33" s="540">
        <v>599</v>
      </c>
      <c r="G33" s="543">
        <v>89</v>
      </c>
      <c r="H33" s="540">
        <v>7</v>
      </c>
      <c r="I33" s="543">
        <v>19</v>
      </c>
      <c r="J33" s="540">
        <v>21</v>
      </c>
      <c r="K33" s="543">
        <v>17</v>
      </c>
      <c r="L33" s="540">
        <v>17</v>
      </c>
      <c r="M33" s="543">
        <v>181</v>
      </c>
      <c r="N33" s="540">
        <v>704</v>
      </c>
      <c r="O33" s="543">
        <v>-79</v>
      </c>
      <c r="P33" s="540" t="s">
        <v>389</v>
      </c>
      <c r="Q33" s="543">
        <v>102</v>
      </c>
      <c r="R33" s="540">
        <v>704</v>
      </c>
    </row>
    <row r="34" spans="2:18">
      <c r="B34" s="210" t="s">
        <v>412</v>
      </c>
      <c r="C34" s="543" t="s">
        <v>389</v>
      </c>
      <c r="D34" s="540" t="s">
        <v>389</v>
      </c>
      <c r="E34" s="543" t="s">
        <v>389</v>
      </c>
      <c r="F34" s="540" t="s">
        <v>389</v>
      </c>
      <c r="G34" s="543" t="s">
        <v>389</v>
      </c>
      <c r="H34" s="540" t="s">
        <v>389</v>
      </c>
      <c r="I34" s="543">
        <v>1</v>
      </c>
      <c r="J34" s="540">
        <v>4</v>
      </c>
      <c r="K34" s="543" t="s">
        <v>389</v>
      </c>
      <c r="L34" s="540" t="s">
        <v>389</v>
      </c>
      <c r="M34" s="543">
        <v>1</v>
      </c>
      <c r="N34" s="540">
        <v>4</v>
      </c>
      <c r="O34" s="543" t="s">
        <v>389</v>
      </c>
      <c r="P34" s="540" t="s">
        <v>389</v>
      </c>
      <c r="Q34" s="543">
        <v>1</v>
      </c>
      <c r="R34" s="540">
        <v>4</v>
      </c>
    </row>
    <row r="35" spans="2:18">
      <c r="B35" s="210"/>
      <c r="C35" s="543"/>
      <c r="D35" s="540"/>
      <c r="E35" s="543"/>
      <c r="F35" s="540"/>
      <c r="G35" s="543"/>
      <c r="H35" s="540"/>
      <c r="I35" s="543"/>
      <c r="J35" s="540"/>
      <c r="K35" s="543"/>
      <c r="L35" s="540"/>
      <c r="M35" s="543"/>
      <c r="N35" s="540"/>
      <c r="O35" s="543"/>
      <c r="P35" s="540"/>
      <c r="Q35" s="543"/>
      <c r="R35" s="540"/>
    </row>
    <row r="36" spans="2:18">
      <c r="B36" s="212" t="s">
        <v>45</v>
      </c>
      <c r="C36" s="541">
        <v>232</v>
      </c>
      <c r="D36" s="542">
        <v>204</v>
      </c>
      <c r="E36" s="541">
        <v>1516</v>
      </c>
      <c r="F36" s="542">
        <v>2058</v>
      </c>
      <c r="G36" s="541">
        <v>196</v>
      </c>
      <c r="H36" s="542">
        <v>221</v>
      </c>
      <c r="I36" s="541">
        <v>237</v>
      </c>
      <c r="J36" s="542">
        <v>199</v>
      </c>
      <c r="K36" s="541" t="s">
        <v>389</v>
      </c>
      <c r="L36" s="542" t="s">
        <v>389</v>
      </c>
      <c r="M36" s="541">
        <v>2181</v>
      </c>
      <c r="N36" s="542">
        <v>2683</v>
      </c>
      <c r="O36" s="541">
        <v>-2</v>
      </c>
      <c r="P36" s="540">
        <v>-3</v>
      </c>
      <c r="Q36" s="541">
        <v>2179</v>
      </c>
      <c r="R36" s="542">
        <v>2681</v>
      </c>
    </row>
    <row r="37" spans="2:18">
      <c r="B37" s="210" t="s">
        <v>76</v>
      </c>
      <c r="C37" s="543">
        <v>101</v>
      </c>
      <c r="D37" s="540">
        <v>92</v>
      </c>
      <c r="E37" s="543">
        <v>907</v>
      </c>
      <c r="F37" s="540">
        <v>1114</v>
      </c>
      <c r="G37" s="543">
        <v>116</v>
      </c>
      <c r="H37" s="540">
        <v>128</v>
      </c>
      <c r="I37" s="543">
        <v>222</v>
      </c>
      <c r="J37" s="540">
        <v>361</v>
      </c>
      <c r="K37" s="543" t="s">
        <v>389</v>
      </c>
      <c r="L37" s="540" t="s">
        <v>389</v>
      </c>
      <c r="M37" s="543">
        <v>1346</v>
      </c>
      <c r="N37" s="540">
        <v>1695</v>
      </c>
      <c r="O37" s="543" t="s">
        <v>389</v>
      </c>
      <c r="P37" s="540" t="s">
        <v>389</v>
      </c>
      <c r="Q37" s="543">
        <v>1346</v>
      </c>
      <c r="R37" s="540">
        <v>1695</v>
      </c>
    </row>
    <row r="38" spans="2:18">
      <c r="B38" s="210" t="s">
        <v>77</v>
      </c>
      <c r="C38" s="543">
        <v>67</v>
      </c>
      <c r="D38" s="540">
        <v>61</v>
      </c>
      <c r="E38" s="543">
        <v>370</v>
      </c>
      <c r="F38" s="540">
        <v>494</v>
      </c>
      <c r="G38" s="543">
        <v>50</v>
      </c>
      <c r="H38" s="540">
        <v>52</v>
      </c>
      <c r="I38" s="543">
        <v>9</v>
      </c>
      <c r="J38" s="540">
        <v>-18</v>
      </c>
      <c r="K38" s="543" t="s">
        <v>389</v>
      </c>
      <c r="L38" s="540" t="s">
        <v>389</v>
      </c>
      <c r="M38" s="543">
        <v>496</v>
      </c>
      <c r="N38" s="540">
        <v>589</v>
      </c>
      <c r="O38" s="543">
        <v>-2</v>
      </c>
      <c r="P38" s="540">
        <v>-3</v>
      </c>
      <c r="Q38" s="543">
        <v>494</v>
      </c>
      <c r="R38" s="540">
        <v>586</v>
      </c>
    </row>
    <row r="39" spans="2:18">
      <c r="B39" s="210" t="s">
        <v>78</v>
      </c>
      <c r="C39" s="543">
        <v>45</v>
      </c>
      <c r="D39" s="540">
        <v>41</v>
      </c>
      <c r="E39" s="543">
        <v>112</v>
      </c>
      <c r="F39" s="540">
        <v>51</v>
      </c>
      <c r="G39" s="543">
        <v>22</v>
      </c>
      <c r="H39" s="540">
        <v>23</v>
      </c>
      <c r="I39" s="543" t="s">
        <v>389</v>
      </c>
      <c r="J39" s="540">
        <v>-92</v>
      </c>
      <c r="K39" s="543" t="s">
        <v>389</v>
      </c>
      <c r="L39" s="540" t="s">
        <v>389</v>
      </c>
      <c r="M39" s="543">
        <v>179</v>
      </c>
      <c r="N39" s="540">
        <v>23</v>
      </c>
      <c r="O39" s="543" t="s">
        <v>389</v>
      </c>
      <c r="P39" s="540" t="s">
        <v>389</v>
      </c>
      <c r="Q39" s="543">
        <v>179</v>
      </c>
      <c r="R39" s="540">
        <v>23</v>
      </c>
    </row>
    <row r="40" spans="2:18">
      <c r="B40" s="210" t="s">
        <v>117</v>
      </c>
      <c r="C40" s="543">
        <v>19</v>
      </c>
      <c r="D40" s="540">
        <v>11</v>
      </c>
      <c r="E40" s="543">
        <v>127</v>
      </c>
      <c r="F40" s="540">
        <v>399</v>
      </c>
      <c r="G40" s="543">
        <v>8</v>
      </c>
      <c r="H40" s="540">
        <v>18</v>
      </c>
      <c r="I40" s="543">
        <v>6</v>
      </c>
      <c r="J40" s="540">
        <v>-51</v>
      </c>
      <c r="K40" s="543" t="s">
        <v>389</v>
      </c>
      <c r="L40" s="540" t="s">
        <v>389</v>
      </c>
      <c r="M40" s="543">
        <v>160</v>
      </c>
      <c r="N40" s="540">
        <v>376</v>
      </c>
      <c r="O40" s="543">
        <v>0</v>
      </c>
      <c r="P40" s="540" t="s">
        <v>389</v>
      </c>
      <c r="Q40" s="543">
        <v>160</v>
      </c>
      <c r="R40" s="540">
        <v>377</v>
      </c>
    </row>
    <row r="41" spans="2:18">
      <c r="B41" s="210"/>
      <c r="C41" s="543"/>
      <c r="D41" s="540"/>
      <c r="E41" s="543"/>
      <c r="F41" s="540"/>
      <c r="G41" s="543"/>
      <c r="H41" s="540"/>
      <c r="I41" s="543"/>
      <c r="J41" s="540"/>
      <c r="K41" s="543"/>
      <c r="L41" s="540"/>
      <c r="M41" s="543"/>
      <c r="N41" s="540"/>
      <c r="O41" s="543"/>
      <c r="P41" s="540"/>
      <c r="Q41" s="543"/>
      <c r="R41" s="540"/>
    </row>
    <row r="42" spans="2:18">
      <c r="B42" s="212" t="s">
        <v>79</v>
      </c>
      <c r="C42" s="543">
        <v>0</v>
      </c>
      <c r="D42" s="540">
        <v>0</v>
      </c>
      <c r="E42" s="543">
        <v>-58</v>
      </c>
      <c r="F42" s="540">
        <v>-88</v>
      </c>
      <c r="G42" s="543">
        <v>-71</v>
      </c>
      <c r="H42" s="540">
        <v>-102</v>
      </c>
      <c r="I42" s="543">
        <v>-50</v>
      </c>
      <c r="J42" s="540">
        <v>-37</v>
      </c>
      <c r="K42" s="543">
        <v>0</v>
      </c>
      <c r="L42" s="540">
        <v>0</v>
      </c>
      <c r="M42" s="543">
        <v>-179</v>
      </c>
      <c r="N42" s="540">
        <v>-226</v>
      </c>
      <c r="O42" s="543">
        <v>179</v>
      </c>
      <c r="P42" s="540">
        <v>227</v>
      </c>
      <c r="Q42" s="543">
        <v>0</v>
      </c>
      <c r="R42" s="540">
        <v>0</v>
      </c>
    </row>
    <row r="43" spans="2:18">
      <c r="B43" s="213"/>
      <c r="C43" s="543"/>
      <c r="D43" s="540"/>
      <c r="E43" s="543"/>
      <c r="F43" s="540"/>
      <c r="G43" s="543"/>
      <c r="H43" s="540"/>
      <c r="I43" s="543"/>
      <c r="J43" s="540"/>
      <c r="K43" s="543"/>
      <c r="L43" s="540"/>
      <c r="M43" s="543"/>
      <c r="N43" s="540"/>
      <c r="O43" s="543"/>
      <c r="P43" s="540"/>
      <c r="Q43" s="543"/>
      <c r="R43" s="540"/>
    </row>
    <row r="44" spans="2:18">
      <c r="B44" s="212" t="s">
        <v>72</v>
      </c>
      <c r="C44" s="541">
        <v>285</v>
      </c>
      <c r="D44" s="542">
        <v>264</v>
      </c>
      <c r="E44" s="541">
        <v>1765</v>
      </c>
      <c r="F44" s="542">
        <v>2970</v>
      </c>
      <c r="G44" s="541">
        <v>475</v>
      </c>
      <c r="H44" s="542">
        <v>446</v>
      </c>
      <c r="I44" s="541">
        <v>363</v>
      </c>
      <c r="J44" s="542">
        <v>305</v>
      </c>
      <c r="K44" s="541">
        <v>70</v>
      </c>
      <c r="L44" s="542">
        <v>71</v>
      </c>
      <c r="M44" s="541">
        <v>2958</v>
      </c>
      <c r="N44" s="542">
        <v>4058</v>
      </c>
      <c r="O44" s="543">
        <v>0</v>
      </c>
      <c r="P44" s="540">
        <v>0</v>
      </c>
      <c r="Q44" s="541">
        <v>2958</v>
      </c>
      <c r="R44" s="542">
        <v>4058</v>
      </c>
    </row>
    <row r="45" spans="2:18">
      <c r="B45" s="216"/>
      <c r="C45" s="544"/>
      <c r="D45" s="545"/>
      <c r="E45" s="544"/>
      <c r="F45" s="545"/>
      <c r="G45" s="544"/>
      <c r="H45" s="545"/>
      <c r="I45" s="544"/>
      <c r="J45" s="545"/>
      <c r="K45" s="544"/>
      <c r="L45" s="545"/>
      <c r="M45" s="544"/>
      <c r="N45" s="545"/>
      <c r="O45" s="544"/>
      <c r="P45" s="540"/>
      <c r="Q45" s="544"/>
      <c r="R45" s="545"/>
    </row>
    <row r="46" spans="2:18">
      <c r="B46" s="415" t="s">
        <v>448</v>
      </c>
      <c r="C46" s="546">
        <v>21</v>
      </c>
      <c r="D46" s="403">
        <v>-7.1999999999999995E-2</v>
      </c>
      <c r="E46" s="546">
        <v>-1205</v>
      </c>
      <c r="F46" s="403">
        <v>-0.40600000000000003</v>
      </c>
      <c r="G46" s="546">
        <v>29</v>
      </c>
      <c r="H46" s="403">
        <v>6.0999999999999999E-2</v>
      </c>
      <c r="I46" s="546">
        <v>58</v>
      </c>
      <c r="J46" s="403">
        <v>0.187</v>
      </c>
      <c r="K46" s="546">
        <v>-1</v>
      </c>
      <c r="L46" s="621">
        <v>-5.0000000000000001E-3</v>
      </c>
      <c r="M46" s="546">
        <v>-1100</v>
      </c>
      <c r="N46" s="403">
        <v>-0.27100000000000002</v>
      </c>
      <c r="O46" s="546">
        <v>0</v>
      </c>
      <c r="P46" s="547">
        <v>0</v>
      </c>
      <c r="Q46" s="546">
        <v>-1100</v>
      </c>
      <c r="R46" s="403">
        <v>-0.27100000000000002</v>
      </c>
    </row>
    <row r="47" spans="2:18">
      <c r="C47" s="588"/>
      <c r="D47" s="588"/>
      <c r="E47" s="588"/>
      <c r="F47" s="588"/>
      <c r="G47" s="588"/>
      <c r="H47" s="588"/>
      <c r="I47" s="588"/>
      <c r="J47" s="588"/>
      <c r="K47" s="588"/>
      <c r="L47" s="588"/>
      <c r="M47" s="588"/>
      <c r="N47" s="588"/>
      <c r="O47" s="588"/>
      <c r="P47" s="588"/>
      <c r="Q47" s="588"/>
      <c r="R47" s="588"/>
    </row>
    <row r="48" spans="2:18">
      <c r="C48" s="588"/>
      <c r="D48" s="588"/>
      <c r="E48" s="588"/>
      <c r="F48" s="588"/>
      <c r="G48" s="588"/>
      <c r="H48" s="588"/>
      <c r="I48" s="588"/>
      <c r="J48" s="588"/>
      <c r="K48" s="588"/>
      <c r="L48" s="588"/>
      <c r="M48" s="588"/>
      <c r="N48" s="588"/>
      <c r="O48" s="588"/>
      <c r="P48" s="588"/>
      <c r="Q48" s="588"/>
      <c r="R48" s="588"/>
    </row>
    <row r="49" spans="4:4">
      <c r="D49" s="620"/>
    </row>
  </sheetData>
  <mergeCells count="21">
    <mergeCell ref="C27:D27"/>
    <mergeCell ref="E27:F27"/>
    <mergeCell ref="G27:H27"/>
    <mergeCell ref="I27:J27"/>
    <mergeCell ref="K27:L27"/>
    <mergeCell ref="C26:R26"/>
    <mergeCell ref="C2:R2"/>
    <mergeCell ref="B1:R1"/>
    <mergeCell ref="O3:P3"/>
    <mergeCell ref="Q3:R3"/>
    <mergeCell ref="C3:D3"/>
    <mergeCell ref="E3:F3"/>
    <mergeCell ref="G3:H3"/>
    <mergeCell ref="I3:J3"/>
    <mergeCell ref="K3:L3"/>
    <mergeCell ref="B2:B4"/>
    <mergeCell ref="M3:N3"/>
    <mergeCell ref="B26:B28"/>
    <mergeCell ref="B25:R25"/>
    <mergeCell ref="O27:P27"/>
    <mergeCell ref="Q27:R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28515625" defaultRowHeight="12.75"/>
  <cols>
    <col min="1" max="1" width="4.28515625" style="133" customWidth="1"/>
    <col min="2" max="2" width="64.5703125" style="133" customWidth="1"/>
    <col min="3" max="4" width="16.42578125" style="134" bestFit="1" customWidth="1"/>
    <col min="5" max="5" width="10.140625" style="134" customWidth="1"/>
    <col min="6" max="6" width="10" style="134" bestFit="1" customWidth="1"/>
    <col min="7" max="7" width="1.28515625" style="442" customWidth="1"/>
    <col min="8" max="8" width="14.42578125" style="134" customWidth="1"/>
    <col min="9" max="9" width="14" style="133" customWidth="1"/>
    <col min="10" max="10" width="10.85546875" style="133" customWidth="1"/>
    <col min="11" max="11" width="10" style="133" bestFit="1" customWidth="1"/>
    <col min="12" max="12" width="3.5703125" style="133" customWidth="1"/>
    <col min="13" max="13" width="11.28515625" style="133" customWidth="1"/>
    <col min="14" max="14" width="14" style="133" customWidth="1"/>
    <col min="15" max="16384" width="7.28515625" style="133"/>
  </cols>
  <sheetData>
    <row r="1" spans="1:14">
      <c r="A1" s="517"/>
      <c r="M1" s="135"/>
    </row>
    <row r="2" spans="1:14">
      <c r="A2" s="99"/>
      <c r="B2" s="224"/>
      <c r="C2" s="225"/>
      <c r="D2" s="225"/>
      <c r="E2" s="225"/>
      <c r="F2" s="225"/>
      <c r="H2" s="225"/>
      <c r="I2" s="224"/>
      <c r="J2" s="224"/>
      <c r="K2" s="224"/>
      <c r="M2" s="135"/>
    </row>
    <row r="3" spans="1:14">
      <c r="A3" s="99"/>
      <c r="B3" s="716" t="s">
        <v>525</v>
      </c>
      <c r="C3" s="715" t="s">
        <v>286</v>
      </c>
      <c r="D3" s="715"/>
      <c r="E3" s="715"/>
      <c r="F3" s="715"/>
      <c r="G3" s="98"/>
      <c r="H3" s="715" t="s">
        <v>287</v>
      </c>
      <c r="I3" s="715"/>
      <c r="J3" s="715"/>
      <c r="K3" s="715"/>
    </row>
    <row r="4" spans="1:14" s="218" customFormat="1" ht="14.25">
      <c r="A4" s="217"/>
      <c r="B4" s="717"/>
      <c r="C4" s="488" t="s">
        <v>483</v>
      </c>
      <c r="D4" s="489" t="s">
        <v>484</v>
      </c>
      <c r="E4" s="223" t="s">
        <v>67</v>
      </c>
      <c r="F4" s="223" t="s">
        <v>68</v>
      </c>
      <c r="G4" s="443"/>
      <c r="H4" s="488" t="s">
        <v>485</v>
      </c>
      <c r="I4" s="489" t="s">
        <v>486</v>
      </c>
      <c r="J4" s="223" t="s">
        <v>67</v>
      </c>
      <c r="K4" s="223" t="s">
        <v>68</v>
      </c>
    </row>
    <row r="5" spans="1:14" s="117" customFormat="1" ht="7.5" customHeight="1">
      <c r="A5" s="99"/>
      <c r="B5" s="136"/>
      <c r="C5" s="433"/>
      <c r="D5" s="434"/>
      <c r="E5" s="434"/>
      <c r="F5" s="434"/>
      <c r="G5" s="419"/>
      <c r="H5" s="435"/>
      <c r="I5" s="436"/>
      <c r="J5" s="269"/>
      <c r="K5" s="269"/>
    </row>
    <row r="6" spans="1:14" s="221" customFormat="1">
      <c r="A6" s="131"/>
      <c r="B6" s="437" t="s">
        <v>89</v>
      </c>
      <c r="C6" s="254">
        <v>11619</v>
      </c>
      <c r="D6" s="256">
        <v>11680</v>
      </c>
      <c r="E6" s="256">
        <v>-61</v>
      </c>
      <c r="F6" s="403">
        <v>-5.0000000000000001E-3</v>
      </c>
      <c r="G6" s="398"/>
      <c r="H6" s="254">
        <v>3871</v>
      </c>
      <c r="I6" s="256">
        <v>4930</v>
      </c>
      <c r="J6" s="256">
        <v>-1059</v>
      </c>
      <c r="K6" s="403">
        <v>-0.215</v>
      </c>
      <c r="L6" s="220"/>
      <c r="N6" s="118"/>
    </row>
    <row r="7" spans="1:14" s="221" customFormat="1">
      <c r="A7" s="131"/>
      <c r="B7" s="202" t="s">
        <v>90</v>
      </c>
      <c r="C7" s="417">
        <v>10176</v>
      </c>
      <c r="D7" s="85">
        <v>10596</v>
      </c>
      <c r="E7" s="85">
        <v>-420</v>
      </c>
      <c r="F7" s="397">
        <v>-0.04</v>
      </c>
      <c r="G7" s="397"/>
      <c r="H7" s="417">
        <v>3469</v>
      </c>
      <c r="I7" s="85">
        <v>4487</v>
      </c>
      <c r="J7" s="85">
        <v>-1018</v>
      </c>
      <c r="K7" s="397">
        <v>-0.22700000000000001</v>
      </c>
      <c r="N7" s="118"/>
    </row>
    <row r="8" spans="1:14" s="221" customFormat="1">
      <c r="A8" s="131"/>
      <c r="B8" s="407" t="s">
        <v>91</v>
      </c>
      <c r="C8" s="438">
        <v>1443</v>
      </c>
      <c r="D8" s="244">
        <v>1084</v>
      </c>
      <c r="E8" s="244">
        <v>359</v>
      </c>
      <c r="F8" s="399">
        <v>0.33100000000000002</v>
      </c>
      <c r="G8" s="397"/>
      <c r="H8" s="438">
        <v>403</v>
      </c>
      <c r="I8" s="244">
        <v>444</v>
      </c>
      <c r="J8" s="244">
        <v>-41</v>
      </c>
      <c r="K8" s="399">
        <v>-9.1999999999999998E-2</v>
      </c>
      <c r="N8" s="118"/>
    </row>
    <row r="9" spans="1:14" s="221" customFormat="1">
      <c r="A9" s="131"/>
      <c r="B9" s="437" t="s">
        <v>92</v>
      </c>
      <c r="C9" s="254">
        <v>-6835</v>
      </c>
      <c r="D9" s="256">
        <v>-7511</v>
      </c>
      <c r="E9" s="256">
        <v>676</v>
      </c>
      <c r="F9" s="403">
        <v>0.09</v>
      </c>
      <c r="G9" s="398"/>
      <c r="H9" s="254">
        <v>-2360</v>
      </c>
      <c r="I9" s="256">
        <v>-3365</v>
      </c>
      <c r="J9" s="256">
        <v>1006</v>
      </c>
      <c r="K9" s="403">
        <v>0.29899999999999999</v>
      </c>
      <c r="L9" s="220"/>
      <c r="N9" s="118"/>
    </row>
    <row r="10" spans="1:14" s="221" customFormat="1">
      <c r="A10" s="131"/>
      <c r="B10" s="202" t="s">
        <v>93</v>
      </c>
      <c r="C10" s="417">
        <v>-4353</v>
      </c>
      <c r="D10" s="85">
        <v>-5529</v>
      </c>
      <c r="E10" s="85">
        <v>1176</v>
      </c>
      <c r="F10" s="397">
        <v>0.21299999999999999</v>
      </c>
      <c r="G10" s="397"/>
      <c r="H10" s="417">
        <v>-1473</v>
      </c>
      <c r="I10" s="85">
        <v>-2625</v>
      </c>
      <c r="J10" s="85">
        <v>1152</v>
      </c>
      <c r="K10" s="397">
        <v>0.439</v>
      </c>
      <c r="N10" s="118"/>
    </row>
    <row r="11" spans="1:14" s="221" customFormat="1">
      <c r="A11" s="131"/>
      <c r="B11" s="202" t="s">
        <v>94</v>
      </c>
      <c r="C11" s="417">
        <v>-119</v>
      </c>
      <c r="D11" s="85">
        <v>-89</v>
      </c>
      <c r="E11" s="85">
        <v>-30</v>
      </c>
      <c r="F11" s="397">
        <v>-0.34</v>
      </c>
      <c r="G11" s="397"/>
      <c r="H11" s="417">
        <v>-42</v>
      </c>
      <c r="I11" s="85">
        <v>-26</v>
      </c>
      <c r="J11" s="85">
        <v>-16</v>
      </c>
      <c r="K11" s="397">
        <v>-0.59599999999999997</v>
      </c>
      <c r="N11" s="118"/>
    </row>
    <row r="12" spans="1:14" s="221" customFormat="1">
      <c r="A12" s="131"/>
      <c r="B12" s="202" t="s">
        <v>95</v>
      </c>
      <c r="C12" s="417">
        <v>-899</v>
      </c>
      <c r="D12" s="85">
        <v>-799</v>
      </c>
      <c r="E12" s="85">
        <v>-100</v>
      </c>
      <c r="F12" s="397">
        <v>-0.125</v>
      </c>
      <c r="G12" s="397"/>
      <c r="H12" s="417">
        <v>-332</v>
      </c>
      <c r="I12" s="85">
        <v>-253</v>
      </c>
      <c r="J12" s="85">
        <v>-79</v>
      </c>
      <c r="K12" s="397">
        <v>-0.312</v>
      </c>
      <c r="N12" s="118"/>
    </row>
    <row r="13" spans="1:14" s="221" customFormat="1">
      <c r="A13" s="131"/>
      <c r="B13" s="407" t="s">
        <v>518</v>
      </c>
      <c r="C13" s="438">
        <v>-1464</v>
      </c>
      <c r="D13" s="244">
        <v>-1095</v>
      </c>
      <c r="E13" s="244">
        <v>-370</v>
      </c>
      <c r="F13" s="399">
        <v>-0.33800000000000002</v>
      </c>
      <c r="G13" s="397"/>
      <c r="H13" s="438">
        <v>-512</v>
      </c>
      <c r="I13" s="244">
        <v>-460</v>
      </c>
      <c r="J13" s="244">
        <v>-52</v>
      </c>
      <c r="K13" s="399">
        <v>-0.113</v>
      </c>
      <c r="N13" s="118"/>
    </row>
    <row r="14" spans="1:14" s="221" customFormat="1">
      <c r="A14" s="131"/>
      <c r="B14" s="437" t="s">
        <v>96</v>
      </c>
      <c r="C14" s="254">
        <v>4784</v>
      </c>
      <c r="D14" s="256">
        <v>4169</v>
      </c>
      <c r="E14" s="256">
        <v>615</v>
      </c>
      <c r="F14" s="403">
        <v>0.14699999999999999</v>
      </c>
      <c r="G14" s="398"/>
      <c r="H14" s="254">
        <v>1512</v>
      </c>
      <c r="I14" s="256">
        <v>1565</v>
      </c>
      <c r="J14" s="256">
        <v>-53</v>
      </c>
      <c r="K14" s="403">
        <v>-3.4000000000000002E-2</v>
      </c>
      <c r="L14" s="220"/>
      <c r="N14" s="118"/>
    </row>
    <row r="15" spans="1:14" s="221" customFormat="1">
      <c r="A15" s="131"/>
      <c r="B15" s="202" t="s">
        <v>54</v>
      </c>
      <c r="C15" s="417">
        <v>-415</v>
      </c>
      <c r="D15" s="85">
        <v>-398</v>
      </c>
      <c r="E15" s="85">
        <v>-17</v>
      </c>
      <c r="F15" s="397">
        <v>-4.2999999999999997E-2</v>
      </c>
      <c r="G15" s="397"/>
      <c r="H15" s="417">
        <v>-134</v>
      </c>
      <c r="I15" s="85">
        <v>-126</v>
      </c>
      <c r="J15" s="85">
        <v>-8</v>
      </c>
      <c r="K15" s="397">
        <v>-6.2E-2</v>
      </c>
      <c r="N15" s="118"/>
    </row>
    <row r="16" spans="1:14" s="221" customFormat="1">
      <c r="A16" s="131"/>
      <c r="B16" s="407" t="s">
        <v>519</v>
      </c>
      <c r="C16" s="438">
        <v>-944</v>
      </c>
      <c r="D16" s="244">
        <v>-846</v>
      </c>
      <c r="E16" s="244">
        <v>-98</v>
      </c>
      <c r="F16" s="399">
        <v>-0.11600000000000001</v>
      </c>
      <c r="G16" s="397"/>
      <c r="H16" s="438">
        <v>-318</v>
      </c>
      <c r="I16" s="244">
        <v>-298</v>
      </c>
      <c r="J16" s="244">
        <v>-20</v>
      </c>
      <c r="K16" s="399">
        <v>-6.9000000000000006E-2</v>
      </c>
      <c r="N16" s="118"/>
    </row>
    <row r="17" spans="1:14" s="221" customFormat="1">
      <c r="A17" s="131"/>
      <c r="B17" s="437" t="s">
        <v>97</v>
      </c>
      <c r="C17" s="254">
        <v>3425</v>
      </c>
      <c r="D17" s="256">
        <v>2926</v>
      </c>
      <c r="E17" s="256">
        <v>499</v>
      </c>
      <c r="F17" s="403">
        <v>0.17100000000000001</v>
      </c>
      <c r="G17" s="398"/>
      <c r="H17" s="254">
        <v>1060</v>
      </c>
      <c r="I17" s="256">
        <v>1141</v>
      </c>
      <c r="J17" s="256">
        <v>-81</v>
      </c>
      <c r="K17" s="403">
        <v>-7.0999999999999994E-2</v>
      </c>
      <c r="L17" s="220"/>
      <c r="N17" s="118"/>
    </row>
    <row r="18" spans="1:14" s="221" customFormat="1">
      <c r="A18" s="131"/>
      <c r="B18" s="202" t="s">
        <v>98</v>
      </c>
      <c r="C18" s="417">
        <v>-828</v>
      </c>
      <c r="D18" s="85">
        <v>-713</v>
      </c>
      <c r="E18" s="85">
        <v>-115</v>
      </c>
      <c r="F18" s="397">
        <v>-0.161</v>
      </c>
      <c r="G18" s="397"/>
      <c r="H18" s="417">
        <v>-281</v>
      </c>
      <c r="I18" s="85">
        <v>-256</v>
      </c>
      <c r="J18" s="85">
        <v>-25</v>
      </c>
      <c r="K18" s="397">
        <v>-9.9000000000000005E-2</v>
      </c>
      <c r="N18" s="118"/>
    </row>
    <row r="19" spans="1:14" s="221" customFormat="1">
      <c r="A19" s="131"/>
      <c r="B19" s="439" t="s">
        <v>520</v>
      </c>
      <c r="C19" s="438">
        <v>-1139</v>
      </c>
      <c r="D19" s="244">
        <v>-248</v>
      </c>
      <c r="E19" s="244">
        <v>-891</v>
      </c>
      <c r="F19" s="399">
        <v>-3.6</v>
      </c>
      <c r="G19" s="397"/>
      <c r="H19" s="438">
        <v>-848</v>
      </c>
      <c r="I19" s="244">
        <v>-133</v>
      </c>
      <c r="J19" s="244">
        <v>-715</v>
      </c>
      <c r="K19" s="399" t="s">
        <v>439</v>
      </c>
      <c r="N19" s="118"/>
    </row>
    <row r="20" spans="1:14" s="221" customFormat="1">
      <c r="A20" s="131"/>
      <c r="B20" s="437" t="s">
        <v>379</v>
      </c>
      <c r="C20" s="254">
        <v>1458</v>
      </c>
      <c r="D20" s="256">
        <v>1965</v>
      </c>
      <c r="E20" s="256">
        <v>-507</v>
      </c>
      <c r="F20" s="403">
        <v>-0.25800000000000001</v>
      </c>
      <c r="G20" s="398"/>
      <c r="H20" s="254">
        <v>-69</v>
      </c>
      <c r="I20" s="256">
        <v>753</v>
      </c>
      <c r="J20" s="256">
        <v>-822</v>
      </c>
      <c r="K20" s="403">
        <v>-1.0920000000000001</v>
      </c>
      <c r="L20" s="220"/>
      <c r="N20" s="118"/>
    </row>
    <row r="21" spans="1:14" s="221" customFormat="1">
      <c r="A21" s="131"/>
      <c r="B21" s="437" t="s">
        <v>99</v>
      </c>
      <c r="C21" s="254">
        <v>-492</v>
      </c>
      <c r="D21" s="256">
        <v>-394</v>
      </c>
      <c r="E21" s="256">
        <v>-98</v>
      </c>
      <c r="F21" s="403">
        <v>-0.249</v>
      </c>
      <c r="G21" s="398"/>
      <c r="H21" s="254">
        <v>-164</v>
      </c>
      <c r="I21" s="256">
        <v>-173</v>
      </c>
      <c r="J21" s="256">
        <v>9</v>
      </c>
      <c r="K21" s="403">
        <v>0.05</v>
      </c>
      <c r="L21" s="220"/>
      <c r="N21" s="118"/>
    </row>
    <row r="22" spans="1:14" s="221" customFormat="1">
      <c r="A22" s="131"/>
      <c r="B22" s="202" t="s">
        <v>100</v>
      </c>
      <c r="C22" s="417">
        <v>393</v>
      </c>
      <c r="D22" s="85">
        <v>208</v>
      </c>
      <c r="E22" s="85">
        <v>186</v>
      </c>
      <c r="F22" s="397">
        <v>0.89500000000000002</v>
      </c>
      <c r="G22" s="397"/>
      <c r="H22" s="417">
        <v>128</v>
      </c>
      <c r="I22" s="85">
        <v>90</v>
      </c>
      <c r="J22" s="85">
        <v>37</v>
      </c>
      <c r="K22" s="397">
        <v>0.41199999999999998</v>
      </c>
      <c r="N22" s="118"/>
    </row>
    <row r="23" spans="1:14" s="221" customFormat="1">
      <c r="A23" s="131"/>
      <c r="B23" s="222" t="s">
        <v>405</v>
      </c>
      <c r="C23" s="417">
        <v>-1188</v>
      </c>
      <c r="D23" s="85">
        <v>-714</v>
      </c>
      <c r="E23" s="85">
        <v>-474</v>
      </c>
      <c r="F23" s="397">
        <v>-0.66400000000000003</v>
      </c>
      <c r="G23" s="397"/>
      <c r="H23" s="417">
        <v>-405</v>
      </c>
      <c r="I23" s="85">
        <v>-266</v>
      </c>
      <c r="J23" s="85">
        <v>-139</v>
      </c>
      <c r="K23" s="397">
        <v>-0.52200000000000002</v>
      </c>
      <c r="N23" s="118"/>
    </row>
    <row r="24" spans="1:14" s="221" customFormat="1">
      <c r="A24" s="131"/>
      <c r="B24" s="222" t="s">
        <v>521</v>
      </c>
      <c r="C24" s="417">
        <v>262</v>
      </c>
      <c r="D24" s="85">
        <v>95</v>
      </c>
      <c r="E24" s="85">
        <v>167</v>
      </c>
      <c r="F24" s="397">
        <v>1.752</v>
      </c>
      <c r="G24" s="397"/>
      <c r="H24" s="417">
        <v>115</v>
      </c>
      <c r="I24" s="85">
        <v>51</v>
      </c>
      <c r="J24" s="85">
        <v>64</v>
      </c>
      <c r="K24" s="397">
        <v>1.262</v>
      </c>
      <c r="N24" s="118"/>
    </row>
    <row r="25" spans="1:14" s="221" customFormat="1">
      <c r="A25" s="131"/>
      <c r="B25" s="439" t="s">
        <v>522</v>
      </c>
      <c r="C25" s="438">
        <v>41</v>
      </c>
      <c r="D25" s="244">
        <v>17</v>
      </c>
      <c r="E25" s="244">
        <v>24</v>
      </c>
      <c r="F25" s="399">
        <v>1.3640000000000001</v>
      </c>
      <c r="G25" s="397"/>
      <c r="H25" s="438">
        <v>-2</v>
      </c>
      <c r="I25" s="244">
        <v>-48</v>
      </c>
      <c r="J25" s="244">
        <v>46</v>
      </c>
      <c r="K25" s="399">
        <v>0.96399999999999997</v>
      </c>
      <c r="N25" s="118"/>
    </row>
    <row r="26" spans="1:14" s="221" customFormat="1">
      <c r="A26" s="131"/>
      <c r="B26" s="437" t="s">
        <v>55</v>
      </c>
      <c r="C26" s="254">
        <v>-125</v>
      </c>
      <c r="D26" s="256">
        <v>1</v>
      </c>
      <c r="E26" s="256">
        <v>-125.74</v>
      </c>
      <c r="F26" s="403" t="s">
        <v>439</v>
      </c>
      <c r="G26" s="398"/>
      <c r="H26" s="254">
        <v>-129</v>
      </c>
      <c r="I26" s="256">
        <v>0</v>
      </c>
      <c r="J26" s="256">
        <v>-129</v>
      </c>
      <c r="K26" s="403" t="s">
        <v>449</v>
      </c>
      <c r="L26" s="220"/>
      <c r="N26" s="118"/>
    </row>
    <row r="27" spans="1:14" s="221" customFormat="1">
      <c r="A27" s="131"/>
      <c r="B27" s="440" t="s">
        <v>390</v>
      </c>
      <c r="C27" s="424">
        <v>-126</v>
      </c>
      <c r="D27" s="245">
        <v>0</v>
      </c>
      <c r="E27" s="245">
        <v>-126.05</v>
      </c>
      <c r="F27" s="416" t="s">
        <v>439</v>
      </c>
      <c r="G27" s="397"/>
      <c r="H27" s="424">
        <v>-129</v>
      </c>
      <c r="I27" s="245">
        <v>0</v>
      </c>
      <c r="J27" s="245">
        <v>-129</v>
      </c>
      <c r="K27" s="416" t="s">
        <v>449</v>
      </c>
      <c r="L27" s="220"/>
      <c r="N27" s="118"/>
    </row>
    <row r="28" spans="1:14" s="221" customFormat="1">
      <c r="A28" s="131"/>
      <c r="B28" s="440" t="s">
        <v>523</v>
      </c>
      <c r="C28" s="424">
        <v>1</v>
      </c>
      <c r="D28" s="245">
        <v>1</v>
      </c>
      <c r="E28" s="245">
        <v>0</v>
      </c>
      <c r="F28" s="416">
        <v>0.36899999999999999</v>
      </c>
      <c r="G28" s="397"/>
      <c r="H28" s="685">
        <v>0</v>
      </c>
      <c r="I28" s="245">
        <v>0</v>
      </c>
      <c r="J28" s="245">
        <v>0</v>
      </c>
      <c r="K28" s="245">
        <v>0</v>
      </c>
      <c r="N28" s="118"/>
    </row>
    <row r="29" spans="1:14" s="221" customFormat="1">
      <c r="A29" s="131"/>
      <c r="B29" s="437" t="s">
        <v>86</v>
      </c>
      <c r="C29" s="254">
        <v>841</v>
      </c>
      <c r="D29" s="256">
        <v>1573</v>
      </c>
      <c r="E29" s="256">
        <v>-731</v>
      </c>
      <c r="F29" s="403">
        <v>-0.46500000000000002</v>
      </c>
      <c r="G29" s="398"/>
      <c r="H29" s="254">
        <v>-362</v>
      </c>
      <c r="I29" s="256">
        <v>580</v>
      </c>
      <c r="J29" s="256">
        <v>-942</v>
      </c>
      <c r="K29" s="403">
        <v>-1.625</v>
      </c>
      <c r="L29" s="220"/>
      <c r="N29" s="118"/>
    </row>
    <row r="30" spans="1:14" s="221" customFormat="1">
      <c r="A30" s="131"/>
      <c r="B30" s="440" t="s">
        <v>87</v>
      </c>
      <c r="C30" s="424">
        <v>-612</v>
      </c>
      <c r="D30" s="245">
        <v>-659</v>
      </c>
      <c r="E30" s="245">
        <v>48</v>
      </c>
      <c r="F30" s="416">
        <v>7.1999999999999995E-2</v>
      </c>
      <c r="G30" s="397"/>
      <c r="H30" s="424">
        <v>-212</v>
      </c>
      <c r="I30" s="245">
        <v>-211</v>
      </c>
      <c r="J30" s="245">
        <v>-1</v>
      </c>
      <c r="K30" s="416">
        <v>-2E-3</v>
      </c>
      <c r="N30" s="118"/>
    </row>
    <row r="31" spans="1:14" s="221" customFormat="1">
      <c r="A31" s="131"/>
      <c r="B31" s="622" t="s">
        <v>407</v>
      </c>
      <c r="C31" s="623">
        <v>230</v>
      </c>
      <c r="D31" s="623">
        <v>913</v>
      </c>
      <c r="E31" s="623">
        <v>-683</v>
      </c>
      <c r="F31" s="640">
        <v>-0.749</v>
      </c>
      <c r="G31" s="397"/>
      <c r="H31" s="623">
        <v>-574</v>
      </c>
      <c r="I31" s="623">
        <v>369</v>
      </c>
      <c r="J31" s="623">
        <v>-943</v>
      </c>
      <c r="K31" s="640">
        <v>-2.556</v>
      </c>
      <c r="L31" s="220"/>
      <c r="N31" s="118"/>
    </row>
    <row r="32" spans="1:14" s="221" customFormat="1">
      <c r="A32" s="131"/>
      <c r="B32" s="441" t="s">
        <v>524</v>
      </c>
      <c r="C32" s="435">
        <v>-103</v>
      </c>
      <c r="D32" s="434">
        <v>622</v>
      </c>
      <c r="E32" s="434">
        <v>-725</v>
      </c>
      <c r="F32" s="403">
        <v>-1.1659999999999999</v>
      </c>
      <c r="G32" s="398"/>
      <c r="H32" s="435">
        <v>-680</v>
      </c>
      <c r="I32" s="434">
        <v>264</v>
      </c>
      <c r="J32" s="434">
        <v>-944</v>
      </c>
      <c r="K32" s="403">
        <v>-3.577</v>
      </c>
      <c r="N32" s="118"/>
    </row>
    <row r="33" spans="1:14" s="221" customFormat="1">
      <c r="A33" s="131"/>
      <c r="B33" s="202" t="s">
        <v>57</v>
      </c>
      <c r="C33" s="226">
        <v>333</v>
      </c>
      <c r="D33" s="86">
        <v>291</v>
      </c>
      <c r="E33" s="86">
        <v>42</v>
      </c>
      <c r="F33" s="398">
        <v>0.14299999999999999</v>
      </c>
      <c r="G33" s="398"/>
      <c r="H33" s="226">
        <v>106</v>
      </c>
      <c r="I33" s="86">
        <v>105</v>
      </c>
      <c r="J33" s="86">
        <v>1</v>
      </c>
      <c r="K33" s="398">
        <v>8.0000000000000002E-3</v>
      </c>
      <c r="N33" s="118"/>
    </row>
    <row r="34" spans="1:14" ht="14.25" customHeight="1">
      <c r="A34" s="99"/>
      <c r="B34" s="344"/>
      <c r="C34" s="85"/>
      <c r="D34" s="85"/>
      <c r="E34" s="85"/>
      <c r="F34" s="397"/>
      <c r="G34" s="397"/>
      <c r="H34" s="85"/>
      <c r="I34" s="85"/>
      <c r="J34" s="85"/>
      <c r="K34" s="397"/>
      <c r="N34" s="117"/>
    </row>
    <row r="35" spans="1:14" s="139" customFormat="1">
      <c r="A35" s="122"/>
      <c r="B35" s="138" t="s">
        <v>292</v>
      </c>
      <c r="C35" s="92">
        <v>-9.6000000000000002E-4</v>
      </c>
      <c r="D35" s="92">
        <v>6.4099999999999999E-3</v>
      </c>
      <c r="E35" s="92">
        <v>-7.3699999999999998E-3</v>
      </c>
      <c r="F35" s="641">
        <v>-1.1499999999999999</v>
      </c>
      <c r="G35" s="420"/>
      <c r="H35" s="92">
        <v>-6.3400000000000001E-3</v>
      </c>
      <c r="I35" s="92">
        <v>2.4599999999999999E-3</v>
      </c>
      <c r="J35" s="92">
        <v>-8.7899999999999992E-3</v>
      </c>
      <c r="K35" s="641">
        <v>-3.577</v>
      </c>
    </row>
    <row r="36" spans="1:14" s="139" customFormat="1">
      <c r="A36" s="122"/>
      <c r="J36" s="122"/>
      <c r="K36" s="137"/>
    </row>
    <row r="37" spans="1:14" s="139" customFormat="1">
      <c r="B37" s="714" t="s">
        <v>503</v>
      </c>
      <c r="C37" s="714"/>
      <c r="D37" s="714"/>
      <c r="E37" s="714"/>
      <c r="F37" s="714"/>
      <c r="G37" s="714"/>
      <c r="H37" s="714"/>
      <c r="I37" s="714"/>
      <c r="K37" s="137"/>
    </row>
    <row r="38" spans="1:14" s="139" customFormat="1" ht="14.25">
      <c r="B38" s="140"/>
      <c r="C38" s="80"/>
      <c r="D38" s="81"/>
      <c r="E38" s="81"/>
      <c r="F38" s="81"/>
      <c r="G38" s="421"/>
      <c r="H38" s="81"/>
      <c r="I38" s="82"/>
      <c r="K38" s="137"/>
    </row>
    <row r="39" spans="1:14" s="139" customFormat="1" ht="14.25">
      <c r="B39" s="140"/>
      <c r="C39" s="80"/>
      <c r="D39" s="81"/>
      <c r="E39" s="81"/>
      <c r="F39" s="81"/>
      <c r="G39" s="421"/>
      <c r="H39" s="81"/>
      <c r="I39" s="82"/>
      <c r="K39" s="137"/>
    </row>
    <row r="40" spans="1:14" s="139" customFormat="1" ht="14.25">
      <c r="B40" s="140"/>
      <c r="C40" s="80"/>
      <c r="D40" s="81"/>
      <c r="E40" s="81"/>
      <c r="F40" s="81"/>
      <c r="G40" s="421"/>
      <c r="H40" s="81"/>
      <c r="I40" s="82"/>
      <c r="K40" s="137"/>
    </row>
    <row r="41" spans="1:14" s="139" customFormat="1" ht="14.25">
      <c r="B41" s="140"/>
      <c r="C41" s="80"/>
      <c r="D41" s="81"/>
      <c r="E41" s="81"/>
      <c r="F41" s="81"/>
      <c r="G41" s="421"/>
      <c r="H41" s="81"/>
      <c r="I41" s="82"/>
      <c r="K41" s="137"/>
      <c r="M41" s="80"/>
    </row>
    <row r="42" spans="1:14" s="117" customFormat="1" ht="6" customHeight="1">
      <c r="C42" s="80"/>
      <c r="D42" s="81"/>
      <c r="E42" s="81"/>
      <c r="F42" s="81"/>
      <c r="G42" s="421"/>
      <c r="H42" s="81"/>
      <c r="I42" s="82"/>
      <c r="J42" s="139"/>
      <c r="K42" s="137"/>
      <c r="L42" s="139"/>
    </row>
    <row r="43" spans="1:14" s="117" customFormat="1" ht="18" hidden="1" customHeight="1">
      <c r="B43" s="141" t="s">
        <v>37</v>
      </c>
      <c r="C43" s="80"/>
      <c r="D43" s="81"/>
      <c r="E43" s="81"/>
      <c r="F43" s="81"/>
      <c r="G43" s="421"/>
      <c r="H43" s="81"/>
      <c r="I43" s="82"/>
      <c r="J43" s="139"/>
      <c r="K43" s="137"/>
      <c r="L43" s="139"/>
    </row>
    <row r="44" spans="1:14" ht="6" customHeight="1">
      <c r="C44" s="80"/>
      <c r="D44" s="81"/>
      <c r="E44" s="81"/>
      <c r="F44" s="81"/>
      <c r="G44" s="421"/>
      <c r="H44" s="81"/>
      <c r="I44" s="82"/>
      <c r="J44" s="139"/>
      <c r="K44" s="137"/>
      <c r="L44" s="139"/>
    </row>
    <row r="45" spans="1:14" ht="14.25">
      <c r="C45" s="80"/>
      <c r="D45" s="81"/>
      <c r="E45" s="81"/>
      <c r="F45" s="81"/>
      <c r="G45" s="421"/>
      <c r="H45" s="81"/>
      <c r="I45" s="82"/>
      <c r="J45" s="139"/>
      <c r="K45" s="137"/>
      <c r="L45" s="139"/>
    </row>
    <row r="46" spans="1:14" ht="14.25">
      <c r="C46" s="80"/>
      <c r="D46" s="81"/>
      <c r="E46" s="81"/>
      <c r="F46" s="81"/>
      <c r="G46" s="421"/>
      <c r="H46" s="81"/>
      <c r="I46" s="82"/>
      <c r="J46" s="139"/>
      <c r="K46" s="137"/>
      <c r="L46" s="139"/>
    </row>
    <row r="47" spans="1:14" ht="14.25">
      <c r="C47" s="80"/>
      <c r="D47" s="81"/>
      <c r="E47" s="81"/>
      <c r="F47" s="81"/>
      <c r="G47" s="421"/>
      <c r="H47" s="81"/>
      <c r="I47" s="82"/>
      <c r="J47" s="139"/>
      <c r="K47" s="137"/>
      <c r="L47" s="139"/>
    </row>
    <row r="48" spans="1:14" ht="14.25">
      <c r="C48" s="80"/>
      <c r="D48" s="81"/>
      <c r="E48" s="81"/>
      <c r="F48" s="81"/>
      <c r="G48" s="421"/>
      <c r="H48" s="81"/>
      <c r="I48" s="82"/>
      <c r="J48" s="139"/>
      <c r="K48" s="137"/>
      <c r="L48" s="139"/>
    </row>
    <row r="49" spans="3:12" ht="14.25">
      <c r="C49" s="80"/>
      <c r="D49" s="81"/>
      <c r="E49" s="81"/>
      <c r="F49" s="81"/>
      <c r="G49" s="421"/>
      <c r="H49" s="81"/>
      <c r="I49" s="82"/>
      <c r="J49" s="139"/>
      <c r="K49" s="137"/>
      <c r="L49" s="139"/>
    </row>
    <row r="50" spans="3:12" ht="14.25">
      <c r="C50" s="80"/>
      <c r="D50" s="81"/>
      <c r="E50" s="81"/>
      <c r="F50" s="81"/>
      <c r="G50" s="421"/>
      <c r="H50" s="81"/>
      <c r="I50" s="82"/>
      <c r="J50" s="139"/>
      <c r="K50" s="137"/>
      <c r="L50" s="139"/>
    </row>
    <row r="51" spans="3:12" ht="14.25">
      <c r="C51" s="80"/>
      <c r="D51" s="81"/>
      <c r="E51" s="81"/>
      <c r="F51" s="81"/>
      <c r="G51" s="421"/>
      <c r="H51" s="81"/>
      <c r="I51" s="82"/>
      <c r="J51" s="139"/>
      <c r="K51" s="137"/>
      <c r="L51" s="139"/>
    </row>
    <row r="52" spans="3:12" ht="14.25">
      <c r="C52" s="80"/>
      <c r="D52" s="81"/>
      <c r="E52" s="81"/>
      <c r="F52" s="81"/>
      <c r="G52" s="421"/>
      <c r="H52" s="81"/>
      <c r="I52" s="82"/>
      <c r="J52" s="139"/>
      <c r="K52" s="137"/>
      <c r="L52" s="139"/>
    </row>
    <row r="53" spans="3:12" ht="14.25">
      <c r="C53" s="80"/>
      <c r="D53" s="81"/>
      <c r="E53" s="81"/>
      <c r="F53" s="81"/>
      <c r="G53" s="421"/>
      <c r="H53" s="81"/>
      <c r="I53" s="82"/>
      <c r="J53" s="139"/>
      <c r="K53" s="137"/>
      <c r="L53" s="139"/>
    </row>
    <row r="54" spans="3:12" ht="14.25">
      <c r="C54" s="80"/>
      <c r="D54" s="81"/>
      <c r="E54" s="81"/>
      <c r="F54" s="81"/>
      <c r="G54" s="421"/>
      <c r="H54" s="81"/>
      <c r="I54" s="82"/>
      <c r="J54" s="139"/>
      <c r="K54" s="137"/>
      <c r="L54" s="139"/>
    </row>
    <row r="55" spans="3:12">
      <c r="C55" s="133"/>
      <c r="D55" s="133"/>
      <c r="E55" s="133"/>
      <c r="F55" s="133"/>
      <c r="G55" s="444"/>
      <c r="H55" s="133"/>
      <c r="K55" s="137"/>
    </row>
    <row r="56" spans="3:12">
      <c r="C56" s="133"/>
      <c r="D56" s="133"/>
      <c r="E56" s="133"/>
      <c r="F56" s="133"/>
      <c r="G56" s="444"/>
      <c r="H56" s="133"/>
      <c r="K56" s="137"/>
    </row>
    <row r="57" spans="3:12">
      <c r="C57" s="133"/>
      <c r="D57" s="133"/>
      <c r="E57" s="133"/>
      <c r="F57" s="133"/>
      <c r="G57" s="444"/>
      <c r="H57" s="133"/>
      <c r="K57" s="137"/>
    </row>
    <row r="58" spans="3:12">
      <c r="C58" s="133"/>
      <c r="D58" s="133"/>
      <c r="E58" s="133"/>
      <c r="F58" s="133"/>
      <c r="G58" s="444"/>
      <c r="H58" s="133"/>
      <c r="K58" s="137"/>
    </row>
    <row r="59" spans="3:12">
      <c r="C59" s="133"/>
      <c r="D59" s="133"/>
      <c r="E59" s="133"/>
      <c r="F59" s="133"/>
      <c r="G59" s="444"/>
      <c r="H59" s="133"/>
      <c r="K59" s="137"/>
    </row>
    <row r="60" spans="3:12">
      <c r="C60" s="133"/>
      <c r="D60" s="133"/>
      <c r="E60" s="133"/>
      <c r="F60" s="133"/>
      <c r="G60" s="444"/>
      <c r="H60" s="133"/>
      <c r="K60" s="137"/>
    </row>
    <row r="61" spans="3:12">
      <c r="C61" s="133"/>
      <c r="D61" s="133"/>
      <c r="E61" s="133"/>
      <c r="F61" s="133"/>
      <c r="G61" s="444"/>
      <c r="H61" s="133"/>
      <c r="K61" s="137"/>
    </row>
    <row r="62" spans="3:12">
      <c r="C62" s="133"/>
      <c r="D62" s="133"/>
      <c r="E62" s="133"/>
      <c r="F62" s="133"/>
      <c r="G62" s="444"/>
      <c r="H62" s="133"/>
      <c r="K62" s="137"/>
    </row>
    <row r="63" spans="3:12">
      <c r="C63" s="133"/>
      <c r="D63" s="133"/>
      <c r="E63" s="133"/>
      <c r="F63" s="133"/>
      <c r="G63" s="444"/>
      <c r="H63" s="133"/>
      <c r="K63" s="137"/>
    </row>
    <row r="64" spans="3:12">
      <c r="C64" s="133"/>
      <c r="D64" s="133"/>
      <c r="E64" s="133"/>
      <c r="F64" s="133"/>
      <c r="G64" s="444"/>
      <c r="H64" s="133"/>
      <c r="K64" s="137"/>
    </row>
    <row r="65" spans="3:11">
      <c r="C65" s="133"/>
      <c r="D65" s="133"/>
      <c r="E65" s="133"/>
      <c r="F65" s="133"/>
      <c r="G65" s="444"/>
      <c r="H65" s="133"/>
      <c r="K65" s="137"/>
    </row>
    <row r="66" spans="3:11">
      <c r="C66" s="133"/>
      <c r="D66" s="133"/>
      <c r="E66" s="133"/>
      <c r="F66" s="133"/>
      <c r="G66" s="444"/>
      <c r="H66" s="133"/>
    </row>
    <row r="67" spans="3:11">
      <c r="C67" s="133"/>
      <c r="D67" s="133"/>
      <c r="E67" s="133"/>
      <c r="F67" s="133"/>
      <c r="G67" s="444"/>
      <c r="H67" s="133"/>
    </row>
    <row r="68" spans="3:11">
      <c r="C68" s="133"/>
      <c r="D68" s="133"/>
      <c r="E68" s="133"/>
      <c r="F68" s="133"/>
      <c r="G68" s="444"/>
      <c r="H68" s="133"/>
    </row>
    <row r="69" spans="3:11">
      <c r="C69" s="133"/>
      <c r="D69" s="133"/>
      <c r="E69" s="133"/>
      <c r="F69" s="133"/>
      <c r="G69" s="444"/>
      <c r="H69" s="133"/>
    </row>
    <row r="70" spans="3:11">
      <c r="C70" s="133"/>
      <c r="D70" s="133"/>
      <c r="E70" s="133"/>
      <c r="F70" s="133"/>
      <c r="G70" s="444"/>
      <c r="H70" s="133"/>
    </row>
    <row r="71" spans="3:11">
      <c r="C71" s="133"/>
      <c r="D71" s="133"/>
      <c r="E71" s="133"/>
      <c r="F71" s="133"/>
      <c r="G71" s="444"/>
      <c r="H71" s="133"/>
    </row>
    <row r="72" spans="3:11">
      <c r="C72" s="133"/>
      <c r="D72" s="133"/>
      <c r="E72" s="133"/>
      <c r="F72" s="133"/>
      <c r="G72" s="444"/>
      <c r="H72" s="133"/>
    </row>
    <row r="73" spans="3:11">
      <c r="C73" s="133"/>
      <c r="D73" s="133"/>
      <c r="E73" s="133"/>
      <c r="F73" s="133"/>
      <c r="G73" s="444"/>
      <c r="H73" s="133"/>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1"/>
  <sheetViews>
    <sheetView showGridLines="0" zoomScale="95" zoomScaleNormal="95" workbookViewId="0"/>
  </sheetViews>
  <sheetFormatPr baseColWidth="10" defaultColWidth="11.42578125" defaultRowHeight="12.75"/>
  <cols>
    <col min="1" max="1" width="9.28515625" style="117" customWidth="1"/>
    <col min="2" max="2" width="65.85546875" style="117" customWidth="1"/>
    <col min="3" max="3" width="16.42578125" style="219" bestFit="1" customWidth="1"/>
    <col min="4" max="4" width="16.42578125" style="117" bestFit="1" customWidth="1"/>
    <col min="5" max="6" width="11.42578125" style="117"/>
    <col min="7" max="7" width="2" style="117" customWidth="1"/>
    <col min="8" max="8" width="11.42578125" style="219"/>
    <col min="9" max="16384" width="11.42578125" style="117"/>
  </cols>
  <sheetData>
    <row r="1" spans="1:11">
      <c r="A1" s="99"/>
      <c r="B1" s="99"/>
      <c r="C1" s="122"/>
      <c r="D1" s="99"/>
      <c r="E1" s="99"/>
      <c r="F1" s="99"/>
      <c r="G1" s="99"/>
      <c r="H1" s="122"/>
    </row>
    <row r="2" spans="1:11">
      <c r="A2" s="99"/>
      <c r="B2" s="720"/>
      <c r="C2" s="720"/>
      <c r="D2" s="720"/>
      <c r="E2" s="720"/>
      <c r="F2" s="720"/>
      <c r="G2" s="99"/>
      <c r="H2" s="242"/>
      <c r="I2" s="229"/>
      <c r="J2" s="229"/>
      <c r="K2" s="229"/>
    </row>
    <row r="3" spans="1:11">
      <c r="A3" s="99"/>
      <c r="B3" s="718" t="s">
        <v>526</v>
      </c>
      <c r="C3" s="719" t="s">
        <v>286</v>
      </c>
      <c r="D3" s="719"/>
      <c r="E3" s="719"/>
      <c r="F3" s="719"/>
      <c r="G3" s="99"/>
      <c r="H3" s="715" t="s">
        <v>287</v>
      </c>
      <c r="I3" s="715"/>
      <c r="J3" s="715"/>
      <c r="K3" s="715"/>
    </row>
    <row r="4" spans="1:11">
      <c r="A4" s="99"/>
      <c r="B4" s="719"/>
      <c r="C4" s="490" t="s">
        <v>483</v>
      </c>
      <c r="D4" s="491" t="s">
        <v>484</v>
      </c>
      <c r="E4" s="228" t="s">
        <v>67</v>
      </c>
      <c r="F4" s="228" t="s">
        <v>68</v>
      </c>
      <c r="G4" s="99"/>
      <c r="H4" s="492" t="s">
        <v>485</v>
      </c>
      <c r="I4" s="493" t="s">
        <v>486</v>
      </c>
      <c r="J4" s="227" t="s">
        <v>67</v>
      </c>
      <c r="K4" s="227" t="s">
        <v>68</v>
      </c>
    </row>
    <row r="5" spans="1:11">
      <c r="A5" s="99"/>
      <c r="B5" s="423"/>
      <c r="C5" s="241"/>
      <c r="D5" s="234"/>
      <c r="E5" s="234"/>
      <c r="F5" s="234"/>
      <c r="G5" s="99"/>
      <c r="H5" s="241"/>
      <c r="I5" s="234"/>
      <c r="J5" s="229"/>
      <c r="K5" s="229"/>
    </row>
    <row r="6" spans="1:11">
      <c r="A6" s="99"/>
      <c r="B6" s="253" t="s">
        <v>328</v>
      </c>
      <c r="C6" s="424"/>
      <c r="D6" s="424"/>
      <c r="E6" s="424"/>
      <c r="F6" s="425"/>
      <c r="G6" s="99"/>
      <c r="H6" s="424"/>
      <c r="I6" s="424"/>
      <c r="J6" s="426"/>
      <c r="K6" s="426"/>
    </row>
    <row r="7" spans="1:11">
      <c r="A7" s="99"/>
      <c r="B7" s="110" t="s">
        <v>10</v>
      </c>
      <c r="C7" s="523">
        <v>159</v>
      </c>
      <c r="D7" s="523">
        <v>168</v>
      </c>
      <c r="E7" s="523">
        <v>-9</v>
      </c>
      <c r="F7" s="397">
        <v>-5.1999999999999998E-2</v>
      </c>
      <c r="G7" s="523"/>
      <c r="H7" s="523">
        <v>55</v>
      </c>
      <c r="I7" s="523">
        <v>62</v>
      </c>
      <c r="J7" s="523">
        <v>-7</v>
      </c>
      <c r="K7" s="397">
        <v>-0.12</v>
      </c>
    </row>
    <row r="8" spans="1:11">
      <c r="A8" s="99"/>
      <c r="B8" s="110" t="s">
        <v>46</v>
      </c>
      <c r="C8" s="523">
        <v>1005</v>
      </c>
      <c r="D8" s="523">
        <v>1741</v>
      </c>
      <c r="E8" s="523">
        <v>-736</v>
      </c>
      <c r="F8" s="397">
        <v>-0.42299999999999999</v>
      </c>
      <c r="G8" s="523"/>
      <c r="H8" s="523">
        <v>328</v>
      </c>
      <c r="I8" s="523">
        <v>1012</v>
      </c>
      <c r="J8" s="523">
        <v>-684</v>
      </c>
      <c r="K8" s="397">
        <v>-0.67600000000000005</v>
      </c>
    </row>
    <row r="9" spans="1:11">
      <c r="A9" s="99"/>
      <c r="B9" s="110" t="s">
        <v>14</v>
      </c>
      <c r="C9" s="523">
        <v>1047</v>
      </c>
      <c r="D9" s="523">
        <v>931</v>
      </c>
      <c r="E9" s="523">
        <v>117</v>
      </c>
      <c r="F9" s="397">
        <v>0.126</v>
      </c>
      <c r="G9" s="523"/>
      <c r="H9" s="523">
        <v>368</v>
      </c>
      <c r="I9" s="523">
        <v>334</v>
      </c>
      <c r="J9" s="523">
        <v>34</v>
      </c>
      <c r="K9" s="397">
        <v>0.10199999999999999</v>
      </c>
    </row>
    <row r="10" spans="1:11">
      <c r="A10" s="99"/>
      <c r="B10" s="110" t="s">
        <v>47</v>
      </c>
      <c r="C10" s="523">
        <v>523</v>
      </c>
      <c r="D10" s="523">
        <v>418</v>
      </c>
      <c r="E10" s="523">
        <v>106</v>
      </c>
      <c r="F10" s="397">
        <v>0.254</v>
      </c>
      <c r="G10" s="523"/>
      <c r="H10" s="523">
        <v>182</v>
      </c>
      <c r="I10" s="523">
        <v>148</v>
      </c>
      <c r="J10" s="523">
        <v>34</v>
      </c>
      <c r="K10" s="397">
        <v>0.23400000000000001</v>
      </c>
    </row>
    <row r="11" spans="1:11">
      <c r="A11" s="99"/>
      <c r="B11" s="110" t="s">
        <v>365</v>
      </c>
      <c r="C11" s="523">
        <v>214</v>
      </c>
      <c r="D11" s="523">
        <v>145</v>
      </c>
      <c r="E11" s="523">
        <v>69</v>
      </c>
      <c r="F11" s="397">
        <v>0.47499999999999998</v>
      </c>
      <c r="G11" s="523"/>
      <c r="H11" s="523">
        <v>72</v>
      </c>
      <c r="I11" s="523">
        <v>78</v>
      </c>
      <c r="J11" s="523">
        <v>-6</v>
      </c>
      <c r="K11" s="397">
        <v>-7.6999999999999999E-2</v>
      </c>
    </row>
    <row r="12" spans="1:11" s="232" customFormat="1">
      <c r="B12" s="234" t="s">
        <v>125</v>
      </c>
      <c r="C12" s="548">
        <v>2949</v>
      </c>
      <c r="D12" s="548">
        <v>3402</v>
      </c>
      <c r="E12" s="548">
        <v>-453</v>
      </c>
      <c r="F12" s="428">
        <v>-0.13300000000000001</v>
      </c>
      <c r="G12" s="549"/>
      <c r="H12" s="548">
        <v>1004</v>
      </c>
      <c r="I12" s="548">
        <v>1633</v>
      </c>
      <c r="J12" s="548">
        <v>-629</v>
      </c>
      <c r="K12" s="428">
        <v>-0.38500000000000001</v>
      </c>
    </row>
    <row r="13" spans="1:11" s="118" customFormat="1">
      <c r="A13" s="131"/>
      <c r="B13" s="234"/>
      <c r="C13" s="525"/>
      <c r="D13" s="550"/>
      <c r="E13" s="550"/>
      <c r="F13" s="551"/>
      <c r="G13" s="523"/>
      <c r="H13" s="525"/>
      <c r="I13" s="550"/>
      <c r="J13" s="552"/>
      <c r="K13" s="552"/>
    </row>
    <row r="14" spans="1:11">
      <c r="A14" s="99"/>
      <c r="B14" s="253" t="s">
        <v>329</v>
      </c>
      <c r="C14" s="553"/>
      <c r="D14" s="553"/>
      <c r="E14" s="553"/>
      <c r="F14" s="554"/>
      <c r="G14" s="549"/>
      <c r="H14" s="553"/>
      <c r="I14" s="553"/>
      <c r="J14" s="555"/>
      <c r="K14" s="555"/>
    </row>
    <row r="15" spans="1:11">
      <c r="A15" s="99"/>
      <c r="B15" s="110" t="s">
        <v>10</v>
      </c>
      <c r="C15" s="523">
        <v>670</v>
      </c>
      <c r="D15" s="523">
        <v>568</v>
      </c>
      <c r="E15" s="523">
        <v>101</v>
      </c>
      <c r="F15" s="397">
        <v>0.17799999999999999</v>
      </c>
      <c r="G15" s="523"/>
      <c r="H15" s="523">
        <v>251</v>
      </c>
      <c r="I15" s="523">
        <v>220</v>
      </c>
      <c r="J15" s="523">
        <v>31</v>
      </c>
      <c r="K15" s="397">
        <v>0.13900000000000001</v>
      </c>
    </row>
    <row r="16" spans="1:11">
      <c r="A16" s="99"/>
      <c r="B16" s="110" t="s">
        <v>46</v>
      </c>
      <c r="C16" s="523">
        <v>6387</v>
      </c>
      <c r="D16" s="523">
        <v>6418</v>
      </c>
      <c r="E16" s="523">
        <v>-31</v>
      </c>
      <c r="F16" s="397">
        <v>-5.0000000000000001E-3</v>
      </c>
      <c r="G16" s="523"/>
      <c r="H16" s="523">
        <v>2137</v>
      </c>
      <c r="I16" s="523">
        <v>2670</v>
      </c>
      <c r="J16" s="523">
        <v>-534</v>
      </c>
      <c r="K16" s="397">
        <v>-0.2</v>
      </c>
    </row>
    <row r="17" spans="1:11">
      <c r="A17" s="99"/>
      <c r="B17" s="110" t="s">
        <v>14</v>
      </c>
      <c r="C17" s="523">
        <v>1366</v>
      </c>
      <c r="D17" s="523">
        <v>1258</v>
      </c>
      <c r="E17" s="523">
        <v>108</v>
      </c>
      <c r="F17" s="397">
        <v>8.5999999999999993E-2</v>
      </c>
      <c r="G17" s="523"/>
      <c r="H17" s="523">
        <v>415</v>
      </c>
      <c r="I17" s="523">
        <v>424</v>
      </c>
      <c r="J17" s="523">
        <v>-9</v>
      </c>
      <c r="K17" s="397">
        <v>-0.02</v>
      </c>
    </row>
    <row r="18" spans="1:11">
      <c r="A18" s="99"/>
      <c r="B18" s="110" t="s">
        <v>47</v>
      </c>
      <c r="C18" s="523">
        <v>759</v>
      </c>
      <c r="D18" s="523">
        <v>670</v>
      </c>
      <c r="E18" s="523">
        <v>90</v>
      </c>
      <c r="F18" s="397">
        <v>0.13400000000000001</v>
      </c>
      <c r="G18" s="523"/>
      <c r="H18" s="523">
        <v>254</v>
      </c>
      <c r="I18" s="523">
        <v>212</v>
      </c>
      <c r="J18" s="523">
        <v>42</v>
      </c>
      <c r="K18" s="397">
        <v>0.19700000000000001</v>
      </c>
    </row>
    <row r="19" spans="1:11" s="118" customFormat="1">
      <c r="A19" s="131"/>
      <c r="B19" s="115" t="s">
        <v>126</v>
      </c>
      <c r="C19" s="528">
        <v>9182</v>
      </c>
      <c r="D19" s="528">
        <v>8914</v>
      </c>
      <c r="E19" s="528">
        <v>268</v>
      </c>
      <c r="F19" s="398">
        <v>0.03</v>
      </c>
      <c r="G19" s="528"/>
      <c r="H19" s="528">
        <v>3057</v>
      </c>
      <c r="I19" s="528">
        <v>3527</v>
      </c>
      <c r="J19" s="528">
        <v>-470</v>
      </c>
      <c r="K19" s="398">
        <v>-0.13300000000000001</v>
      </c>
    </row>
    <row r="20" spans="1:11" s="118" customFormat="1">
      <c r="A20" s="131"/>
      <c r="B20" s="234"/>
      <c r="C20" s="548"/>
      <c r="D20" s="548"/>
      <c r="E20" s="548"/>
      <c r="F20" s="428"/>
      <c r="G20" s="548"/>
      <c r="H20" s="548"/>
      <c r="I20" s="548"/>
      <c r="J20" s="548"/>
      <c r="K20" s="428"/>
    </row>
    <row r="21" spans="1:11">
      <c r="A21" s="99"/>
      <c r="B21" s="236" t="s">
        <v>118</v>
      </c>
      <c r="C21" s="525">
        <v>-512</v>
      </c>
      <c r="D21" s="525">
        <v>-636</v>
      </c>
      <c r="E21" s="525">
        <v>124</v>
      </c>
      <c r="F21" s="399">
        <v>0.19500000000000001</v>
      </c>
      <c r="G21" s="549"/>
      <c r="H21" s="525">
        <v>-189</v>
      </c>
      <c r="I21" s="525">
        <v>-229</v>
      </c>
      <c r="J21" s="525">
        <v>40</v>
      </c>
      <c r="K21" s="399">
        <v>0.17499999999999999</v>
      </c>
    </row>
    <row r="22" spans="1:11">
      <c r="A22" s="99"/>
      <c r="B22" s="236"/>
      <c r="C22" s="525"/>
      <c r="D22" s="525"/>
      <c r="E22" s="525"/>
      <c r="F22" s="525"/>
      <c r="G22" s="523"/>
      <c r="H22" s="525"/>
      <c r="I22" s="525"/>
      <c r="J22" s="525"/>
      <c r="K22" s="525"/>
    </row>
    <row r="23" spans="1:11" s="143" customFormat="1">
      <c r="B23" s="427" t="s">
        <v>119</v>
      </c>
      <c r="C23" s="556">
        <v>11619</v>
      </c>
      <c r="D23" s="556">
        <v>11680</v>
      </c>
      <c r="E23" s="556">
        <v>-61</v>
      </c>
      <c r="F23" s="429">
        <v>-5.0000000000000001E-3</v>
      </c>
      <c r="G23" s="523"/>
      <c r="H23" s="556">
        <v>3871</v>
      </c>
      <c r="I23" s="556">
        <v>4930</v>
      </c>
      <c r="J23" s="556">
        <v>-1059</v>
      </c>
      <c r="K23" s="429">
        <v>-0.215</v>
      </c>
    </row>
    <row r="24" spans="1:11" s="219" customFormat="1">
      <c r="A24" s="122"/>
      <c r="B24" s="279"/>
      <c r="C24" s="557"/>
      <c r="D24" s="557"/>
      <c r="E24" s="557"/>
      <c r="F24" s="431"/>
      <c r="G24" s="523"/>
      <c r="H24" s="557"/>
      <c r="I24" s="557"/>
      <c r="J24" s="557"/>
      <c r="K24" s="431"/>
    </row>
    <row r="25" spans="1:11">
      <c r="A25" s="99"/>
      <c r="B25" s="253" t="s">
        <v>328</v>
      </c>
      <c r="C25" s="553"/>
      <c r="D25" s="553"/>
      <c r="E25" s="553"/>
      <c r="F25" s="554"/>
      <c r="G25" s="549"/>
      <c r="H25" s="553"/>
      <c r="I25" s="553"/>
      <c r="J25" s="555"/>
      <c r="K25" s="555"/>
    </row>
    <row r="26" spans="1:11">
      <c r="A26" s="99"/>
      <c r="B26" s="110" t="s">
        <v>10</v>
      </c>
      <c r="C26" s="523">
        <v>-8</v>
      </c>
      <c r="D26" s="523">
        <v>-13</v>
      </c>
      <c r="E26" s="523">
        <v>5</v>
      </c>
      <c r="F26" s="397">
        <v>0.4</v>
      </c>
      <c r="G26" s="523"/>
      <c r="H26" s="523">
        <v>-3</v>
      </c>
      <c r="I26" s="523">
        <v>-5</v>
      </c>
      <c r="J26" s="523">
        <v>2</v>
      </c>
      <c r="K26" s="397">
        <v>0.40600000000000003</v>
      </c>
    </row>
    <row r="27" spans="1:11">
      <c r="A27" s="99"/>
      <c r="B27" s="110" t="s">
        <v>46</v>
      </c>
      <c r="C27" s="523">
        <v>-378</v>
      </c>
      <c r="D27" s="523">
        <v>-1288</v>
      </c>
      <c r="E27" s="523">
        <v>910</v>
      </c>
      <c r="F27" s="397">
        <v>0.70699999999999996</v>
      </c>
      <c r="G27" s="523"/>
      <c r="H27" s="523">
        <v>-117</v>
      </c>
      <c r="I27" s="523">
        <v>-799</v>
      </c>
      <c r="J27" s="523">
        <v>682</v>
      </c>
      <c r="K27" s="397">
        <v>0.85399999999999998</v>
      </c>
    </row>
    <row r="28" spans="1:11">
      <c r="A28" s="99"/>
      <c r="B28" s="110" t="s">
        <v>14</v>
      </c>
      <c r="C28" s="523">
        <v>-381</v>
      </c>
      <c r="D28" s="523">
        <v>-296</v>
      </c>
      <c r="E28" s="523">
        <v>-85</v>
      </c>
      <c r="F28" s="397">
        <v>-0.28599999999999998</v>
      </c>
      <c r="G28" s="523"/>
      <c r="H28" s="523">
        <v>-145</v>
      </c>
      <c r="I28" s="523">
        <v>-107</v>
      </c>
      <c r="J28" s="523">
        <v>-38</v>
      </c>
      <c r="K28" s="397">
        <v>-0.36</v>
      </c>
    </row>
    <row r="29" spans="1:11">
      <c r="A29" s="99"/>
      <c r="B29" s="110" t="s">
        <v>47</v>
      </c>
      <c r="C29" s="523">
        <v>-165</v>
      </c>
      <c r="D29" s="523">
        <v>-128</v>
      </c>
      <c r="E29" s="523">
        <v>-38</v>
      </c>
      <c r="F29" s="397">
        <v>-0.29499999999999998</v>
      </c>
      <c r="G29" s="523"/>
      <c r="H29" s="523">
        <v>-63</v>
      </c>
      <c r="I29" s="523">
        <v>-51</v>
      </c>
      <c r="J29" s="523">
        <v>-12</v>
      </c>
      <c r="K29" s="397">
        <v>-0.23799999999999999</v>
      </c>
    </row>
    <row r="30" spans="1:11">
      <c r="A30" s="99"/>
      <c r="B30" s="110" t="s">
        <v>365</v>
      </c>
      <c r="C30" s="523">
        <v>-76</v>
      </c>
      <c r="D30" s="523">
        <v>-23</v>
      </c>
      <c r="E30" s="523">
        <v>-53</v>
      </c>
      <c r="F30" s="397">
        <v>-2.331</v>
      </c>
      <c r="G30" s="523"/>
      <c r="H30" s="523">
        <v>-16</v>
      </c>
      <c r="I30" s="523">
        <v>-13</v>
      </c>
      <c r="J30" s="523">
        <v>-2</v>
      </c>
      <c r="K30" s="397">
        <v>-0.17199999999999999</v>
      </c>
    </row>
    <row r="31" spans="1:11" s="118" customFormat="1">
      <c r="A31" s="131"/>
      <c r="B31" s="234" t="s">
        <v>127</v>
      </c>
      <c r="C31" s="548">
        <v>-1008</v>
      </c>
      <c r="D31" s="548">
        <v>-1748</v>
      </c>
      <c r="E31" s="548">
        <v>740</v>
      </c>
      <c r="F31" s="428">
        <v>0.42399999999999999</v>
      </c>
      <c r="G31" s="528"/>
      <c r="H31" s="548">
        <v>-343</v>
      </c>
      <c r="I31" s="548">
        <v>-974</v>
      </c>
      <c r="J31" s="548">
        <v>631</v>
      </c>
      <c r="K31" s="428">
        <v>0.64800000000000002</v>
      </c>
    </row>
    <row r="32" spans="1:11" s="118" customFormat="1">
      <c r="A32" s="131"/>
      <c r="B32" s="234"/>
      <c r="C32" s="525"/>
      <c r="D32" s="550"/>
      <c r="E32" s="550"/>
      <c r="F32" s="551"/>
      <c r="G32" s="549"/>
      <c r="H32" s="525"/>
      <c r="I32" s="550"/>
      <c r="J32" s="552"/>
      <c r="K32" s="552"/>
    </row>
    <row r="33" spans="1:11">
      <c r="A33" s="99"/>
      <c r="B33" s="253" t="s">
        <v>329</v>
      </c>
      <c r="C33" s="553"/>
      <c r="D33" s="553"/>
      <c r="E33" s="553"/>
      <c r="F33" s="554"/>
      <c r="G33" s="549"/>
      <c r="H33" s="553"/>
      <c r="I33" s="553"/>
      <c r="J33" s="555"/>
      <c r="K33" s="555"/>
    </row>
    <row r="34" spans="1:11">
      <c r="A34" s="99"/>
      <c r="B34" s="110" t="s">
        <v>10</v>
      </c>
      <c r="C34" s="523">
        <v>-509</v>
      </c>
      <c r="D34" s="523">
        <v>-386</v>
      </c>
      <c r="E34" s="523">
        <v>-122</v>
      </c>
      <c r="F34" s="397">
        <v>-0.317</v>
      </c>
      <c r="G34" s="523"/>
      <c r="H34" s="523">
        <v>-192</v>
      </c>
      <c r="I34" s="523">
        <v>-145</v>
      </c>
      <c r="J34" s="523">
        <v>-47</v>
      </c>
      <c r="K34" s="397">
        <v>-0.32300000000000001</v>
      </c>
    </row>
    <row r="35" spans="1:11">
      <c r="A35" s="99"/>
      <c r="B35" s="110" t="s">
        <v>46</v>
      </c>
      <c r="C35" s="523">
        <v>-4580</v>
      </c>
      <c r="D35" s="523">
        <v>-4825</v>
      </c>
      <c r="E35" s="523">
        <v>246</v>
      </c>
      <c r="F35" s="397">
        <v>5.0999999999999997E-2</v>
      </c>
      <c r="G35" s="523"/>
      <c r="H35" s="523">
        <v>-1609</v>
      </c>
      <c r="I35" s="523">
        <v>-2082</v>
      </c>
      <c r="J35" s="523">
        <v>473</v>
      </c>
      <c r="K35" s="397">
        <v>0.22700000000000001</v>
      </c>
    </row>
    <row r="36" spans="1:11">
      <c r="A36" s="99"/>
      <c r="B36" s="110" t="s">
        <v>14</v>
      </c>
      <c r="C36" s="523">
        <v>-774</v>
      </c>
      <c r="D36" s="523">
        <v>-741</v>
      </c>
      <c r="E36" s="523">
        <v>-32</v>
      </c>
      <c r="F36" s="397">
        <v>-4.2999999999999997E-2</v>
      </c>
      <c r="G36" s="523"/>
      <c r="H36" s="523">
        <v>-239</v>
      </c>
      <c r="I36" s="523">
        <v>-256</v>
      </c>
      <c r="J36" s="523">
        <v>17</v>
      </c>
      <c r="K36" s="397">
        <v>6.6000000000000003E-2</v>
      </c>
    </row>
    <row r="37" spans="1:11">
      <c r="A37" s="99"/>
      <c r="B37" s="110" t="s">
        <v>47</v>
      </c>
      <c r="C37" s="523">
        <v>-506</v>
      </c>
      <c r="D37" s="523">
        <v>-444</v>
      </c>
      <c r="E37" s="523">
        <v>-63</v>
      </c>
      <c r="F37" s="397">
        <v>-0.14099999999999999</v>
      </c>
      <c r="G37" s="523"/>
      <c r="H37" s="523">
        <v>-170</v>
      </c>
      <c r="I37" s="523">
        <v>-138</v>
      </c>
      <c r="J37" s="523">
        <v>-33</v>
      </c>
      <c r="K37" s="397">
        <v>-0.24</v>
      </c>
    </row>
    <row r="38" spans="1:11" s="118" customFormat="1">
      <c r="A38" s="131"/>
      <c r="B38" s="115" t="s">
        <v>128</v>
      </c>
      <c r="C38" s="528">
        <v>-6368</v>
      </c>
      <c r="D38" s="528">
        <v>-6396</v>
      </c>
      <c r="E38" s="528">
        <v>29</v>
      </c>
      <c r="F38" s="398">
        <v>4.0000000000000001E-3</v>
      </c>
      <c r="G38" s="528"/>
      <c r="H38" s="528">
        <v>-2211</v>
      </c>
      <c r="I38" s="528">
        <v>-2620</v>
      </c>
      <c r="J38" s="528">
        <v>410</v>
      </c>
      <c r="K38" s="398">
        <v>0.156</v>
      </c>
    </row>
    <row r="39" spans="1:11" s="118" customFormat="1">
      <c r="A39" s="131"/>
      <c r="B39" s="234"/>
      <c r="C39" s="548"/>
      <c r="D39" s="548"/>
      <c r="E39" s="548"/>
      <c r="F39" s="428"/>
      <c r="G39" s="548"/>
      <c r="H39" s="548"/>
      <c r="I39" s="548"/>
      <c r="J39" s="548"/>
      <c r="K39" s="428"/>
    </row>
    <row r="40" spans="1:11">
      <c r="A40" s="99"/>
      <c r="B40" s="236" t="s">
        <v>118</v>
      </c>
      <c r="C40" s="525">
        <v>541</v>
      </c>
      <c r="D40" s="525">
        <v>634</v>
      </c>
      <c r="E40" s="525">
        <v>-93</v>
      </c>
      <c r="F40" s="399">
        <v>-0.14699999999999999</v>
      </c>
      <c r="G40" s="549"/>
      <c r="H40" s="525">
        <v>194</v>
      </c>
      <c r="I40" s="525">
        <v>229</v>
      </c>
      <c r="J40" s="525">
        <v>-35</v>
      </c>
      <c r="K40" s="399">
        <v>-0.155</v>
      </c>
    </row>
    <row r="41" spans="1:11">
      <c r="A41" s="99"/>
      <c r="B41" s="237"/>
      <c r="C41" s="558"/>
      <c r="D41" s="558"/>
      <c r="E41" s="558"/>
      <c r="F41" s="558"/>
      <c r="G41" s="523"/>
      <c r="H41" s="558"/>
      <c r="I41" s="558"/>
      <c r="J41" s="558"/>
      <c r="K41" s="558"/>
    </row>
    <row r="42" spans="1:11" s="150" customFormat="1">
      <c r="B42" s="427" t="s">
        <v>120</v>
      </c>
      <c r="C42" s="556">
        <v>-6835</v>
      </c>
      <c r="D42" s="556">
        <v>-7511</v>
      </c>
      <c r="E42" s="556">
        <v>676</v>
      </c>
      <c r="F42" s="429">
        <v>0.09</v>
      </c>
      <c r="G42" s="523"/>
      <c r="H42" s="556">
        <v>-2360</v>
      </c>
      <c r="I42" s="556">
        <v>-3365</v>
      </c>
      <c r="J42" s="556">
        <v>1006</v>
      </c>
      <c r="K42" s="429">
        <v>0.29899999999999999</v>
      </c>
    </row>
    <row r="43" spans="1:11" s="430" customFormat="1">
      <c r="B43" s="423"/>
      <c r="C43" s="241"/>
      <c r="D43" s="234"/>
      <c r="E43" s="234"/>
      <c r="F43" s="234"/>
      <c r="G43" s="99"/>
      <c r="H43" s="241"/>
      <c r="I43" s="234"/>
      <c r="J43" s="229"/>
      <c r="K43" s="229"/>
    </row>
    <row r="44" spans="1:11">
      <c r="A44" s="99"/>
      <c r="B44" s="253" t="s">
        <v>328</v>
      </c>
      <c r="C44" s="553"/>
      <c r="D44" s="553"/>
      <c r="E44" s="553"/>
      <c r="F44" s="554"/>
      <c r="G44" s="523"/>
      <c r="H44" s="553"/>
      <c r="I44" s="553"/>
      <c r="J44" s="555"/>
      <c r="K44" s="555"/>
    </row>
    <row r="45" spans="1:11">
      <c r="A45" s="99"/>
      <c r="B45" s="110" t="s">
        <v>10</v>
      </c>
      <c r="C45" s="523">
        <v>-32</v>
      </c>
      <c r="D45" s="523">
        <v>-26</v>
      </c>
      <c r="E45" s="523">
        <v>-6</v>
      </c>
      <c r="F45" s="397">
        <v>-0.218</v>
      </c>
      <c r="G45" s="523"/>
      <c r="H45" s="523">
        <v>-12</v>
      </c>
      <c r="I45" s="523">
        <v>-9</v>
      </c>
      <c r="J45" s="523">
        <v>-2</v>
      </c>
      <c r="K45" s="397">
        <v>-0.26</v>
      </c>
    </row>
    <row r="46" spans="1:11">
      <c r="A46" s="99"/>
      <c r="B46" s="110" t="s">
        <v>46</v>
      </c>
      <c r="C46" s="523">
        <v>-14</v>
      </c>
      <c r="D46" s="523">
        <v>-20</v>
      </c>
      <c r="E46" s="523">
        <v>7</v>
      </c>
      <c r="F46" s="397">
        <v>0.33300000000000002</v>
      </c>
      <c r="G46" s="523"/>
      <c r="H46" s="523">
        <v>-5</v>
      </c>
      <c r="I46" s="523">
        <v>-10</v>
      </c>
      <c r="J46" s="523">
        <v>5</v>
      </c>
      <c r="K46" s="397">
        <v>0.51</v>
      </c>
    </row>
    <row r="47" spans="1:11">
      <c r="A47" s="99"/>
      <c r="B47" s="110" t="s">
        <v>14</v>
      </c>
      <c r="C47" s="523">
        <v>-26</v>
      </c>
      <c r="D47" s="523">
        <v>-21</v>
      </c>
      <c r="E47" s="523">
        <v>-5</v>
      </c>
      <c r="F47" s="397">
        <v>-0.253</v>
      </c>
      <c r="G47" s="523"/>
      <c r="H47" s="523">
        <v>-9</v>
      </c>
      <c r="I47" s="523">
        <v>-6</v>
      </c>
      <c r="J47" s="523">
        <v>-2</v>
      </c>
      <c r="K47" s="397">
        <v>-0.36599999999999999</v>
      </c>
    </row>
    <row r="48" spans="1:11">
      <c r="A48" s="99"/>
      <c r="B48" s="110" t="s">
        <v>47</v>
      </c>
      <c r="C48" s="523">
        <v>-23</v>
      </c>
      <c r="D48" s="523">
        <v>-21</v>
      </c>
      <c r="E48" s="523">
        <v>-2</v>
      </c>
      <c r="F48" s="397">
        <v>-8.8999999999999996E-2</v>
      </c>
      <c r="G48" s="523"/>
      <c r="H48" s="523">
        <v>-7</v>
      </c>
      <c r="I48" s="523">
        <v>-7</v>
      </c>
      <c r="J48" s="523">
        <v>0</v>
      </c>
      <c r="K48" s="397">
        <v>-2.5000000000000001E-2</v>
      </c>
    </row>
    <row r="49" spans="1:11">
      <c r="A49" s="99"/>
      <c r="B49" s="110" t="s">
        <v>365</v>
      </c>
      <c r="C49" s="523">
        <v>-10</v>
      </c>
      <c r="D49" s="523">
        <v>-7</v>
      </c>
      <c r="E49" s="523">
        <v>-3</v>
      </c>
      <c r="F49" s="397">
        <v>-0.35</v>
      </c>
      <c r="G49" s="523"/>
      <c r="H49" s="523">
        <v>-3</v>
      </c>
      <c r="I49" s="523">
        <v>-3</v>
      </c>
      <c r="J49" s="523">
        <v>0</v>
      </c>
      <c r="K49" s="397">
        <v>3.3000000000000002E-2</v>
      </c>
    </row>
    <row r="50" spans="1:11" s="118" customFormat="1">
      <c r="A50" s="131"/>
      <c r="B50" s="234" t="s">
        <v>293</v>
      </c>
      <c r="C50" s="548">
        <v>-104</v>
      </c>
      <c r="D50" s="548">
        <v>-95</v>
      </c>
      <c r="E50" s="548">
        <v>-9</v>
      </c>
      <c r="F50" s="428">
        <v>-8.8999999999999996E-2</v>
      </c>
      <c r="G50" s="528"/>
      <c r="H50" s="548">
        <v>-35</v>
      </c>
      <c r="I50" s="548">
        <v>-36</v>
      </c>
      <c r="J50" s="548">
        <v>1</v>
      </c>
      <c r="K50" s="428">
        <v>1.4999999999999999E-2</v>
      </c>
    </row>
    <row r="51" spans="1:11" s="118" customFormat="1">
      <c r="A51" s="131"/>
      <c r="B51" s="234"/>
      <c r="C51" s="525"/>
      <c r="D51" s="550"/>
      <c r="E51" s="550"/>
      <c r="F51" s="551"/>
      <c r="G51" s="549"/>
      <c r="H51" s="525"/>
      <c r="I51" s="550"/>
      <c r="J51" s="552"/>
      <c r="K51" s="552"/>
    </row>
    <row r="52" spans="1:11">
      <c r="A52" s="99"/>
      <c r="B52" s="253" t="s">
        <v>329</v>
      </c>
      <c r="C52" s="553"/>
      <c r="D52" s="553"/>
      <c r="E52" s="553"/>
      <c r="F52" s="554"/>
      <c r="G52" s="549"/>
      <c r="H52" s="553"/>
      <c r="I52" s="553"/>
      <c r="J52" s="555"/>
      <c r="K52" s="555"/>
    </row>
    <row r="53" spans="1:11">
      <c r="A53" s="99"/>
      <c r="B53" s="110" t="s">
        <v>10</v>
      </c>
      <c r="C53" s="523">
        <v>-93</v>
      </c>
      <c r="D53" s="523">
        <v>-74</v>
      </c>
      <c r="E53" s="523">
        <v>-19</v>
      </c>
      <c r="F53" s="397">
        <v>-0.251</v>
      </c>
      <c r="G53" s="523"/>
      <c r="H53" s="523">
        <v>-35</v>
      </c>
      <c r="I53" s="523">
        <v>-26</v>
      </c>
      <c r="J53" s="523">
        <v>-9</v>
      </c>
      <c r="K53" s="397">
        <v>-0.33900000000000002</v>
      </c>
    </row>
    <row r="54" spans="1:11">
      <c r="A54" s="99"/>
      <c r="B54" s="110" t="s">
        <v>46</v>
      </c>
      <c r="C54" s="523">
        <v>-144</v>
      </c>
      <c r="D54" s="523">
        <v>-163</v>
      </c>
      <c r="E54" s="523">
        <v>19</v>
      </c>
      <c r="F54" s="397">
        <v>0.11700000000000001</v>
      </c>
      <c r="G54" s="523"/>
      <c r="H54" s="523">
        <v>-39</v>
      </c>
      <c r="I54" s="523">
        <v>-41</v>
      </c>
      <c r="J54" s="523">
        <v>2</v>
      </c>
      <c r="K54" s="397">
        <v>4.1000000000000002E-2</v>
      </c>
    </row>
    <row r="55" spans="1:11">
      <c r="A55" s="99"/>
      <c r="B55" s="110" t="s">
        <v>14</v>
      </c>
      <c r="C55" s="523">
        <v>-25</v>
      </c>
      <c r="D55" s="523">
        <v>-29</v>
      </c>
      <c r="E55" s="523">
        <v>4</v>
      </c>
      <c r="F55" s="397">
        <v>0.152</v>
      </c>
      <c r="G55" s="523"/>
      <c r="H55" s="523">
        <v>-7</v>
      </c>
      <c r="I55" s="523">
        <v>-10</v>
      </c>
      <c r="J55" s="523">
        <v>2</v>
      </c>
      <c r="K55" s="397">
        <v>0.248</v>
      </c>
    </row>
    <row r="56" spans="1:11">
      <c r="A56" s="99"/>
      <c r="B56" s="110" t="s">
        <v>47</v>
      </c>
      <c r="C56" s="523">
        <v>-16</v>
      </c>
      <c r="D56" s="523">
        <v>-19</v>
      </c>
      <c r="E56" s="523">
        <v>3</v>
      </c>
      <c r="F56" s="397">
        <v>0.16800000000000001</v>
      </c>
      <c r="G56" s="523"/>
      <c r="H56" s="523">
        <v>-5</v>
      </c>
      <c r="I56" s="523">
        <v>-8</v>
      </c>
      <c r="J56" s="523">
        <v>2</v>
      </c>
      <c r="K56" s="397">
        <v>0.28399999999999997</v>
      </c>
    </row>
    <row r="57" spans="1:11" s="232" customFormat="1">
      <c r="B57" s="115" t="s">
        <v>294</v>
      </c>
      <c r="C57" s="528">
        <v>-277</v>
      </c>
      <c r="D57" s="528">
        <v>-285</v>
      </c>
      <c r="E57" s="528">
        <v>9</v>
      </c>
      <c r="F57" s="398">
        <v>2.8000000000000001E-2</v>
      </c>
      <c r="G57" s="528"/>
      <c r="H57" s="528">
        <v>-87</v>
      </c>
      <c r="I57" s="528">
        <v>-84</v>
      </c>
      <c r="J57" s="528">
        <v>-3</v>
      </c>
      <c r="K57" s="398">
        <v>-3.2000000000000001E-2</v>
      </c>
    </row>
    <row r="58" spans="1:11" s="118" customFormat="1">
      <c r="A58" s="131"/>
      <c r="B58" s="234"/>
      <c r="C58" s="548"/>
      <c r="D58" s="548"/>
      <c r="E58" s="548"/>
      <c r="F58" s="428"/>
      <c r="G58" s="548"/>
      <c r="H58" s="548"/>
      <c r="I58" s="548"/>
      <c r="J58" s="548"/>
      <c r="K58" s="428"/>
    </row>
    <row r="59" spans="1:11">
      <c r="A59" s="99"/>
      <c r="B59" s="236" t="s">
        <v>118</v>
      </c>
      <c r="C59" s="525">
        <v>-35</v>
      </c>
      <c r="D59" s="525">
        <v>-18</v>
      </c>
      <c r="E59" s="525">
        <v>-17</v>
      </c>
      <c r="F59" s="399">
        <v>-0.92600000000000005</v>
      </c>
      <c r="G59" s="549"/>
      <c r="H59" s="525">
        <v>-12</v>
      </c>
      <c r="I59" s="525">
        <v>-6</v>
      </c>
      <c r="J59" s="525">
        <v>-6</v>
      </c>
      <c r="K59" s="399">
        <v>-0.91800000000000004</v>
      </c>
    </row>
    <row r="60" spans="1:11">
      <c r="A60" s="99"/>
      <c r="B60" s="238"/>
      <c r="C60" s="525"/>
      <c r="D60" s="550"/>
      <c r="E60" s="550"/>
      <c r="F60" s="551"/>
      <c r="G60" s="523"/>
      <c r="H60" s="525"/>
      <c r="I60" s="550"/>
      <c r="J60" s="561"/>
      <c r="K60" s="561"/>
    </row>
    <row r="61" spans="1:11" s="143" customFormat="1">
      <c r="B61" s="427" t="s">
        <v>121</v>
      </c>
      <c r="C61" s="556">
        <v>-415</v>
      </c>
      <c r="D61" s="556">
        <v>-398</v>
      </c>
      <c r="E61" s="556">
        <v>-17</v>
      </c>
      <c r="F61" s="429">
        <v>-4.2999999999999997E-2</v>
      </c>
      <c r="G61" s="523"/>
      <c r="H61" s="556">
        <v>-134</v>
      </c>
      <c r="I61" s="556">
        <v>-126</v>
      </c>
      <c r="J61" s="556">
        <v>-8</v>
      </c>
      <c r="K61" s="429">
        <v>-6.2E-2</v>
      </c>
    </row>
    <row r="62" spans="1:11" s="239" customFormat="1">
      <c r="B62" s="422"/>
      <c r="C62" s="562"/>
      <c r="D62" s="562"/>
      <c r="E62" s="562"/>
      <c r="F62" s="563"/>
      <c r="G62" s="549"/>
      <c r="H62" s="562"/>
      <c r="I62" s="562"/>
      <c r="J62" s="564"/>
      <c r="K62" s="564"/>
    </row>
    <row r="63" spans="1:11">
      <c r="A63" s="99"/>
      <c r="B63" s="253" t="s">
        <v>328</v>
      </c>
      <c r="C63" s="565"/>
      <c r="D63" s="565"/>
      <c r="E63" s="565"/>
      <c r="F63" s="565"/>
      <c r="G63" s="528"/>
      <c r="H63" s="566"/>
      <c r="I63" s="555"/>
      <c r="J63" s="555"/>
      <c r="K63" s="555"/>
    </row>
    <row r="64" spans="1:11">
      <c r="A64" s="99"/>
      <c r="B64" s="110" t="s">
        <v>10</v>
      </c>
      <c r="C64" s="523">
        <v>-28</v>
      </c>
      <c r="D64" s="523">
        <v>-27</v>
      </c>
      <c r="E64" s="523">
        <v>-1</v>
      </c>
      <c r="F64" s="397">
        <v>-0.05</v>
      </c>
      <c r="G64" s="523"/>
      <c r="H64" s="523">
        <v>-10</v>
      </c>
      <c r="I64" s="523">
        <v>-11</v>
      </c>
      <c r="J64" s="523">
        <v>1</v>
      </c>
      <c r="K64" s="397">
        <v>2.5999999999999999E-2</v>
      </c>
    </row>
    <row r="65" spans="1:11">
      <c r="A65" s="99"/>
      <c r="B65" s="110" t="s">
        <v>46</v>
      </c>
      <c r="C65" s="523">
        <v>-80</v>
      </c>
      <c r="D65" s="523">
        <v>-41</v>
      </c>
      <c r="E65" s="523">
        <v>-39</v>
      </c>
      <c r="F65" s="397">
        <v>-0.93500000000000005</v>
      </c>
      <c r="G65" s="523"/>
      <c r="H65" s="523">
        <v>-33</v>
      </c>
      <c r="I65" s="523">
        <v>-21</v>
      </c>
      <c r="J65" s="523">
        <v>-12</v>
      </c>
      <c r="K65" s="397">
        <v>-0.56699999999999995</v>
      </c>
    </row>
    <row r="66" spans="1:11">
      <c r="A66" s="99"/>
      <c r="B66" s="110" t="s">
        <v>14</v>
      </c>
      <c r="C66" s="523">
        <v>-36</v>
      </c>
      <c r="D66" s="523">
        <v>-30</v>
      </c>
      <c r="E66" s="523">
        <v>-6</v>
      </c>
      <c r="F66" s="397">
        <v>-0.20499999999999999</v>
      </c>
      <c r="G66" s="523"/>
      <c r="H66" s="523">
        <v>-8</v>
      </c>
      <c r="I66" s="523">
        <v>-10</v>
      </c>
      <c r="J66" s="523">
        <v>2</v>
      </c>
      <c r="K66" s="397">
        <v>0.214</v>
      </c>
    </row>
    <row r="67" spans="1:11">
      <c r="A67" s="99"/>
      <c r="B67" s="110" t="s">
        <v>47</v>
      </c>
      <c r="C67" s="523">
        <v>-38</v>
      </c>
      <c r="D67" s="523">
        <v>-38</v>
      </c>
      <c r="E67" s="523">
        <v>-0.31900000000000261</v>
      </c>
      <c r="F67" s="397">
        <v>-8.0000000000000002E-3</v>
      </c>
      <c r="G67" s="523"/>
      <c r="H67" s="523">
        <v>-12</v>
      </c>
      <c r="I67" s="523">
        <v>-17</v>
      </c>
      <c r="J67" s="523">
        <v>5</v>
      </c>
      <c r="K67" s="397">
        <v>0.29699999999999999</v>
      </c>
    </row>
    <row r="68" spans="1:11">
      <c r="A68" s="99"/>
      <c r="B68" s="110" t="s">
        <v>365</v>
      </c>
      <c r="C68" s="523">
        <v>-16</v>
      </c>
      <c r="D68" s="523">
        <v>-11</v>
      </c>
      <c r="E68" s="523">
        <v>-5</v>
      </c>
      <c r="F68" s="397">
        <v>-0.45</v>
      </c>
      <c r="G68" s="523"/>
      <c r="H68" s="523">
        <v>-5</v>
      </c>
      <c r="I68" s="523">
        <v>-7</v>
      </c>
      <c r="J68" s="523">
        <v>1</v>
      </c>
      <c r="K68" s="397">
        <v>0.20300000000000001</v>
      </c>
    </row>
    <row r="69" spans="1:11" s="122" customFormat="1">
      <c r="B69" s="241" t="s">
        <v>506</v>
      </c>
      <c r="C69" s="548">
        <v>-198</v>
      </c>
      <c r="D69" s="548">
        <v>-147</v>
      </c>
      <c r="E69" s="548">
        <v>-51</v>
      </c>
      <c r="F69" s="428">
        <v>-0.34899999999999998</v>
      </c>
      <c r="G69" s="528"/>
      <c r="H69" s="548">
        <v>-69</v>
      </c>
      <c r="I69" s="548">
        <v>-65</v>
      </c>
      <c r="J69" s="548">
        <v>-3</v>
      </c>
      <c r="K69" s="428">
        <v>-4.7E-2</v>
      </c>
    </row>
    <row r="70" spans="1:11" s="122" customFormat="1">
      <c r="B70" s="241"/>
      <c r="C70" s="548"/>
      <c r="D70" s="548"/>
      <c r="E70" s="548"/>
      <c r="F70" s="567"/>
      <c r="G70" s="523"/>
      <c r="H70" s="568"/>
      <c r="I70" s="568"/>
      <c r="J70" s="568"/>
      <c r="K70" s="568"/>
    </row>
    <row r="71" spans="1:11">
      <c r="A71" s="99"/>
      <c r="B71" s="253" t="s">
        <v>329</v>
      </c>
      <c r="C71" s="553"/>
      <c r="D71" s="553"/>
      <c r="E71" s="553"/>
      <c r="F71" s="554"/>
      <c r="G71" s="528"/>
      <c r="H71" s="566"/>
      <c r="I71" s="555"/>
      <c r="J71" s="555"/>
      <c r="K71" s="555"/>
    </row>
    <row r="72" spans="1:11">
      <c r="A72" s="99"/>
      <c r="B72" s="110" t="s">
        <v>10</v>
      </c>
      <c r="C72" s="523">
        <v>-122</v>
      </c>
      <c r="D72" s="523">
        <v>-94</v>
      </c>
      <c r="E72" s="523">
        <v>-28</v>
      </c>
      <c r="F72" s="397">
        <v>-0.29899999999999999</v>
      </c>
      <c r="G72" s="523"/>
      <c r="H72" s="523">
        <v>-45</v>
      </c>
      <c r="I72" s="523">
        <v>-37</v>
      </c>
      <c r="J72" s="523">
        <v>-9</v>
      </c>
      <c r="K72" s="397">
        <v>-0.24199999999999999</v>
      </c>
    </row>
    <row r="73" spans="1:11">
      <c r="A73" s="99"/>
      <c r="B73" s="110" t="s">
        <v>46</v>
      </c>
      <c r="C73" s="523">
        <v>-470</v>
      </c>
      <c r="D73" s="523">
        <v>-439</v>
      </c>
      <c r="E73" s="523">
        <v>-31</v>
      </c>
      <c r="F73" s="397">
        <v>-7.0000000000000007E-2</v>
      </c>
      <c r="G73" s="523"/>
      <c r="H73" s="523">
        <v>-146</v>
      </c>
      <c r="I73" s="523">
        <v>-138</v>
      </c>
      <c r="J73" s="523">
        <v>-8</v>
      </c>
      <c r="K73" s="397">
        <v>-5.8000000000000003E-2</v>
      </c>
    </row>
    <row r="74" spans="1:11">
      <c r="A74" s="99"/>
      <c r="B74" s="110" t="s">
        <v>14</v>
      </c>
      <c r="C74" s="523">
        <v>-63</v>
      </c>
      <c r="D74" s="523">
        <v>-75</v>
      </c>
      <c r="E74" s="523">
        <v>12</v>
      </c>
      <c r="F74" s="397">
        <v>0.155</v>
      </c>
      <c r="G74" s="523"/>
      <c r="H74" s="523">
        <v>-21</v>
      </c>
      <c r="I74" s="523">
        <v>-25</v>
      </c>
      <c r="J74" s="523">
        <v>4</v>
      </c>
      <c r="K74" s="397">
        <v>0.17799999999999999</v>
      </c>
    </row>
    <row r="75" spans="1:11">
      <c r="A75" s="99"/>
      <c r="B75" s="110" t="s">
        <v>47</v>
      </c>
      <c r="C75" s="523">
        <v>-37</v>
      </c>
      <c r="D75" s="523">
        <v>-36</v>
      </c>
      <c r="E75" s="523">
        <v>-1</v>
      </c>
      <c r="F75" s="397">
        <v>-1.4999999999999999E-2</v>
      </c>
      <c r="G75" s="523"/>
      <c r="H75" s="523">
        <v>-10</v>
      </c>
      <c r="I75" s="523">
        <v>-13</v>
      </c>
      <c r="J75" s="523">
        <v>3</v>
      </c>
      <c r="K75" s="397">
        <v>0.21</v>
      </c>
    </row>
    <row r="76" spans="1:11" s="432" customFormat="1">
      <c r="B76" s="114" t="s">
        <v>157</v>
      </c>
      <c r="C76" s="528">
        <v>-691</v>
      </c>
      <c r="D76" s="528">
        <v>-643</v>
      </c>
      <c r="E76" s="528">
        <v>-48</v>
      </c>
      <c r="F76" s="398">
        <v>-7.3999999999999996E-2</v>
      </c>
      <c r="G76" s="523"/>
      <c r="H76" s="528">
        <v>-222</v>
      </c>
      <c r="I76" s="528">
        <v>-213</v>
      </c>
      <c r="J76" s="528">
        <v>-10</v>
      </c>
      <c r="K76" s="398">
        <v>-4.5999999999999999E-2</v>
      </c>
    </row>
    <row r="77" spans="1:11" s="118" customFormat="1">
      <c r="A77" s="131"/>
      <c r="B77" s="234"/>
      <c r="C77" s="548"/>
      <c r="D77" s="548"/>
      <c r="E77" s="548"/>
      <c r="F77" s="428"/>
      <c r="G77" s="523"/>
      <c r="H77" s="548"/>
      <c r="I77" s="548"/>
      <c r="J77" s="548"/>
      <c r="K77" s="428"/>
    </row>
    <row r="78" spans="1:11" s="233" customFormat="1">
      <c r="B78" s="236" t="s">
        <v>118</v>
      </c>
      <c r="C78" s="525">
        <v>-55</v>
      </c>
      <c r="D78" s="525">
        <v>-56</v>
      </c>
      <c r="E78" s="525">
        <v>1</v>
      </c>
      <c r="F78" s="399">
        <v>1.2E-2</v>
      </c>
      <c r="G78" s="523"/>
      <c r="H78" s="525">
        <v>-27</v>
      </c>
      <c r="I78" s="525">
        <v>-20</v>
      </c>
      <c r="J78" s="525">
        <v>-8</v>
      </c>
      <c r="K78" s="399">
        <v>-0.39400000000000002</v>
      </c>
    </row>
    <row r="79" spans="1:11" s="233" customFormat="1">
      <c r="B79" s="231"/>
      <c r="C79" s="569"/>
      <c r="D79" s="569"/>
      <c r="E79" s="569"/>
      <c r="F79" s="569"/>
      <c r="G79" s="523"/>
      <c r="H79" s="569"/>
      <c r="I79" s="569"/>
      <c r="J79" s="569"/>
      <c r="K79" s="569"/>
    </row>
    <row r="80" spans="1:11" s="150" customFormat="1">
      <c r="B80" s="427" t="s">
        <v>156</v>
      </c>
      <c r="C80" s="556">
        <v>-944</v>
      </c>
      <c r="D80" s="556">
        <v>-846</v>
      </c>
      <c r="E80" s="556">
        <v>-98</v>
      </c>
      <c r="F80" s="429">
        <v>-0.11600000000000001</v>
      </c>
      <c r="G80" s="523"/>
      <c r="H80" s="556">
        <v>-318</v>
      </c>
      <c r="I80" s="556">
        <v>-298</v>
      </c>
      <c r="J80" s="556">
        <v>-20</v>
      </c>
      <c r="K80" s="429">
        <v>-6.9000000000000006E-2</v>
      </c>
    </row>
    <row r="81" spans="1:11">
      <c r="A81" s="99"/>
      <c r="B81" s="110"/>
      <c r="C81" s="570"/>
      <c r="D81" s="571"/>
      <c r="E81" s="571"/>
      <c r="F81" s="571"/>
      <c r="G81" s="523"/>
      <c r="H81" s="572"/>
      <c r="I81" s="573"/>
      <c r="J81" s="573"/>
      <c r="K81" s="573"/>
    </row>
    <row r="82" spans="1:11">
      <c r="A82" s="99"/>
      <c r="B82" s="113" t="s">
        <v>29</v>
      </c>
      <c r="C82" s="574"/>
      <c r="D82" s="533"/>
      <c r="E82" s="533"/>
      <c r="F82" s="533"/>
      <c r="G82" s="523"/>
      <c r="H82" s="533"/>
      <c r="I82" s="533"/>
      <c r="J82" s="533"/>
      <c r="K82" s="575"/>
    </row>
    <row r="83" spans="1:11" s="219" customFormat="1">
      <c r="A83" s="122"/>
      <c r="B83" s="246"/>
      <c r="C83" s="576"/>
      <c r="D83" s="559"/>
      <c r="E83" s="559"/>
      <c r="F83" s="559"/>
      <c r="G83" s="523"/>
      <c r="H83" s="559"/>
      <c r="I83" s="559"/>
      <c r="J83" s="559"/>
      <c r="K83" s="560"/>
    </row>
    <row r="84" spans="1:11">
      <c r="A84" s="99"/>
      <c r="B84" s="253" t="s">
        <v>328</v>
      </c>
      <c r="C84" s="553"/>
      <c r="D84" s="553"/>
      <c r="E84" s="553"/>
      <c r="F84" s="554"/>
      <c r="G84" s="523"/>
      <c r="H84" s="553"/>
      <c r="I84" s="553"/>
      <c r="J84" s="555"/>
      <c r="K84" s="555"/>
    </row>
    <row r="85" spans="1:11">
      <c r="A85" s="99"/>
      <c r="B85" s="110" t="s">
        <v>10</v>
      </c>
      <c r="C85" s="523">
        <v>92</v>
      </c>
      <c r="D85" s="523">
        <v>102</v>
      </c>
      <c r="E85" s="523">
        <v>-10</v>
      </c>
      <c r="F85" s="397">
        <v>-0.10299999999999999</v>
      </c>
      <c r="G85" s="523"/>
      <c r="H85" s="523">
        <v>30</v>
      </c>
      <c r="I85" s="523">
        <v>38</v>
      </c>
      <c r="J85" s="523">
        <v>-8</v>
      </c>
      <c r="K85" s="397">
        <v>-0.20499999999999999</v>
      </c>
    </row>
    <row r="86" spans="1:11">
      <c r="A86" s="99"/>
      <c r="B86" s="110" t="s">
        <v>46</v>
      </c>
      <c r="C86" s="523">
        <v>534</v>
      </c>
      <c r="D86" s="523">
        <v>391</v>
      </c>
      <c r="E86" s="523">
        <v>143</v>
      </c>
      <c r="F86" s="397">
        <v>0.36599999999999999</v>
      </c>
      <c r="G86" s="523"/>
      <c r="H86" s="523">
        <v>173</v>
      </c>
      <c r="I86" s="523">
        <v>182</v>
      </c>
      <c r="J86" s="523">
        <v>-9</v>
      </c>
      <c r="K86" s="397">
        <v>-4.9000000000000002E-2</v>
      </c>
    </row>
    <row r="87" spans="1:11">
      <c r="A87" s="99"/>
      <c r="B87" s="110" t="s">
        <v>14</v>
      </c>
      <c r="C87" s="523">
        <v>605</v>
      </c>
      <c r="D87" s="523">
        <v>584</v>
      </c>
      <c r="E87" s="523">
        <v>21</v>
      </c>
      <c r="F87" s="397">
        <v>3.5999999999999997E-2</v>
      </c>
      <c r="G87" s="523"/>
      <c r="H87" s="523">
        <v>206</v>
      </c>
      <c r="I87" s="523">
        <v>210</v>
      </c>
      <c r="J87" s="523">
        <v>-5</v>
      </c>
      <c r="K87" s="397">
        <v>-2.1000000000000001E-2</v>
      </c>
    </row>
    <row r="88" spans="1:11">
      <c r="A88" s="99"/>
      <c r="B88" s="110" t="s">
        <v>47</v>
      </c>
      <c r="C88" s="523">
        <v>297</v>
      </c>
      <c r="D88" s="523">
        <v>231</v>
      </c>
      <c r="E88" s="523">
        <v>66</v>
      </c>
      <c r="F88" s="397">
        <v>0.28599999999999998</v>
      </c>
      <c r="G88" s="523"/>
      <c r="H88" s="523">
        <v>100</v>
      </c>
      <c r="I88" s="523">
        <v>73</v>
      </c>
      <c r="J88" s="523">
        <v>28</v>
      </c>
      <c r="K88" s="397">
        <v>0.377</v>
      </c>
    </row>
    <row r="89" spans="1:11">
      <c r="A89" s="99"/>
      <c r="B89" s="110" t="s">
        <v>365</v>
      </c>
      <c r="C89" s="523">
        <v>112</v>
      </c>
      <c r="D89" s="523">
        <v>104</v>
      </c>
      <c r="E89" s="523">
        <v>8</v>
      </c>
      <c r="F89" s="397">
        <v>8.1000000000000003E-2</v>
      </c>
      <c r="G89" s="523"/>
      <c r="H89" s="523">
        <v>48</v>
      </c>
      <c r="I89" s="523">
        <v>54</v>
      </c>
      <c r="J89" s="523">
        <v>-7</v>
      </c>
      <c r="K89" s="397">
        <v>-0.124</v>
      </c>
    </row>
    <row r="90" spans="1:11" s="232" customFormat="1">
      <c r="B90" s="234" t="s">
        <v>122</v>
      </c>
      <c r="C90" s="548">
        <v>1640</v>
      </c>
      <c r="D90" s="548">
        <v>1412</v>
      </c>
      <c r="E90" s="548">
        <v>228</v>
      </c>
      <c r="F90" s="428">
        <v>0.161</v>
      </c>
      <c r="G90" s="523"/>
      <c r="H90" s="548">
        <v>557</v>
      </c>
      <c r="I90" s="548">
        <v>558</v>
      </c>
      <c r="J90" s="548">
        <v>-0.45300000000010598</v>
      </c>
      <c r="K90" s="428">
        <v>-1E-3</v>
      </c>
    </row>
    <row r="91" spans="1:11" s="118" customFormat="1">
      <c r="A91" s="131"/>
      <c r="B91" s="112"/>
      <c r="C91" s="523"/>
      <c r="D91" s="446"/>
      <c r="E91" s="446"/>
      <c r="F91" s="446"/>
      <c r="G91" s="523"/>
      <c r="H91" s="572"/>
      <c r="I91" s="577"/>
      <c r="J91" s="577"/>
      <c r="K91" s="577"/>
    </row>
    <row r="92" spans="1:11">
      <c r="A92" s="99"/>
      <c r="B92" s="253" t="s">
        <v>329</v>
      </c>
      <c r="C92" s="553"/>
      <c r="D92" s="553"/>
      <c r="E92" s="553"/>
      <c r="F92" s="554"/>
      <c r="G92" s="523"/>
      <c r="H92" s="553"/>
      <c r="I92" s="553"/>
      <c r="J92" s="555"/>
      <c r="K92" s="555"/>
    </row>
    <row r="93" spans="1:11">
      <c r="A93" s="99"/>
      <c r="B93" s="110" t="s">
        <v>10</v>
      </c>
      <c r="C93" s="523">
        <v>-53</v>
      </c>
      <c r="D93" s="523">
        <v>14</v>
      </c>
      <c r="E93" s="523">
        <v>-68</v>
      </c>
      <c r="F93" s="397" t="s">
        <v>439</v>
      </c>
      <c r="G93" s="523"/>
      <c r="H93" s="523">
        <v>-21</v>
      </c>
      <c r="I93" s="523">
        <v>13</v>
      </c>
      <c r="J93" s="523">
        <v>-34</v>
      </c>
      <c r="K93" s="397" t="s">
        <v>439</v>
      </c>
    </row>
    <row r="94" spans="1:11">
      <c r="A94" s="99"/>
      <c r="B94" s="110" t="s">
        <v>46</v>
      </c>
      <c r="C94" s="523">
        <v>1194</v>
      </c>
      <c r="D94" s="523">
        <v>991</v>
      </c>
      <c r="E94" s="523">
        <v>203</v>
      </c>
      <c r="F94" s="397">
        <v>0.20499999999999999</v>
      </c>
      <c r="G94" s="523"/>
      <c r="H94" s="523">
        <v>342</v>
      </c>
      <c r="I94" s="523">
        <v>410</v>
      </c>
      <c r="J94" s="523">
        <v>-67</v>
      </c>
      <c r="K94" s="397">
        <v>-0.16400000000000001</v>
      </c>
    </row>
    <row r="95" spans="1:11">
      <c r="A95" s="99"/>
      <c r="B95" s="110" t="s">
        <v>14</v>
      </c>
      <c r="C95" s="523">
        <v>505</v>
      </c>
      <c r="D95" s="523">
        <v>413</v>
      </c>
      <c r="E95" s="523">
        <v>92</v>
      </c>
      <c r="F95" s="397">
        <v>0.222</v>
      </c>
      <c r="G95" s="523"/>
      <c r="H95" s="523">
        <v>148</v>
      </c>
      <c r="I95" s="523">
        <v>133</v>
      </c>
      <c r="J95" s="523">
        <v>15</v>
      </c>
      <c r="K95" s="397">
        <v>0.113</v>
      </c>
    </row>
    <row r="96" spans="1:11">
      <c r="A96" s="99"/>
      <c r="B96" s="110" t="s">
        <v>47</v>
      </c>
      <c r="C96" s="523">
        <v>200</v>
      </c>
      <c r="D96" s="523">
        <v>171</v>
      </c>
      <c r="E96" s="523">
        <v>29</v>
      </c>
      <c r="F96" s="397">
        <v>0.17199999999999999</v>
      </c>
      <c r="G96" s="523"/>
      <c r="H96" s="523">
        <v>67</v>
      </c>
      <c r="I96" s="523">
        <v>54</v>
      </c>
      <c r="J96" s="523">
        <v>14</v>
      </c>
      <c r="K96" s="397">
        <v>0.254</v>
      </c>
    </row>
    <row r="97" spans="1:11" s="232" customFormat="1">
      <c r="B97" s="115" t="s">
        <v>123</v>
      </c>
      <c r="C97" s="528">
        <v>1846</v>
      </c>
      <c r="D97" s="528">
        <v>1590</v>
      </c>
      <c r="E97" s="528">
        <v>256</v>
      </c>
      <c r="F97" s="398">
        <v>0.161</v>
      </c>
      <c r="G97" s="523"/>
      <c r="H97" s="528">
        <v>537</v>
      </c>
      <c r="I97" s="528">
        <v>610</v>
      </c>
      <c r="J97" s="528">
        <v>-72</v>
      </c>
      <c r="K97" s="398">
        <v>-0.11899999999999999</v>
      </c>
    </row>
    <row r="98" spans="1:11" s="118" customFormat="1">
      <c r="A98" s="131"/>
      <c r="B98" s="234"/>
      <c r="C98" s="548"/>
      <c r="D98" s="548"/>
      <c r="E98" s="548"/>
      <c r="F98" s="428"/>
      <c r="G98" s="548"/>
      <c r="H98" s="548"/>
      <c r="I98" s="548"/>
      <c r="J98" s="548"/>
      <c r="K98" s="428"/>
    </row>
    <row r="99" spans="1:11">
      <c r="A99" s="99"/>
      <c r="B99" s="236" t="s">
        <v>118</v>
      </c>
      <c r="C99" s="525">
        <v>-61</v>
      </c>
      <c r="D99" s="525">
        <v>-76</v>
      </c>
      <c r="E99" s="525">
        <v>15</v>
      </c>
      <c r="F99" s="399">
        <v>0.19600000000000001</v>
      </c>
      <c r="G99" s="523"/>
      <c r="H99" s="525">
        <v>-35</v>
      </c>
      <c r="I99" s="525">
        <v>-26</v>
      </c>
      <c r="J99" s="525">
        <v>-9</v>
      </c>
      <c r="K99" s="399">
        <v>-0.32900000000000001</v>
      </c>
    </row>
    <row r="100" spans="1:11">
      <c r="A100" s="99"/>
      <c r="B100" s="231"/>
      <c r="C100" s="523"/>
      <c r="D100" s="523"/>
      <c r="E100" s="523"/>
      <c r="F100" s="523"/>
      <c r="G100" s="523"/>
      <c r="H100" s="523"/>
      <c r="I100" s="523"/>
      <c r="J100" s="523"/>
      <c r="K100" s="523"/>
    </row>
    <row r="101" spans="1:11" s="143" customFormat="1">
      <c r="B101" s="427" t="s">
        <v>124</v>
      </c>
      <c r="C101" s="556">
        <v>3425</v>
      </c>
      <c r="D101" s="556">
        <v>2926</v>
      </c>
      <c r="E101" s="556">
        <v>499</v>
      </c>
      <c r="F101" s="429">
        <v>0.17100000000000001</v>
      </c>
      <c r="G101" s="523"/>
      <c r="H101" s="556">
        <v>1060</v>
      </c>
      <c r="I101" s="556">
        <v>1141</v>
      </c>
      <c r="J101" s="556">
        <v>-81</v>
      </c>
      <c r="K101" s="429">
        <v>-7.0999999999999994E-2</v>
      </c>
    </row>
    <row r="102" spans="1:11">
      <c r="A102" s="99"/>
      <c r="B102" s="99"/>
      <c r="C102" s="122"/>
      <c r="D102" s="99"/>
      <c r="E102" s="99"/>
      <c r="F102" s="99"/>
      <c r="G102" s="85"/>
      <c r="H102" s="122"/>
    </row>
    <row r="103" spans="1:11">
      <c r="A103" s="99"/>
      <c r="B103" s="99"/>
      <c r="C103" s="122"/>
      <c r="D103" s="99"/>
      <c r="E103" s="654"/>
      <c r="F103" s="99"/>
      <c r="G103" s="85"/>
      <c r="H103" s="122"/>
    </row>
    <row r="104" spans="1:11">
      <c r="A104" s="99"/>
      <c r="B104" s="99"/>
      <c r="C104" s="122"/>
      <c r="D104" s="99"/>
      <c r="E104" s="99"/>
      <c r="F104" s="99"/>
      <c r="G104" s="85"/>
      <c r="H104" s="122"/>
    </row>
    <row r="105" spans="1:11">
      <c r="A105" s="99"/>
      <c r="B105" s="99"/>
      <c r="C105" s="122"/>
      <c r="D105" s="99"/>
      <c r="E105" s="99"/>
      <c r="F105" s="99"/>
      <c r="G105" s="99"/>
      <c r="H105" s="122"/>
    </row>
    <row r="106" spans="1:11">
      <c r="A106" s="99"/>
      <c r="B106" s="99"/>
      <c r="C106" s="122"/>
      <c r="D106" s="99"/>
      <c r="E106" s="99"/>
      <c r="F106" s="99"/>
      <c r="G106" s="99"/>
      <c r="H106" s="122"/>
    </row>
    <row r="107" spans="1:11">
      <c r="A107" s="99"/>
      <c r="B107" s="99"/>
      <c r="C107" s="122"/>
      <c r="D107" s="99"/>
      <c r="E107" s="99"/>
      <c r="F107" s="99"/>
      <c r="G107" s="99"/>
      <c r="H107" s="122"/>
    </row>
    <row r="108" spans="1:11">
      <c r="A108" s="99"/>
      <c r="B108" s="99"/>
      <c r="C108" s="122"/>
      <c r="D108" s="99"/>
      <c r="E108" s="99"/>
      <c r="F108" s="99"/>
      <c r="G108" s="99"/>
      <c r="H108" s="122"/>
    </row>
    <row r="109" spans="1:11">
      <c r="A109" s="99"/>
      <c r="B109" s="99"/>
      <c r="C109" s="122"/>
      <c r="D109" s="99"/>
      <c r="E109" s="99"/>
      <c r="F109" s="99"/>
      <c r="G109" s="99"/>
      <c r="H109" s="122"/>
    </row>
    <row r="110" spans="1:11">
      <c r="A110" s="99"/>
      <c r="B110" s="99"/>
      <c r="C110" s="122"/>
      <c r="D110" s="99"/>
      <c r="E110" s="99"/>
      <c r="F110" s="99"/>
      <c r="G110" s="99"/>
      <c r="H110" s="122"/>
    </row>
    <row r="111" spans="1:11">
      <c r="A111" s="99"/>
      <c r="B111" s="99"/>
      <c r="C111" s="122"/>
      <c r="D111" s="99"/>
      <c r="E111" s="99"/>
      <c r="F111" s="99"/>
      <c r="G111" s="99"/>
      <c r="H111" s="122"/>
    </row>
    <row r="112" spans="1:11">
      <c r="A112" s="99"/>
      <c r="B112" s="99"/>
      <c r="C112" s="122"/>
      <c r="D112" s="99"/>
      <c r="E112" s="99"/>
      <c r="F112" s="99"/>
      <c r="G112" s="99"/>
      <c r="H112" s="122"/>
    </row>
    <row r="113" spans="1:8">
      <c r="A113" s="99"/>
      <c r="B113" s="99"/>
      <c r="C113" s="122"/>
      <c r="D113" s="99"/>
      <c r="E113" s="99"/>
      <c r="F113" s="99"/>
      <c r="G113" s="99"/>
      <c r="H113" s="122"/>
    </row>
    <row r="114" spans="1:8">
      <c r="A114" s="99"/>
      <c r="B114" s="99"/>
      <c r="C114" s="122"/>
      <c r="D114" s="99"/>
      <c r="E114" s="99"/>
      <c r="F114" s="99"/>
      <c r="G114" s="99"/>
      <c r="H114" s="122"/>
    </row>
    <row r="115" spans="1:8">
      <c r="A115" s="99"/>
      <c r="B115" s="99"/>
      <c r="C115" s="122"/>
      <c r="D115" s="99"/>
      <c r="E115" s="99"/>
      <c r="F115" s="99"/>
      <c r="G115" s="99"/>
      <c r="H115" s="122"/>
    </row>
    <row r="116" spans="1:8">
      <c r="A116" s="99"/>
      <c r="B116" s="99"/>
      <c r="C116" s="122"/>
      <c r="D116" s="99"/>
      <c r="E116" s="99"/>
      <c r="F116" s="99"/>
      <c r="G116" s="99"/>
      <c r="H116" s="122"/>
    </row>
    <row r="117" spans="1:8">
      <c r="A117" s="99"/>
      <c r="B117" s="99"/>
      <c r="C117" s="122"/>
      <c r="D117" s="99"/>
      <c r="E117" s="99"/>
      <c r="F117" s="99"/>
      <c r="G117" s="99"/>
      <c r="H117" s="122"/>
    </row>
    <row r="118" spans="1:8">
      <c r="A118" s="99"/>
      <c r="B118" s="99"/>
      <c r="C118" s="122"/>
      <c r="D118" s="99"/>
      <c r="E118" s="99"/>
      <c r="F118" s="99"/>
      <c r="G118" s="99"/>
      <c r="H118" s="122"/>
    </row>
    <row r="119" spans="1:8">
      <c r="A119" s="99"/>
      <c r="B119" s="99"/>
      <c r="C119" s="122"/>
      <c r="D119" s="99"/>
      <c r="E119" s="99"/>
      <c r="F119" s="99"/>
      <c r="G119" s="99"/>
      <c r="H119" s="122"/>
    </row>
    <row r="120" spans="1:8">
      <c r="A120" s="99"/>
      <c r="B120" s="99"/>
      <c r="C120" s="122"/>
      <c r="D120" s="99"/>
      <c r="E120" s="99"/>
      <c r="F120" s="99"/>
      <c r="G120" s="99"/>
      <c r="H120" s="122"/>
    </row>
    <row r="121" spans="1:8">
      <c r="A121" s="99"/>
      <c r="B121" s="99"/>
      <c r="C121" s="122"/>
      <c r="D121" s="99"/>
      <c r="E121" s="99"/>
      <c r="F121" s="99"/>
      <c r="G121" s="99"/>
      <c r="H121" s="122"/>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60"/>
  <sheetViews>
    <sheetView workbookViewId="0"/>
  </sheetViews>
  <sheetFormatPr baseColWidth="10" defaultColWidth="11.42578125" defaultRowHeight="12.75"/>
  <cols>
    <col min="1" max="1" width="3.7109375" style="118" customWidth="1"/>
    <col min="2" max="2" width="37.28515625" style="118" customWidth="1"/>
    <col min="3" max="4" width="15.5703125" style="118" bestFit="1" customWidth="1"/>
    <col min="5" max="6" width="11.42578125" style="118"/>
    <col min="7" max="7" width="2.28515625" style="118" customWidth="1"/>
    <col min="8" max="16384" width="11.42578125" style="118"/>
  </cols>
  <sheetData>
    <row r="2" spans="2:11">
      <c r="B2" s="251" t="s">
        <v>296</v>
      </c>
      <c r="C2" s="691" t="s">
        <v>440</v>
      </c>
      <c r="D2" s="691"/>
      <c r="E2" s="691"/>
      <c r="F2" s="691"/>
      <c r="G2" s="691"/>
      <c r="H2" s="691"/>
      <c r="I2" s="691"/>
      <c r="J2" s="691"/>
      <c r="K2" s="691"/>
    </row>
    <row r="3" spans="2:11">
      <c r="B3" s="721" t="s">
        <v>295</v>
      </c>
      <c r="C3" s="722" t="s">
        <v>286</v>
      </c>
      <c r="D3" s="722"/>
      <c r="E3" s="722"/>
      <c r="F3" s="722"/>
      <c r="G3" s="232"/>
      <c r="H3" s="722" t="s">
        <v>287</v>
      </c>
      <c r="I3" s="722"/>
      <c r="J3" s="722"/>
      <c r="K3" s="722"/>
    </row>
    <row r="4" spans="2:11" s="247" customFormat="1">
      <c r="B4" s="722"/>
      <c r="C4" s="494" t="s">
        <v>483</v>
      </c>
      <c r="D4" s="494" t="s">
        <v>484</v>
      </c>
      <c r="E4" s="248" t="s">
        <v>67</v>
      </c>
      <c r="F4" s="248" t="s">
        <v>68</v>
      </c>
      <c r="G4" s="249"/>
      <c r="H4" s="494" t="s">
        <v>485</v>
      </c>
      <c r="I4" s="494" t="s">
        <v>486</v>
      </c>
      <c r="J4" s="248" t="s">
        <v>67</v>
      </c>
      <c r="K4" s="248" t="s">
        <v>68</v>
      </c>
    </row>
    <row r="5" spans="2:11" ht="6.75" customHeight="1">
      <c r="B5" s="232"/>
      <c r="C5" s="232"/>
      <c r="D5" s="232"/>
      <c r="E5" s="232"/>
      <c r="F5" s="232"/>
      <c r="G5" s="232"/>
      <c r="H5" s="232"/>
      <c r="I5" s="232"/>
      <c r="J5" s="232"/>
      <c r="K5" s="232"/>
    </row>
    <row r="6" spans="2:11">
      <c r="B6" s="118" t="s">
        <v>504</v>
      </c>
      <c r="C6" s="91">
        <v>159</v>
      </c>
      <c r="D6" s="91">
        <v>168</v>
      </c>
      <c r="E6" s="91">
        <v>-9</v>
      </c>
      <c r="F6" s="397">
        <v>-5.1999999999999998E-2</v>
      </c>
      <c r="G6" s="91"/>
      <c r="H6" s="91">
        <v>55</v>
      </c>
      <c r="I6" s="91">
        <v>62</v>
      </c>
      <c r="J6" s="91">
        <v>-7</v>
      </c>
      <c r="K6" s="397">
        <v>-0.12</v>
      </c>
    </row>
    <row r="7" spans="2:11">
      <c r="B7" s="131" t="s">
        <v>527</v>
      </c>
      <c r="C7" s="91">
        <v>-8</v>
      </c>
      <c r="D7" s="91">
        <v>-13</v>
      </c>
      <c r="E7" s="91">
        <v>5</v>
      </c>
      <c r="F7" s="397">
        <v>0.4</v>
      </c>
      <c r="G7" s="119"/>
      <c r="H7" s="91">
        <v>-3</v>
      </c>
      <c r="I7" s="91">
        <v>-5</v>
      </c>
      <c r="J7" s="91">
        <v>2</v>
      </c>
      <c r="K7" s="397">
        <v>0.40600000000000003</v>
      </c>
    </row>
    <row r="8" spans="2:11">
      <c r="B8" s="118" t="s">
        <v>505</v>
      </c>
      <c r="C8" s="91">
        <v>-32</v>
      </c>
      <c r="D8" s="91">
        <v>-26</v>
      </c>
      <c r="E8" s="91">
        <v>-6</v>
      </c>
      <c r="F8" s="397">
        <v>-0.218</v>
      </c>
      <c r="G8" s="91"/>
      <c r="H8" s="91">
        <v>-12</v>
      </c>
      <c r="I8" s="91">
        <v>-9</v>
      </c>
      <c r="J8" s="91">
        <v>-2</v>
      </c>
      <c r="K8" s="397">
        <v>-0.26</v>
      </c>
    </row>
    <row r="9" spans="2:11">
      <c r="B9" s="131" t="s">
        <v>519</v>
      </c>
      <c r="C9" s="91">
        <v>-28</v>
      </c>
      <c r="D9" s="91">
        <v>-27</v>
      </c>
      <c r="E9" s="91">
        <v>-1</v>
      </c>
      <c r="F9" s="397">
        <v>-0.05</v>
      </c>
      <c r="G9" s="91"/>
      <c r="H9" s="91">
        <v>-10</v>
      </c>
      <c r="I9" s="91">
        <v>-11</v>
      </c>
      <c r="J9" s="91">
        <v>1</v>
      </c>
      <c r="K9" s="397">
        <v>2.5999999999999999E-2</v>
      </c>
    </row>
    <row r="10" spans="2:11" ht="6" customHeight="1">
      <c r="B10" s="235"/>
      <c r="C10" s="235"/>
      <c r="D10" s="235"/>
      <c r="E10" s="235"/>
      <c r="F10" s="235"/>
      <c r="H10" s="235"/>
      <c r="I10" s="235"/>
      <c r="J10" s="235"/>
      <c r="K10" s="235"/>
    </row>
    <row r="11" spans="2:11">
      <c r="B11" s="250" t="s">
        <v>330</v>
      </c>
      <c r="C11" s="433">
        <v>92</v>
      </c>
      <c r="D11" s="433">
        <v>102</v>
      </c>
      <c r="E11" s="433">
        <v>-10</v>
      </c>
      <c r="F11" s="445">
        <v>-0.10299999999999999</v>
      </c>
      <c r="G11" s="232"/>
      <c r="H11" s="433">
        <v>30</v>
      </c>
      <c r="I11" s="433">
        <v>38</v>
      </c>
      <c r="J11" s="589">
        <v>-8</v>
      </c>
      <c r="K11" s="445">
        <v>-0.20499999999999999</v>
      </c>
    </row>
    <row r="14" spans="2:11">
      <c r="B14" s="251" t="s">
        <v>297</v>
      </c>
      <c r="C14" s="691" t="s">
        <v>440</v>
      </c>
      <c r="D14" s="691"/>
      <c r="E14" s="691"/>
      <c r="F14" s="691"/>
      <c r="G14" s="691"/>
      <c r="H14" s="691"/>
      <c r="I14" s="691"/>
      <c r="J14" s="691"/>
      <c r="K14" s="691"/>
    </row>
    <row r="15" spans="2:11">
      <c r="B15" s="721" t="s">
        <v>295</v>
      </c>
      <c r="C15" s="722" t="s">
        <v>286</v>
      </c>
      <c r="D15" s="722"/>
      <c r="E15" s="722"/>
      <c r="F15" s="722"/>
      <c r="G15" s="232"/>
      <c r="H15" s="722" t="s">
        <v>287</v>
      </c>
      <c r="I15" s="722"/>
      <c r="J15" s="722"/>
      <c r="K15" s="722"/>
    </row>
    <row r="16" spans="2:11">
      <c r="B16" s="722"/>
      <c r="C16" s="494" t="s">
        <v>483</v>
      </c>
      <c r="D16" s="494" t="s">
        <v>484</v>
      </c>
      <c r="E16" s="248" t="s">
        <v>67</v>
      </c>
      <c r="F16" s="248" t="s">
        <v>68</v>
      </c>
      <c r="G16" s="249"/>
      <c r="H16" s="494" t="s">
        <v>485</v>
      </c>
      <c r="I16" s="494" t="s">
        <v>486</v>
      </c>
      <c r="J16" s="248" t="s">
        <v>67</v>
      </c>
      <c r="K16" s="248" t="s">
        <v>68</v>
      </c>
    </row>
    <row r="17" spans="2:11" ht="8.25" customHeight="1">
      <c r="B17" s="232"/>
      <c r="C17" s="232"/>
      <c r="D17" s="232"/>
      <c r="E17" s="232"/>
      <c r="F17" s="232"/>
      <c r="G17" s="232"/>
      <c r="H17" s="232"/>
      <c r="I17" s="232"/>
      <c r="J17" s="232"/>
      <c r="K17" s="232"/>
    </row>
    <row r="18" spans="2:11">
      <c r="B18" s="118" t="s">
        <v>504</v>
      </c>
      <c r="C18" s="446">
        <v>1005</v>
      </c>
      <c r="D18" s="446">
        <v>1741</v>
      </c>
      <c r="E18" s="446">
        <v>-736</v>
      </c>
      <c r="F18" s="397">
        <v>-0.42299999999999999</v>
      </c>
      <c r="G18" s="91"/>
      <c r="H18" s="446">
        <v>328</v>
      </c>
      <c r="I18" s="446">
        <v>1012</v>
      </c>
      <c r="J18" s="446">
        <v>-684</v>
      </c>
      <c r="K18" s="397">
        <v>-0.67600000000000005</v>
      </c>
    </row>
    <row r="19" spans="2:11">
      <c r="B19" s="118" t="s">
        <v>527</v>
      </c>
      <c r="C19" s="446">
        <v>-378</v>
      </c>
      <c r="D19" s="446">
        <v>-1288</v>
      </c>
      <c r="E19" s="446">
        <v>910</v>
      </c>
      <c r="F19" s="397">
        <v>0.70699999999999996</v>
      </c>
      <c r="G19" s="119"/>
      <c r="H19" s="446">
        <v>-117</v>
      </c>
      <c r="I19" s="446">
        <v>-799</v>
      </c>
      <c r="J19" s="446">
        <v>682</v>
      </c>
      <c r="K19" s="397">
        <v>0.85399999999999998</v>
      </c>
    </row>
    <row r="20" spans="2:11">
      <c r="B20" s="118" t="s">
        <v>505</v>
      </c>
      <c r="C20" s="446">
        <v>-14</v>
      </c>
      <c r="D20" s="446">
        <v>-20</v>
      </c>
      <c r="E20" s="446">
        <v>7</v>
      </c>
      <c r="F20" s="397">
        <v>0.33300000000000002</v>
      </c>
      <c r="G20" s="91"/>
      <c r="H20" s="446">
        <v>-5</v>
      </c>
      <c r="I20" s="446">
        <v>-10</v>
      </c>
      <c r="J20" s="446">
        <v>5</v>
      </c>
      <c r="K20" s="397">
        <v>0.51</v>
      </c>
    </row>
    <row r="21" spans="2:11">
      <c r="B21" s="118" t="s">
        <v>519</v>
      </c>
      <c r="C21" s="446">
        <v>-80</v>
      </c>
      <c r="D21" s="446">
        <v>-41</v>
      </c>
      <c r="E21" s="446">
        <v>-39</v>
      </c>
      <c r="F21" s="397">
        <v>-0.93500000000000005</v>
      </c>
      <c r="G21" s="91"/>
      <c r="H21" s="446">
        <v>-33</v>
      </c>
      <c r="I21" s="446">
        <v>-21</v>
      </c>
      <c r="J21" s="446">
        <v>-12</v>
      </c>
      <c r="K21" s="397">
        <v>-0.56699999999999995</v>
      </c>
    </row>
    <row r="22" spans="2:11" ht="6" customHeight="1">
      <c r="B22" s="235"/>
      <c r="C22" s="552"/>
      <c r="D22" s="552"/>
      <c r="E22" s="552"/>
      <c r="F22" s="552"/>
      <c r="H22" s="552"/>
      <c r="I22" s="552"/>
      <c r="J22" s="552"/>
      <c r="K22" s="552"/>
    </row>
    <row r="23" spans="2:11">
      <c r="B23" s="250" t="s">
        <v>330</v>
      </c>
      <c r="C23" s="589">
        <v>534</v>
      </c>
      <c r="D23" s="589">
        <v>391</v>
      </c>
      <c r="E23" s="589">
        <v>143</v>
      </c>
      <c r="F23" s="445">
        <v>0.36599999999999999</v>
      </c>
      <c r="G23" s="232"/>
      <c r="H23" s="589">
        <v>173</v>
      </c>
      <c r="I23" s="589">
        <v>182</v>
      </c>
      <c r="J23" s="589">
        <v>-9</v>
      </c>
      <c r="K23" s="445">
        <v>-4.9000000000000002E-2</v>
      </c>
    </row>
    <row r="26" spans="2:11">
      <c r="B26" s="251" t="s">
        <v>299</v>
      </c>
      <c r="C26" s="691" t="s">
        <v>440</v>
      </c>
      <c r="D26" s="691"/>
      <c r="E26" s="691"/>
      <c r="F26" s="691"/>
      <c r="G26" s="691"/>
      <c r="H26" s="691"/>
      <c r="I26" s="691"/>
      <c r="J26" s="691"/>
      <c r="K26" s="691"/>
    </row>
    <row r="27" spans="2:11">
      <c r="B27" s="721" t="s">
        <v>295</v>
      </c>
      <c r="C27" s="722" t="s">
        <v>286</v>
      </c>
      <c r="D27" s="722"/>
      <c r="E27" s="722"/>
      <c r="F27" s="722"/>
      <c r="G27" s="232"/>
      <c r="H27" s="722" t="s">
        <v>287</v>
      </c>
      <c r="I27" s="722"/>
      <c r="J27" s="722"/>
      <c r="K27" s="722"/>
    </row>
    <row r="28" spans="2:11">
      <c r="B28" s="722"/>
      <c r="C28" s="494" t="s">
        <v>483</v>
      </c>
      <c r="D28" s="494" t="s">
        <v>484</v>
      </c>
      <c r="E28" s="248" t="s">
        <v>67</v>
      </c>
      <c r="F28" s="248" t="s">
        <v>68</v>
      </c>
      <c r="G28" s="91"/>
      <c r="H28" s="494" t="s">
        <v>485</v>
      </c>
      <c r="I28" s="494" t="s">
        <v>486</v>
      </c>
      <c r="J28" s="248" t="s">
        <v>67</v>
      </c>
      <c r="K28" s="248" t="s">
        <v>68</v>
      </c>
    </row>
    <row r="29" spans="2:11" ht="7.5" customHeight="1">
      <c r="B29" s="232"/>
      <c r="C29" s="232"/>
      <c r="D29" s="232"/>
      <c r="E29" s="232"/>
      <c r="F29" s="232"/>
      <c r="G29" s="119"/>
      <c r="H29" s="232"/>
      <c r="I29" s="232"/>
      <c r="J29" s="232"/>
      <c r="K29" s="232"/>
    </row>
    <row r="30" spans="2:11" ht="7.5" customHeight="1">
      <c r="B30" s="232"/>
      <c r="C30" s="232"/>
      <c r="D30" s="232"/>
      <c r="E30" s="232"/>
      <c r="F30" s="232"/>
      <c r="G30" s="119"/>
      <c r="H30" s="232"/>
      <c r="I30" s="232"/>
      <c r="J30" s="232"/>
      <c r="K30" s="232"/>
    </row>
    <row r="31" spans="2:11">
      <c r="B31" s="118" t="s">
        <v>504</v>
      </c>
      <c r="C31" s="446">
        <v>1047</v>
      </c>
      <c r="D31" s="446">
        <v>931</v>
      </c>
      <c r="E31" s="446">
        <v>117</v>
      </c>
      <c r="F31" s="397">
        <v>0.126</v>
      </c>
      <c r="G31" s="91"/>
      <c r="H31" s="446">
        <v>368</v>
      </c>
      <c r="I31" s="446">
        <v>334</v>
      </c>
      <c r="J31" s="446">
        <v>34</v>
      </c>
      <c r="K31" s="397">
        <v>0.10199999999999999</v>
      </c>
    </row>
    <row r="32" spans="2:11">
      <c r="B32" s="118" t="s">
        <v>527</v>
      </c>
      <c r="C32" s="446">
        <v>-381</v>
      </c>
      <c r="D32" s="446">
        <v>-296</v>
      </c>
      <c r="E32" s="446">
        <v>-85</v>
      </c>
      <c r="F32" s="397">
        <v>-0.28599999999999998</v>
      </c>
      <c r="G32" s="119"/>
      <c r="H32" s="446">
        <v>-145</v>
      </c>
      <c r="I32" s="446">
        <v>-107</v>
      </c>
      <c r="J32" s="446">
        <v>-38</v>
      </c>
      <c r="K32" s="397">
        <v>-0.36</v>
      </c>
    </row>
    <row r="33" spans="2:11">
      <c r="B33" s="118" t="s">
        <v>505</v>
      </c>
      <c r="C33" s="446">
        <v>-26</v>
      </c>
      <c r="D33" s="446">
        <v>-21</v>
      </c>
      <c r="E33" s="446">
        <v>-5</v>
      </c>
      <c r="F33" s="397">
        <v>-0.253</v>
      </c>
      <c r="G33" s="91"/>
      <c r="H33" s="446">
        <v>-9</v>
      </c>
      <c r="I33" s="446">
        <v>-6</v>
      </c>
      <c r="J33" s="446">
        <v>-2</v>
      </c>
      <c r="K33" s="397">
        <v>-0.36599999999999999</v>
      </c>
    </row>
    <row r="34" spans="2:11">
      <c r="B34" s="118" t="s">
        <v>519</v>
      </c>
      <c r="C34" s="446">
        <v>-36</v>
      </c>
      <c r="D34" s="446">
        <v>-30</v>
      </c>
      <c r="E34" s="446">
        <v>-6</v>
      </c>
      <c r="F34" s="397">
        <v>-0.20499999999999999</v>
      </c>
      <c r="G34" s="91"/>
      <c r="H34" s="446">
        <v>-8</v>
      </c>
      <c r="I34" s="446">
        <v>-10</v>
      </c>
      <c r="J34" s="446">
        <v>2</v>
      </c>
      <c r="K34" s="397">
        <v>0.214</v>
      </c>
    </row>
    <row r="35" spans="2:11" ht="8.25" customHeight="1">
      <c r="B35" s="235"/>
      <c r="C35" s="552"/>
      <c r="D35" s="552"/>
      <c r="E35" s="552"/>
      <c r="F35" s="552"/>
      <c r="H35" s="552"/>
      <c r="I35" s="552"/>
      <c r="J35" s="552"/>
      <c r="K35" s="552"/>
    </row>
    <row r="36" spans="2:11">
      <c r="B36" s="250" t="s">
        <v>330</v>
      </c>
      <c r="C36" s="589">
        <v>605</v>
      </c>
      <c r="D36" s="589">
        <v>584</v>
      </c>
      <c r="E36" s="589">
        <v>21</v>
      </c>
      <c r="F36" s="445">
        <v>3.5999999999999997E-2</v>
      </c>
      <c r="G36" s="232"/>
      <c r="H36" s="589">
        <v>206</v>
      </c>
      <c r="I36" s="589">
        <v>210</v>
      </c>
      <c r="J36" s="589">
        <v>-5</v>
      </c>
      <c r="K36" s="445">
        <v>-2.1000000000000001E-2</v>
      </c>
    </row>
    <row r="37" spans="2:11">
      <c r="G37" s="91"/>
    </row>
    <row r="39" spans="2:11">
      <c r="B39" s="251" t="s">
        <v>300</v>
      </c>
      <c r="C39" s="691" t="s">
        <v>440</v>
      </c>
      <c r="D39" s="691"/>
      <c r="E39" s="691"/>
      <c r="F39" s="691"/>
      <c r="G39" s="691"/>
      <c r="H39" s="691"/>
      <c r="I39" s="691"/>
      <c r="J39" s="691"/>
      <c r="K39" s="691"/>
    </row>
    <row r="40" spans="2:11">
      <c r="B40" s="721" t="s">
        <v>295</v>
      </c>
      <c r="C40" s="722" t="s">
        <v>286</v>
      </c>
      <c r="D40" s="722"/>
      <c r="E40" s="722"/>
      <c r="F40" s="722"/>
      <c r="G40" s="232"/>
      <c r="H40" s="722" t="s">
        <v>287</v>
      </c>
      <c r="I40" s="722"/>
      <c r="J40" s="722"/>
      <c r="K40" s="722"/>
    </row>
    <row r="41" spans="2:11">
      <c r="B41" s="722"/>
      <c r="C41" s="494" t="s">
        <v>483</v>
      </c>
      <c r="D41" s="494" t="s">
        <v>484</v>
      </c>
      <c r="E41" s="248" t="s">
        <v>67</v>
      </c>
      <c r="F41" s="248" t="s">
        <v>68</v>
      </c>
      <c r="G41" s="249"/>
      <c r="H41" s="494" t="s">
        <v>485</v>
      </c>
      <c r="I41" s="494" t="s">
        <v>486</v>
      </c>
      <c r="J41" s="248" t="s">
        <v>67</v>
      </c>
      <c r="K41" s="248" t="s">
        <v>68</v>
      </c>
    </row>
    <row r="42" spans="2:11" ht="7.5" customHeight="1">
      <c r="B42" s="232"/>
      <c r="C42" s="232"/>
      <c r="D42" s="232"/>
      <c r="E42" s="232"/>
      <c r="F42" s="232"/>
      <c r="G42" s="232"/>
      <c r="H42" s="232"/>
      <c r="I42" s="232"/>
      <c r="J42" s="232"/>
      <c r="K42" s="232"/>
    </row>
    <row r="43" spans="2:11">
      <c r="B43" s="118" t="s">
        <v>504</v>
      </c>
      <c r="C43" s="446">
        <v>523</v>
      </c>
      <c r="D43" s="446">
        <v>418</v>
      </c>
      <c r="E43" s="446">
        <v>106</v>
      </c>
      <c r="F43" s="397">
        <v>0.254</v>
      </c>
      <c r="G43" s="91"/>
      <c r="H43" s="446">
        <v>182</v>
      </c>
      <c r="I43" s="446">
        <v>148</v>
      </c>
      <c r="J43" s="446">
        <v>34</v>
      </c>
      <c r="K43" s="397">
        <v>0.23400000000000001</v>
      </c>
    </row>
    <row r="44" spans="2:11">
      <c r="B44" s="118" t="s">
        <v>527</v>
      </c>
      <c r="C44" s="446">
        <v>-165</v>
      </c>
      <c r="D44" s="446">
        <v>-128</v>
      </c>
      <c r="E44" s="446">
        <v>-38</v>
      </c>
      <c r="F44" s="397">
        <v>-0.29499999999999998</v>
      </c>
      <c r="G44" s="119"/>
      <c r="H44" s="446">
        <v>-63</v>
      </c>
      <c r="I44" s="446">
        <v>-51</v>
      </c>
      <c r="J44" s="446">
        <v>-12</v>
      </c>
      <c r="K44" s="397">
        <v>-0.23799999999999999</v>
      </c>
    </row>
    <row r="45" spans="2:11">
      <c r="B45" s="118" t="s">
        <v>505</v>
      </c>
      <c r="C45" s="446">
        <v>-23</v>
      </c>
      <c r="D45" s="446">
        <v>-21</v>
      </c>
      <c r="E45" s="446">
        <v>-2</v>
      </c>
      <c r="F45" s="397">
        <v>-8.8999999999999996E-2</v>
      </c>
      <c r="G45" s="119"/>
      <c r="H45" s="446">
        <v>-7</v>
      </c>
      <c r="I45" s="446">
        <v>-7</v>
      </c>
      <c r="J45" s="684">
        <v>0</v>
      </c>
      <c r="K45" s="397">
        <v>2.5000000000000001E-2</v>
      </c>
    </row>
    <row r="46" spans="2:11">
      <c r="B46" s="118" t="s">
        <v>519</v>
      </c>
      <c r="C46" s="446">
        <v>-38</v>
      </c>
      <c r="D46" s="446">
        <v>-38</v>
      </c>
      <c r="E46" s="684">
        <f>C46-D46</f>
        <v>0</v>
      </c>
      <c r="F46" s="397">
        <v>-8.0000000000000002E-3</v>
      </c>
      <c r="G46" s="91"/>
      <c r="H46" s="446">
        <v>-12</v>
      </c>
      <c r="I46" s="446">
        <v>-17</v>
      </c>
      <c r="J46" s="446">
        <v>5</v>
      </c>
      <c r="K46" s="397">
        <v>0.29699999999999999</v>
      </c>
    </row>
    <row r="47" spans="2:11" ht="6.75" customHeight="1">
      <c r="B47" s="235"/>
      <c r="C47" s="552"/>
      <c r="D47" s="552"/>
      <c r="E47" s="552"/>
      <c r="F47" s="552"/>
      <c r="H47" s="552"/>
      <c r="I47" s="552"/>
      <c r="J47" s="552"/>
      <c r="K47" s="552"/>
    </row>
    <row r="48" spans="2:11">
      <c r="B48" s="250" t="s">
        <v>330</v>
      </c>
      <c r="C48" s="589">
        <v>297</v>
      </c>
      <c r="D48" s="589">
        <v>231</v>
      </c>
      <c r="E48" s="589">
        <v>66</v>
      </c>
      <c r="F48" s="445">
        <v>0.28599999999999998</v>
      </c>
      <c r="G48" s="232"/>
      <c r="H48" s="589">
        <v>100</v>
      </c>
      <c r="I48" s="589">
        <v>73</v>
      </c>
      <c r="J48" s="589">
        <v>28</v>
      </c>
      <c r="K48" s="445">
        <v>0.377</v>
      </c>
    </row>
    <row r="51" spans="2:11">
      <c r="B51" s="509" t="s">
        <v>381</v>
      </c>
      <c r="C51" s="691" t="s">
        <v>440</v>
      </c>
      <c r="D51" s="691"/>
      <c r="E51" s="691"/>
      <c r="F51" s="691"/>
      <c r="G51" s="691"/>
      <c r="H51" s="691"/>
      <c r="I51" s="691"/>
      <c r="J51" s="691"/>
      <c r="K51" s="691"/>
    </row>
    <row r="52" spans="2:11">
      <c r="B52" s="721" t="s">
        <v>295</v>
      </c>
      <c r="C52" s="722" t="s">
        <v>286</v>
      </c>
      <c r="D52" s="722"/>
      <c r="E52" s="722"/>
      <c r="F52" s="722"/>
      <c r="G52" s="232"/>
      <c r="H52" s="722" t="s">
        <v>287</v>
      </c>
      <c r="I52" s="722"/>
      <c r="J52" s="722"/>
      <c r="K52" s="722"/>
    </row>
    <row r="53" spans="2:11">
      <c r="B53" s="722"/>
      <c r="C53" s="494" t="s">
        <v>483</v>
      </c>
      <c r="D53" s="494" t="s">
        <v>484</v>
      </c>
      <c r="E53" s="510" t="s">
        <v>67</v>
      </c>
      <c r="F53" s="510" t="s">
        <v>68</v>
      </c>
      <c r="G53" s="249"/>
      <c r="H53" s="494" t="s">
        <v>485</v>
      </c>
      <c r="I53" s="494" t="s">
        <v>486</v>
      </c>
      <c r="J53" s="510" t="s">
        <v>67</v>
      </c>
      <c r="K53" s="510" t="s">
        <v>68</v>
      </c>
    </row>
    <row r="54" spans="2:11">
      <c r="B54" s="232"/>
      <c r="C54" s="232"/>
      <c r="D54" s="232"/>
      <c r="E54" s="232"/>
      <c r="F54" s="232"/>
      <c r="G54" s="232"/>
      <c r="H54" s="232"/>
      <c r="I54" s="232"/>
      <c r="J54" s="232"/>
      <c r="K54" s="232"/>
    </row>
    <row r="55" spans="2:11">
      <c r="B55" s="118" t="s">
        <v>504</v>
      </c>
      <c r="C55" s="91">
        <v>213.95</v>
      </c>
      <c r="D55" s="91">
        <v>145.036</v>
      </c>
      <c r="E55" s="91">
        <v>68.913999999999987</v>
      </c>
      <c r="F55" s="629">
        <v>0.47515099699384966</v>
      </c>
      <c r="G55" s="91"/>
      <c r="H55" s="446">
        <v>71.788999999999987</v>
      </c>
      <c r="I55" s="446">
        <v>77.738</v>
      </c>
      <c r="J55" s="446">
        <v>-5.9490000000000123</v>
      </c>
      <c r="K55" s="397">
        <v>-7.6526280583498529E-2</v>
      </c>
    </row>
    <row r="56" spans="2:11">
      <c r="B56" s="118" t="s">
        <v>527</v>
      </c>
      <c r="C56" s="91">
        <v>-75.736000000000004</v>
      </c>
      <c r="D56" s="91">
        <v>-22.734999999999999</v>
      </c>
      <c r="E56" s="91">
        <v>-53.001000000000005</v>
      </c>
      <c r="F56" s="629">
        <v>-2.3312513745326591</v>
      </c>
      <c r="G56" s="119"/>
      <c r="H56" s="446">
        <v>-15.532000000000004</v>
      </c>
      <c r="I56" s="446">
        <v>-13.247</v>
      </c>
      <c r="J56" s="446">
        <v>-2.2850000000000037</v>
      </c>
      <c r="K56" s="397">
        <v>-0.1724918849550845</v>
      </c>
    </row>
    <row r="57" spans="2:11">
      <c r="B57" s="118" t="s">
        <v>505</v>
      </c>
      <c r="C57" s="91">
        <v>-10.065</v>
      </c>
      <c r="D57" s="91">
        <v>-7.4550000000000001</v>
      </c>
      <c r="E57" s="91">
        <v>-2.6099999999999994</v>
      </c>
      <c r="F57" s="629">
        <v>-0.35010060362173023</v>
      </c>
      <c r="G57" s="119"/>
      <c r="H57" s="446">
        <v>-3.2899999999999991</v>
      </c>
      <c r="I57" s="446">
        <v>-3.4020000000000001</v>
      </c>
      <c r="J57" s="684">
        <v>0.11200000000000099</v>
      </c>
      <c r="K57" s="397">
        <v>3.2921810699588772E-2</v>
      </c>
    </row>
    <row r="58" spans="2:11">
      <c r="B58" s="118" t="s">
        <v>519</v>
      </c>
      <c r="C58" s="91">
        <v>-15.852</v>
      </c>
      <c r="D58" s="91">
        <v>-10.933999999999999</v>
      </c>
      <c r="E58" s="91">
        <v>-4.918000000000001</v>
      </c>
      <c r="F58" s="629">
        <v>-0.44978964697274559</v>
      </c>
      <c r="G58" s="119"/>
      <c r="H58" s="446">
        <v>-5.4039999999999999</v>
      </c>
      <c r="I58" s="446">
        <v>-6.7769999999999992</v>
      </c>
      <c r="J58" s="446">
        <v>1.3729999999999993</v>
      </c>
      <c r="K58" s="397">
        <v>0.202597019330087</v>
      </c>
    </row>
    <row r="59" spans="2:11">
      <c r="B59" s="235"/>
      <c r="C59" s="235"/>
      <c r="D59" s="235"/>
      <c r="E59" s="235"/>
      <c r="F59" s="235"/>
      <c r="H59" s="552"/>
      <c r="I59" s="552"/>
      <c r="J59" s="552"/>
      <c r="K59" s="552"/>
    </row>
    <row r="60" spans="2:11">
      <c r="B60" s="250" t="s">
        <v>330</v>
      </c>
      <c r="C60" s="433">
        <v>112.297</v>
      </c>
      <c r="D60" s="433">
        <v>103.91200000000001</v>
      </c>
      <c r="E60" s="433">
        <v>8.3849999999999909</v>
      </c>
      <c r="F60" s="642">
        <v>8.0693278928323897E-2</v>
      </c>
      <c r="G60" s="232"/>
      <c r="H60" s="589">
        <v>47.562999999999988</v>
      </c>
      <c r="I60" s="589">
        <v>54.311999999999998</v>
      </c>
      <c r="J60" s="589">
        <v>-6.7490000000000094</v>
      </c>
      <c r="K60" s="445">
        <v>-0.12426351450876438</v>
      </c>
    </row>
  </sheetData>
  <mergeCells count="20">
    <mergeCell ref="C39:K39"/>
    <mergeCell ref="C51:K51"/>
    <mergeCell ref="B52:B53"/>
    <mergeCell ref="C52:F52"/>
    <mergeCell ref="H52:K52"/>
    <mergeCell ref="B40:B41"/>
    <mergeCell ref="C40:F40"/>
    <mergeCell ref="H40:K40"/>
    <mergeCell ref="C26:K26"/>
    <mergeCell ref="B27:B28"/>
    <mergeCell ref="C2:K2"/>
    <mergeCell ref="C14:K14"/>
    <mergeCell ref="B15:B16"/>
    <mergeCell ref="C15:F15"/>
    <mergeCell ref="H15:K15"/>
    <mergeCell ref="C3:F3"/>
    <mergeCell ref="H3:K3"/>
    <mergeCell ref="B3:B4"/>
    <mergeCell ref="C27:F27"/>
    <mergeCell ref="H27:K27"/>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purl.org/dc/terms/"/>
    <ds:schemaRef ds:uri="e9765fd6-568a-4503-b8d4-7e3c78eea4a4"/>
    <ds:schemaRef ds:uri="http://schemas.microsoft.com/office/2006/documentManagement/types"/>
    <ds:schemaRef ds:uri="http://www.w3.org/XML/1998/namespace"/>
    <ds:schemaRef ds:uri="http://schemas.microsoft.com/office/2006/metadata/properties"/>
    <ds:schemaRef ds:uri="3e5f1567-ceb9-4d76-afd8-9c047bd188bb"/>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8</vt:i4>
      </vt:variant>
    </vt:vector>
  </HeadingPairs>
  <TitlesOfParts>
    <vt:vector size="35" baseType="lpstr">
      <vt:lpstr>EBITDA</vt:lpstr>
      <vt:lpstr>Physical Data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2022-10-27T14:36:23Z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2022-10-27T03:42:27Z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7d24c9cf-ed48-44dd-83db-470780bc99b6</vt:lpwstr>
  </property>
  <property fmtid="{D5CDD505-2E9C-101B-9397-08002B2CF9AE}" pid="12" name="MSIP_Label_797ad33d-ed35-43c0-b526-22bc83c17deb_ContentBits">
    <vt:lpwstr>1</vt:lpwstr>
  </property>
</Properties>
</file>